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8_{68779AC5-0D22-408B-826C-9E04FF2B027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S3" i="1" l="1"/>
  <c r="DU3" i="1" s="1"/>
  <c r="DS4" i="1"/>
  <c r="DU4" i="1" s="1"/>
  <c r="DS5" i="1"/>
  <c r="DU5" i="1" s="1"/>
  <c r="DS6" i="1"/>
  <c r="DU6" i="1" s="1"/>
  <c r="DS7" i="1"/>
  <c r="DU7" i="1" s="1"/>
  <c r="DS2" i="1"/>
  <c r="DU2" i="1" s="1"/>
  <c r="DD2" i="1" l="1"/>
  <c r="DB6" i="1"/>
  <c r="DD6" i="1" s="1"/>
  <c r="DB5" i="1"/>
  <c r="DD5" i="1" s="1"/>
  <c r="DB4" i="1"/>
  <c r="DD4" i="1" s="1"/>
  <c r="DB2" i="1"/>
  <c r="CX2" i="1"/>
  <c r="CN2" i="1"/>
  <c r="CP2" i="1" s="1"/>
  <c r="CL2" i="1"/>
  <c r="CB2" i="1"/>
  <c r="BB3" i="1"/>
  <c r="BB4" i="1"/>
  <c r="BB5" i="1"/>
  <c r="BB6" i="1"/>
  <c r="BB7" i="1"/>
  <c r="BB2" i="1"/>
  <c r="DQ2" i="1" l="1"/>
  <c r="DO2" i="1"/>
  <c r="Z206" i="1"/>
  <c r="Z207" i="1"/>
  <c r="Z272" i="1"/>
  <c r="Z457" i="1"/>
  <c r="Z620" i="1"/>
  <c r="Z621" i="1"/>
  <c r="Z742" i="1"/>
  <c r="Z744" i="1"/>
  <c r="Z781" i="1"/>
  <c r="Z944" i="1"/>
  <c r="Z1105" i="1"/>
  <c r="Z1106" i="1"/>
  <c r="Z1227" i="1"/>
  <c r="Z1230" i="1"/>
  <c r="Z1268" i="1"/>
  <c r="Y143" i="1"/>
  <c r="Y144" i="1"/>
  <c r="Y174" i="1"/>
  <c r="Y175" i="1"/>
  <c r="Y273" i="1"/>
  <c r="Y274" i="1"/>
  <c r="Y304" i="1"/>
  <c r="Y433" i="1"/>
  <c r="Y532" i="1"/>
  <c r="Y563" i="1"/>
  <c r="Y564" i="1"/>
  <c r="Y661" i="1"/>
  <c r="Y662" i="1"/>
  <c r="Y693" i="1"/>
  <c r="Y791" i="1"/>
  <c r="Y921" i="1"/>
  <c r="Y952" i="1"/>
  <c r="Y953" i="1"/>
  <c r="Y1050" i="1"/>
  <c r="Y1051" i="1"/>
  <c r="Y1081" i="1"/>
  <c r="Y1180" i="1"/>
  <c r="Y1341" i="1"/>
  <c r="Y1342" i="1"/>
  <c r="X39" i="1"/>
  <c r="X40" i="1"/>
  <c r="X70" i="1"/>
  <c r="X71" i="1"/>
  <c r="X200" i="1"/>
  <c r="X201" i="1"/>
  <c r="X298" i="1"/>
  <c r="X299" i="1"/>
  <c r="X329" i="1"/>
  <c r="X330" i="1"/>
  <c r="X428" i="1"/>
  <c r="X429" i="1"/>
  <c r="X557" i="1"/>
  <c r="X558" i="1"/>
  <c r="X718" i="1"/>
  <c r="X719" i="1"/>
  <c r="X817" i="1"/>
  <c r="X818" i="1"/>
  <c r="X848" i="1"/>
  <c r="X849" i="1"/>
  <c r="X929" i="1"/>
  <c r="X1016" i="1"/>
  <c r="X1035" i="1"/>
  <c r="X1036" i="1"/>
  <c r="X1098" i="1"/>
  <c r="X1102" i="1"/>
  <c r="X1121" i="1"/>
  <c r="X1122" i="1"/>
  <c r="X1185" i="1"/>
  <c r="X1208" i="1"/>
  <c r="X1209" i="1"/>
  <c r="X1271" i="1"/>
  <c r="X1294" i="1"/>
  <c r="X1295" i="1"/>
  <c r="X1358" i="1"/>
  <c r="X1361" i="1"/>
  <c r="W41" i="1"/>
  <c r="W44" i="1"/>
  <c r="W61" i="1"/>
  <c r="W68" i="1"/>
  <c r="W101" i="1"/>
  <c r="W102" i="1"/>
  <c r="W113" i="1"/>
  <c r="W114" i="1"/>
  <c r="W116" i="1"/>
  <c r="W128" i="1"/>
  <c r="W145" i="1"/>
  <c r="W157" i="1"/>
  <c r="W187" i="1"/>
  <c r="W188" i="1"/>
  <c r="W199" i="1"/>
  <c r="W200" i="1"/>
  <c r="W231" i="1"/>
  <c r="W232" i="1"/>
  <c r="W243" i="1"/>
  <c r="W244" i="1"/>
  <c r="W260" i="1"/>
  <c r="W272" i="1"/>
  <c r="W317" i="1"/>
  <c r="W318" i="1"/>
  <c r="W329" i="1"/>
  <c r="W330" i="1"/>
  <c r="W332" i="1"/>
  <c r="W344" i="1"/>
  <c r="W361" i="1"/>
  <c r="W373" i="1"/>
  <c r="W403" i="1"/>
  <c r="W404" i="1"/>
  <c r="W415" i="1"/>
  <c r="W416" i="1"/>
  <c r="W447" i="1"/>
  <c r="W448" i="1"/>
  <c r="W459" i="1"/>
  <c r="W460" i="1"/>
  <c r="W476" i="1"/>
  <c r="W488" i="1"/>
  <c r="W533" i="1"/>
  <c r="W534" i="1"/>
  <c r="W545" i="1"/>
  <c r="W546" i="1"/>
  <c r="W548" i="1"/>
  <c r="W560" i="1"/>
  <c r="W577" i="1"/>
  <c r="W589" i="1"/>
  <c r="W619" i="1"/>
  <c r="W620" i="1"/>
  <c r="W631" i="1"/>
  <c r="W632" i="1"/>
  <c r="W663" i="1"/>
  <c r="W664" i="1"/>
  <c r="W675" i="1"/>
  <c r="W676" i="1"/>
  <c r="W692" i="1"/>
  <c r="W704" i="1"/>
  <c r="W749" i="1"/>
  <c r="W750" i="1"/>
  <c r="W761" i="1"/>
  <c r="W762" i="1"/>
  <c r="W764" i="1"/>
  <c r="W776" i="1"/>
  <c r="W793" i="1"/>
  <c r="W805" i="1"/>
  <c r="W835" i="1"/>
  <c r="W836" i="1"/>
  <c r="W847" i="1"/>
  <c r="W848" i="1"/>
  <c r="W879" i="1"/>
  <c r="W880" i="1"/>
  <c r="W891" i="1"/>
  <c r="W892" i="1"/>
  <c r="W908" i="1"/>
  <c r="W920" i="1"/>
  <c r="W965" i="1"/>
  <c r="W966" i="1"/>
  <c r="W977" i="1"/>
  <c r="W978" i="1"/>
  <c r="W980" i="1"/>
  <c r="W1009" i="1"/>
  <c r="W1021" i="1"/>
  <c r="W1051" i="1"/>
  <c r="W1052" i="1"/>
  <c r="W1063" i="1"/>
  <c r="W1064" i="1"/>
  <c r="W1095" i="1"/>
  <c r="W1096" i="1"/>
  <c r="W1107" i="1"/>
  <c r="W1108" i="1"/>
  <c r="W1181" i="1"/>
  <c r="W1182" i="1"/>
  <c r="W1193" i="1"/>
  <c r="W1194" i="1"/>
  <c r="W1224" i="1"/>
  <c r="W1225" i="1"/>
  <c r="W1236" i="1"/>
  <c r="W1237" i="1"/>
  <c r="W1267" i="1"/>
  <c r="W1268" i="1"/>
  <c r="W1279" i="1"/>
  <c r="W1280" i="1"/>
  <c r="W1311" i="1"/>
  <c r="W1312" i="1"/>
  <c r="W1323" i="1"/>
  <c r="W1324" i="1"/>
  <c r="W1354" i="1"/>
  <c r="W1355" i="1"/>
  <c r="W1366" i="1"/>
  <c r="W1367" i="1"/>
  <c r="W1397" i="1"/>
  <c r="W1398" i="1"/>
  <c r="V4" i="1"/>
  <c r="V9" i="1"/>
  <c r="V11" i="1"/>
  <c r="V16" i="1"/>
  <c r="V23" i="1"/>
  <c r="V35" i="1"/>
  <c r="V38" i="1"/>
  <c r="V39" i="1"/>
  <c r="V40" i="1"/>
  <c r="V47" i="1"/>
  <c r="V52" i="1"/>
  <c r="V59" i="1"/>
  <c r="V64" i="1"/>
  <c r="V69" i="1"/>
  <c r="V70" i="1"/>
  <c r="V76" i="1"/>
  <c r="V83" i="1"/>
  <c r="V88" i="1"/>
  <c r="V95" i="1"/>
  <c r="V98" i="1"/>
  <c r="V99" i="1"/>
  <c r="V107" i="1"/>
  <c r="V110" i="1"/>
  <c r="V112" i="1"/>
  <c r="V119" i="1"/>
  <c r="V124" i="1"/>
  <c r="V131" i="1"/>
  <c r="V136" i="1"/>
  <c r="V139" i="1"/>
  <c r="V140" i="1"/>
  <c r="V148" i="1"/>
  <c r="V155" i="1"/>
  <c r="V160" i="1"/>
  <c r="V167" i="1"/>
  <c r="V168" i="1"/>
  <c r="V170" i="1"/>
  <c r="V171" i="1"/>
  <c r="V179" i="1"/>
  <c r="V184" i="1"/>
  <c r="V191" i="1"/>
  <c r="V196" i="1"/>
  <c r="V199" i="1"/>
  <c r="V200" i="1"/>
  <c r="V203" i="1"/>
  <c r="V208" i="1"/>
  <c r="V220" i="1"/>
  <c r="V227" i="1"/>
  <c r="V228" i="1"/>
  <c r="V232" i="1"/>
  <c r="V239" i="1"/>
  <c r="V240" i="1"/>
  <c r="V251" i="1"/>
  <c r="V256" i="1"/>
  <c r="V263" i="1"/>
  <c r="V268" i="1"/>
  <c r="V269" i="1"/>
  <c r="V275" i="1"/>
  <c r="V280" i="1"/>
  <c r="V292" i="1"/>
  <c r="V298" i="1"/>
  <c r="V299" i="1"/>
  <c r="V300" i="1"/>
  <c r="V304" i="1"/>
  <c r="V311" i="1"/>
  <c r="V323" i="1"/>
  <c r="V328" i="1"/>
  <c r="V335" i="1"/>
  <c r="V340" i="1"/>
  <c r="V347" i="1"/>
  <c r="V352" i="1"/>
  <c r="V364" i="1"/>
  <c r="V369" i="1"/>
  <c r="V370" i="1"/>
  <c r="V371" i="1"/>
  <c r="V376" i="1"/>
  <c r="V383" i="1"/>
  <c r="V395" i="1"/>
  <c r="V399" i="1"/>
  <c r="V400" i="1"/>
  <c r="V407" i="1"/>
  <c r="V412" i="1"/>
  <c r="V419" i="1"/>
  <c r="V424" i="1"/>
  <c r="V429" i="1"/>
  <c r="V430" i="1"/>
  <c r="V436" i="1"/>
  <c r="V441" i="1"/>
  <c r="V443" i="1"/>
  <c r="V448" i="1"/>
  <c r="V455" i="1"/>
  <c r="V467" i="1"/>
  <c r="V470" i="1"/>
  <c r="V471" i="1"/>
  <c r="V472" i="1"/>
  <c r="V479" i="1"/>
  <c r="V484" i="1"/>
  <c r="V491" i="1"/>
  <c r="V496" i="1"/>
  <c r="V499" i="1"/>
  <c r="V501" i="1"/>
  <c r="V502" i="1"/>
  <c r="V508" i="1"/>
  <c r="V515" i="1"/>
  <c r="V520" i="1"/>
  <c r="V527" i="1"/>
  <c r="V530" i="1"/>
  <c r="V531" i="1"/>
  <c r="V539" i="1"/>
  <c r="V542" i="1"/>
  <c r="V544" i="1"/>
  <c r="V551" i="1"/>
  <c r="V556" i="1"/>
  <c r="V563" i="1"/>
  <c r="V568" i="1"/>
  <c r="V580" i="1"/>
  <c r="V587" i="1"/>
  <c r="V592" i="1"/>
  <c r="V599" i="1"/>
  <c r="V600" i="1"/>
  <c r="V602" i="1"/>
  <c r="V603" i="1"/>
  <c r="V611" i="1"/>
  <c r="V616" i="1"/>
  <c r="V623" i="1"/>
  <c r="V628" i="1"/>
  <c r="V635" i="1"/>
  <c r="V640" i="1"/>
  <c r="V652" i="1"/>
  <c r="V659" i="1"/>
  <c r="V660" i="1"/>
  <c r="V664" i="1"/>
  <c r="V671" i="1"/>
  <c r="V683" i="1"/>
  <c r="V688" i="1"/>
  <c r="V693" i="1"/>
  <c r="V695" i="1"/>
  <c r="V700" i="1"/>
  <c r="V707" i="1"/>
  <c r="V712" i="1"/>
  <c r="V716" i="1"/>
  <c r="V717" i="1"/>
  <c r="V718" i="1"/>
  <c r="V722" i="1"/>
  <c r="V724" i="1"/>
  <c r="V731" i="1"/>
  <c r="V736" i="1"/>
  <c r="V741" i="1"/>
  <c r="V743" i="1"/>
  <c r="V744" i="1"/>
  <c r="V746" i="1"/>
  <c r="V755" i="1"/>
  <c r="V760" i="1"/>
  <c r="V765" i="1"/>
  <c r="V767" i="1"/>
  <c r="V770" i="1"/>
  <c r="V772" i="1"/>
  <c r="V779" i="1"/>
  <c r="V784" i="1"/>
  <c r="V789" i="1"/>
  <c r="V790" i="1"/>
  <c r="V794" i="1"/>
  <c r="V796" i="1"/>
  <c r="V803" i="1"/>
  <c r="V808" i="1"/>
  <c r="V813" i="1"/>
  <c r="V815" i="1"/>
  <c r="V816" i="1"/>
  <c r="V827" i="1"/>
  <c r="V832" i="1"/>
  <c r="V837" i="1"/>
  <c r="V839" i="1"/>
  <c r="V844" i="1"/>
  <c r="V851" i="1"/>
  <c r="V855" i="1"/>
  <c r="V856" i="1"/>
  <c r="V868" i="1"/>
  <c r="V875" i="1"/>
  <c r="V876" i="1"/>
  <c r="V880" i="1"/>
  <c r="V887" i="1"/>
  <c r="V898" i="1"/>
  <c r="V899" i="1"/>
  <c r="V902" i="1"/>
  <c r="V903" i="1"/>
  <c r="V904" i="1"/>
  <c r="V911" i="1"/>
  <c r="V916" i="1"/>
  <c r="V923" i="1"/>
  <c r="V926" i="1"/>
  <c r="V928" i="1"/>
  <c r="V940" i="1"/>
  <c r="V941" i="1"/>
  <c r="V943" i="1"/>
  <c r="V945" i="1"/>
  <c r="V946" i="1"/>
  <c r="V947" i="1"/>
  <c r="V952" i="1"/>
  <c r="V959" i="1"/>
  <c r="V962" i="1"/>
  <c r="V963" i="1"/>
  <c r="V969" i="1"/>
  <c r="V971" i="1"/>
  <c r="V976" i="1"/>
  <c r="V983" i="1"/>
  <c r="V984" i="1"/>
  <c r="V986" i="1"/>
  <c r="V988" i="1"/>
  <c r="V995" i="1"/>
  <c r="V1000" i="1"/>
  <c r="V1005" i="1"/>
  <c r="V1006" i="1"/>
  <c r="V1010" i="1"/>
  <c r="V1012" i="1"/>
  <c r="V1019" i="1"/>
  <c r="V1024" i="1"/>
  <c r="V1029" i="1"/>
  <c r="V1031" i="1"/>
  <c r="V1032" i="1"/>
  <c r="V1043" i="1"/>
  <c r="V1048" i="1"/>
  <c r="V1053" i="1"/>
  <c r="V1055" i="1"/>
  <c r="V1060" i="1"/>
  <c r="V1067" i="1"/>
  <c r="V1071" i="1"/>
  <c r="V1072" i="1"/>
  <c r="V1084" i="1"/>
  <c r="V1091" i="1"/>
  <c r="V1092" i="1"/>
  <c r="V1096" i="1"/>
  <c r="V1103" i="1"/>
  <c r="V1114" i="1"/>
  <c r="V1115" i="1"/>
  <c r="V1118" i="1"/>
  <c r="V1119" i="1"/>
  <c r="V1120" i="1"/>
  <c r="V1132" i="1"/>
  <c r="V1139" i="1"/>
  <c r="V1142" i="1"/>
  <c r="V1144" i="1"/>
  <c r="V1156" i="1"/>
  <c r="V1157" i="1"/>
  <c r="V1159" i="1"/>
  <c r="V1161" i="1"/>
  <c r="V1162" i="1"/>
  <c r="V1168" i="1"/>
  <c r="V1178" i="1"/>
  <c r="V1179" i="1"/>
  <c r="V1185" i="1"/>
  <c r="V1192" i="1"/>
  <c r="V1200" i="1"/>
  <c r="V1202" i="1"/>
  <c r="V1204" i="1"/>
  <c r="V1205" i="1"/>
  <c r="V1216" i="1"/>
  <c r="V1221" i="1"/>
  <c r="V1222" i="1"/>
  <c r="V1226" i="1"/>
  <c r="V1228" i="1"/>
  <c r="V1240" i="1"/>
  <c r="V1245" i="1"/>
  <c r="V1247" i="1"/>
  <c r="V1248" i="1"/>
  <c r="V1264" i="1"/>
  <c r="V1265" i="1"/>
  <c r="V1269" i="1"/>
  <c r="V1271" i="1"/>
  <c r="V1276" i="1"/>
  <c r="V1287" i="1"/>
  <c r="V1288" i="1"/>
  <c r="V1300" i="1"/>
  <c r="V1307" i="1"/>
  <c r="V1308" i="1"/>
  <c r="V1312" i="1"/>
  <c r="V1315" i="1"/>
  <c r="V1330" i="1"/>
  <c r="V1331" i="1"/>
  <c r="V1334" i="1"/>
  <c r="V1335" i="1"/>
  <c r="V1336" i="1"/>
  <c r="V1348" i="1"/>
  <c r="V1355" i="1"/>
  <c r="V1358" i="1"/>
  <c r="V1360" i="1"/>
  <c r="V1372" i="1"/>
  <c r="V1373" i="1"/>
  <c r="V1377" i="1"/>
  <c r="V1378" i="1"/>
  <c r="V1384" i="1"/>
  <c r="V1394" i="1"/>
  <c r="V1395" i="1"/>
  <c r="V1401" i="1"/>
  <c r="U16" i="1"/>
  <c r="U18" i="1"/>
  <c r="U20" i="1"/>
  <c r="U21" i="1"/>
  <c r="U60" i="1"/>
  <c r="U85" i="1"/>
  <c r="U87" i="1"/>
  <c r="U108" i="1"/>
  <c r="U146" i="1"/>
  <c r="U147" i="1"/>
  <c r="U150" i="1"/>
  <c r="U151" i="1"/>
  <c r="U168" i="1"/>
  <c r="U210" i="1"/>
  <c r="U211" i="1"/>
  <c r="U217" i="1"/>
  <c r="U276" i="1"/>
  <c r="U278" i="1"/>
  <c r="U279" i="1"/>
  <c r="U293" i="1"/>
  <c r="U300" i="1"/>
  <c r="U317" i="1"/>
  <c r="U337" i="1"/>
  <c r="U339" i="1"/>
  <c r="U353" i="1"/>
  <c r="U372" i="1"/>
  <c r="U396" i="1"/>
  <c r="U397" i="1"/>
  <c r="U432" i="1"/>
  <c r="U450" i="1"/>
  <c r="U451" i="1"/>
  <c r="U453" i="1"/>
  <c r="U468" i="1"/>
  <c r="U485" i="1"/>
  <c r="U498" i="1"/>
  <c r="U500" i="1"/>
  <c r="U501" i="1"/>
  <c r="U516" i="1"/>
  <c r="U533" i="1"/>
  <c r="U546" i="1"/>
  <c r="U547" i="1"/>
  <c r="U548" i="1"/>
  <c r="U549" i="1"/>
  <c r="U564" i="1"/>
  <c r="U581" i="1"/>
  <c r="U593" i="1"/>
  <c r="U594" i="1"/>
  <c r="U595" i="1"/>
  <c r="U597" i="1"/>
  <c r="U612" i="1"/>
  <c r="U640" i="1"/>
  <c r="U641" i="1"/>
  <c r="U642" i="1"/>
  <c r="U644" i="1"/>
  <c r="U660" i="1"/>
  <c r="U672" i="1"/>
  <c r="U687" i="1"/>
  <c r="U689" i="1"/>
  <c r="U690" i="1"/>
  <c r="U691" i="1"/>
  <c r="U720" i="1"/>
  <c r="U734" i="1"/>
  <c r="U736" i="1"/>
  <c r="U737" i="1"/>
  <c r="U738" i="1"/>
  <c r="U768" i="1"/>
  <c r="U782" i="1"/>
  <c r="U783" i="1"/>
  <c r="U784" i="1"/>
  <c r="U785" i="1"/>
  <c r="U797" i="1"/>
  <c r="U816" i="1"/>
  <c r="U829" i="1"/>
  <c r="U830" i="1"/>
  <c r="U831" i="1"/>
  <c r="U833" i="1"/>
  <c r="U864" i="1"/>
  <c r="U876" i="1"/>
  <c r="U877" i="1"/>
  <c r="U878" i="1"/>
  <c r="U880" i="1"/>
  <c r="U893" i="1"/>
  <c r="U912" i="1"/>
  <c r="U925" i="1"/>
  <c r="U926" i="1"/>
  <c r="U927" i="1"/>
  <c r="U941" i="1"/>
  <c r="U972" i="1"/>
  <c r="U973" i="1"/>
  <c r="U974" i="1"/>
  <c r="U1001" i="1"/>
  <c r="U1020" i="1"/>
  <c r="U1021" i="1"/>
  <c r="U1037" i="1"/>
  <c r="U1069" i="1"/>
  <c r="U1080" i="1"/>
  <c r="U1097" i="1"/>
  <c r="U1111" i="1"/>
  <c r="U1112" i="1"/>
  <c r="U1113" i="1"/>
  <c r="U1116" i="1"/>
  <c r="U1145" i="1"/>
  <c r="U1158" i="1"/>
  <c r="U1160" i="1"/>
  <c r="U1161" i="1"/>
  <c r="U1176" i="1"/>
  <c r="U1205" i="1"/>
  <c r="U1207" i="1"/>
  <c r="U1208" i="1"/>
  <c r="U1209" i="1"/>
  <c r="U1224" i="1"/>
  <c r="U1241" i="1"/>
  <c r="U1253" i="1"/>
  <c r="U1254" i="1"/>
  <c r="U1255" i="1"/>
  <c r="U1256" i="1"/>
  <c r="U1284" i="1"/>
  <c r="U1300" i="1"/>
  <c r="U1301" i="1"/>
  <c r="U1302" i="1"/>
  <c r="U1304" i="1"/>
  <c r="U1320" i="1"/>
  <c r="U1332" i="1"/>
  <c r="U1347" i="1"/>
  <c r="U1348" i="1"/>
  <c r="U1349" i="1"/>
  <c r="U1351" i="1"/>
  <c r="U1380" i="1"/>
  <c r="U1392" i="1"/>
  <c r="U1394" i="1"/>
  <c r="U1395" i="1"/>
  <c r="U1396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V24" i="1" s="1"/>
  <c r="P25" i="1"/>
  <c r="P26" i="1"/>
  <c r="V26" i="1" s="1"/>
  <c r="P27" i="1"/>
  <c r="V27" i="1" s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V81" i="1" s="1"/>
  <c r="P82" i="1"/>
  <c r="V82" i="1" s="1"/>
  <c r="P83" i="1"/>
  <c r="P84" i="1"/>
  <c r="V84" i="1" s="1"/>
  <c r="P85" i="1"/>
  <c r="P86" i="1"/>
  <c r="P87" i="1"/>
  <c r="P88" i="1"/>
  <c r="P89" i="1"/>
  <c r="P90" i="1"/>
  <c r="P91" i="1"/>
  <c r="P92" i="1"/>
  <c r="P93" i="1"/>
  <c r="P94" i="1"/>
  <c r="P95" i="1"/>
  <c r="P96" i="1"/>
  <c r="V96" i="1" s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V153" i="1" s="1"/>
  <c r="P154" i="1"/>
  <c r="V154" i="1" s="1"/>
  <c r="P155" i="1"/>
  <c r="P156" i="1"/>
  <c r="V156" i="1" s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V213" i="1" s="1"/>
  <c r="P214" i="1"/>
  <c r="V214" i="1" s="1"/>
  <c r="P215" i="1"/>
  <c r="P216" i="1"/>
  <c r="P217" i="1"/>
  <c r="P218" i="1"/>
  <c r="P219" i="1"/>
  <c r="P220" i="1"/>
  <c r="P221" i="1"/>
  <c r="P222" i="1"/>
  <c r="P223" i="1"/>
  <c r="P224" i="1"/>
  <c r="P225" i="1"/>
  <c r="V225" i="1" s="1"/>
  <c r="P226" i="1"/>
  <c r="V226" i="1" s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V285" i="1" s="1"/>
  <c r="P286" i="1"/>
  <c r="V286" i="1" s="1"/>
  <c r="P287" i="1"/>
  <c r="P288" i="1"/>
  <c r="P289" i="1"/>
  <c r="P290" i="1"/>
  <c r="P291" i="1"/>
  <c r="P292" i="1"/>
  <c r="P293" i="1"/>
  <c r="P294" i="1"/>
  <c r="P295" i="1"/>
  <c r="P296" i="1"/>
  <c r="P297" i="1"/>
  <c r="V297" i="1" s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V341" i="1" s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V357" i="1" s="1"/>
  <c r="P358" i="1"/>
  <c r="V358" i="1" s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V398" i="1" s="1"/>
  <c r="P399" i="1"/>
  <c r="P400" i="1"/>
  <c r="P401" i="1"/>
  <c r="V401" i="1" s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V456" i="1" s="1"/>
  <c r="P457" i="1"/>
  <c r="P458" i="1"/>
  <c r="V458" i="1" s="1"/>
  <c r="P459" i="1"/>
  <c r="V459" i="1" s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V513" i="1" s="1"/>
  <c r="P514" i="1"/>
  <c r="V514" i="1" s="1"/>
  <c r="P515" i="1"/>
  <c r="P516" i="1"/>
  <c r="V516" i="1" s="1"/>
  <c r="P517" i="1"/>
  <c r="P518" i="1"/>
  <c r="P519" i="1"/>
  <c r="P520" i="1"/>
  <c r="P521" i="1"/>
  <c r="P522" i="1"/>
  <c r="P523" i="1"/>
  <c r="P524" i="1"/>
  <c r="P525" i="1"/>
  <c r="P526" i="1"/>
  <c r="P527" i="1"/>
  <c r="P528" i="1"/>
  <c r="V528" i="1" s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V571" i="1" s="1"/>
  <c r="P572" i="1"/>
  <c r="V572" i="1" s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V585" i="1" s="1"/>
  <c r="P586" i="1"/>
  <c r="V586" i="1" s="1"/>
  <c r="P587" i="1"/>
  <c r="P588" i="1"/>
  <c r="V588" i="1" s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V631" i="1" s="1"/>
  <c r="P632" i="1"/>
  <c r="V632" i="1" s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V645" i="1" s="1"/>
  <c r="P646" i="1"/>
  <c r="V646" i="1" s="1"/>
  <c r="P647" i="1"/>
  <c r="P648" i="1"/>
  <c r="P649" i="1"/>
  <c r="P650" i="1"/>
  <c r="P651" i="1"/>
  <c r="P652" i="1"/>
  <c r="P653" i="1"/>
  <c r="P654" i="1"/>
  <c r="P655" i="1"/>
  <c r="P656" i="1"/>
  <c r="P657" i="1"/>
  <c r="V657" i="1" s="1"/>
  <c r="P658" i="1"/>
  <c r="V658" i="1" s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V681" i="1" s="1"/>
  <c r="P682" i="1"/>
  <c r="P683" i="1"/>
  <c r="P684" i="1"/>
  <c r="P685" i="1"/>
  <c r="P686" i="1"/>
  <c r="V686" i="1" s="1"/>
  <c r="P687" i="1"/>
  <c r="V687" i="1" s="1"/>
  <c r="P688" i="1"/>
  <c r="P689" i="1"/>
  <c r="V689" i="1" s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V729" i="1" s="1"/>
  <c r="P730" i="1"/>
  <c r="V730" i="1" s="1"/>
  <c r="P731" i="1"/>
  <c r="P732" i="1"/>
  <c r="V732" i="1" s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V753" i="1" s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V801" i="1" s="1"/>
  <c r="P802" i="1"/>
  <c r="V802" i="1" s="1"/>
  <c r="P803" i="1"/>
  <c r="P804" i="1"/>
  <c r="V804" i="1" s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V825" i="1" s="1"/>
  <c r="P826" i="1"/>
  <c r="V826" i="1" s="1"/>
  <c r="P827" i="1"/>
  <c r="P828" i="1"/>
  <c r="P829" i="1"/>
  <c r="P830" i="1"/>
  <c r="V830" i="1" s="1"/>
  <c r="P831" i="1"/>
  <c r="V831" i="1" s="1"/>
  <c r="P832" i="1"/>
  <c r="P833" i="1"/>
  <c r="V833" i="1" s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V854" i="1" s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V873" i="1" s="1"/>
  <c r="P874" i="1"/>
  <c r="V874" i="1" s="1"/>
  <c r="P875" i="1"/>
  <c r="P876" i="1"/>
  <c r="P877" i="1"/>
  <c r="P878" i="1"/>
  <c r="P879" i="1"/>
  <c r="P880" i="1"/>
  <c r="P881" i="1"/>
  <c r="P882" i="1"/>
  <c r="P883" i="1"/>
  <c r="V883" i="1" s="1"/>
  <c r="P884" i="1"/>
  <c r="P885" i="1"/>
  <c r="V885" i="1" s="1"/>
  <c r="P886" i="1"/>
  <c r="P887" i="1"/>
  <c r="P888" i="1"/>
  <c r="P889" i="1"/>
  <c r="P890" i="1"/>
  <c r="P891" i="1"/>
  <c r="P892" i="1"/>
  <c r="P893" i="1"/>
  <c r="P894" i="1"/>
  <c r="P895" i="1"/>
  <c r="P896" i="1"/>
  <c r="P897" i="1"/>
  <c r="V897" i="1" s="1"/>
  <c r="P898" i="1"/>
  <c r="P899" i="1"/>
  <c r="P900" i="1"/>
  <c r="P901" i="1"/>
  <c r="P902" i="1"/>
  <c r="P903" i="1"/>
  <c r="P904" i="1"/>
  <c r="P905" i="1"/>
  <c r="P906" i="1"/>
  <c r="P907" i="1"/>
  <c r="P908" i="1"/>
  <c r="P909" i="1"/>
  <c r="V909" i="1" s="1"/>
  <c r="P910" i="1"/>
  <c r="P911" i="1"/>
  <c r="P912" i="1"/>
  <c r="V912" i="1" s="1"/>
  <c r="P913" i="1"/>
  <c r="P914" i="1"/>
  <c r="P915" i="1"/>
  <c r="P916" i="1"/>
  <c r="P917" i="1"/>
  <c r="P918" i="1"/>
  <c r="P919" i="1"/>
  <c r="V919" i="1" s="1"/>
  <c r="P920" i="1"/>
  <c r="V920" i="1" s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V933" i="1" s="1"/>
  <c r="P934" i="1"/>
  <c r="V934" i="1" s="1"/>
  <c r="P935" i="1"/>
  <c r="P936" i="1"/>
  <c r="P937" i="1"/>
  <c r="P938" i="1"/>
  <c r="V938" i="1" s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V957" i="1" s="1"/>
  <c r="P958" i="1"/>
  <c r="P959" i="1"/>
  <c r="P960" i="1"/>
  <c r="V960" i="1" s="1"/>
  <c r="P961" i="1"/>
  <c r="P962" i="1"/>
  <c r="P963" i="1"/>
  <c r="P964" i="1"/>
  <c r="P965" i="1"/>
  <c r="P966" i="1"/>
  <c r="P967" i="1"/>
  <c r="V967" i="1" s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V981" i="1" s="1"/>
  <c r="P982" i="1"/>
  <c r="P983" i="1"/>
  <c r="P984" i="1"/>
  <c r="P985" i="1"/>
  <c r="P986" i="1"/>
  <c r="P987" i="1"/>
  <c r="P988" i="1"/>
  <c r="P989" i="1"/>
  <c r="V989" i="1" s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V1017" i="1" s="1"/>
  <c r="P1018" i="1"/>
  <c r="V1018" i="1" s="1"/>
  <c r="P1019" i="1"/>
  <c r="P1020" i="1"/>
  <c r="V1020" i="1" s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V1041" i="1" s="1"/>
  <c r="P1042" i="1"/>
  <c r="V1042" i="1" s="1"/>
  <c r="P1043" i="1"/>
  <c r="P1044" i="1"/>
  <c r="P1045" i="1"/>
  <c r="P1046" i="1"/>
  <c r="V1046" i="1" s="1"/>
  <c r="P1047" i="1"/>
  <c r="V1047" i="1" s="1"/>
  <c r="P1048" i="1"/>
  <c r="P1049" i="1"/>
  <c r="V1049" i="1" s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V1070" i="1" s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V1089" i="1" s="1"/>
  <c r="P1090" i="1"/>
  <c r="V1090" i="1" s="1"/>
  <c r="P1091" i="1"/>
  <c r="P1092" i="1"/>
  <c r="P1093" i="1"/>
  <c r="P1094" i="1"/>
  <c r="P1095" i="1"/>
  <c r="P1096" i="1"/>
  <c r="P1097" i="1"/>
  <c r="P1098" i="1"/>
  <c r="P1099" i="1"/>
  <c r="V1099" i="1" s="1"/>
  <c r="P1100" i="1"/>
  <c r="P1101" i="1"/>
  <c r="V1101" i="1" s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V1113" i="1" s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V1125" i="1" s="1"/>
  <c r="P1126" i="1"/>
  <c r="P1127" i="1"/>
  <c r="V1127" i="1" s="1"/>
  <c r="P1128" i="1"/>
  <c r="V1128" i="1" s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V1149" i="1" s="1"/>
  <c r="P1150" i="1"/>
  <c r="V1150" i="1" s="1"/>
  <c r="P1151" i="1"/>
  <c r="P1152" i="1"/>
  <c r="P1153" i="1"/>
  <c r="P1154" i="1"/>
  <c r="V1154" i="1" s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V1173" i="1" s="1"/>
  <c r="P1174" i="1"/>
  <c r="P1175" i="1"/>
  <c r="V1175" i="1" s="1"/>
  <c r="P1176" i="1"/>
  <c r="V1176" i="1" s="1"/>
  <c r="P1177" i="1"/>
  <c r="P1178" i="1"/>
  <c r="P1179" i="1"/>
  <c r="P1180" i="1"/>
  <c r="P1181" i="1"/>
  <c r="P1182" i="1"/>
  <c r="P1183" i="1"/>
  <c r="V1183" i="1" s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V1197" i="1" s="1"/>
  <c r="P1198" i="1"/>
  <c r="P1199" i="1"/>
  <c r="V1199" i="1" s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V1233" i="1" s="1"/>
  <c r="P1234" i="1"/>
  <c r="V1234" i="1" s="1"/>
  <c r="P1235" i="1"/>
  <c r="V1235" i="1" s="1"/>
  <c r="P1236" i="1"/>
  <c r="V1236" i="1" s="1"/>
  <c r="P1237" i="1"/>
  <c r="P1238" i="1"/>
  <c r="P1239" i="1"/>
  <c r="P1240" i="1"/>
  <c r="P1241" i="1"/>
  <c r="P1242" i="1"/>
  <c r="P1243" i="1"/>
  <c r="P1244" i="1"/>
  <c r="V1244" i="1" s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V1257" i="1" s="1"/>
  <c r="P1258" i="1"/>
  <c r="V1258" i="1" s="1"/>
  <c r="P1259" i="1"/>
  <c r="V1259" i="1" s="1"/>
  <c r="P1260" i="1"/>
  <c r="P1261" i="1"/>
  <c r="P1262" i="1"/>
  <c r="V1262" i="1" s="1"/>
  <c r="P1263" i="1"/>
  <c r="V1263" i="1" s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V1283" i="1" s="1"/>
  <c r="P1284" i="1"/>
  <c r="P1285" i="1"/>
  <c r="P1286" i="1"/>
  <c r="V1286" i="1" s="1"/>
  <c r="P1287" i="1"/>
  <c r="P1288" i="1"/>
  <c r="P1289" i="1"/>
  <c r="P1290" i="1"/>
  <c r="P1291" i="1"/>
  <c r="V1291" i="1" s="1"/>
  <c r="P1292" i="1"/>
  <c r="V1292" i="1" s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V1305" i="1" s="1"/>
  <c r="P1306" i="1"/>
  <c r="V1306" i="1" s="1"/>
  <c r="P1307" i="1"/>
  <c r="P1308" i="1"/>
  <c r="P1309" i="1"/>
  <c r="P1310" i="1"/>
  <c r="P1311" i="1"/>
  <c r="P1312" i="1"/>
  <c r="P1313" i="1"/>
  <c r="P1314" i="1"/>
  <c r="P1315" i="1"/>
  <c r="P1316" i="1"/>
  <c r="P1317" i="1"/>
  <c r="V1317" i="1" s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V1329" i="1" s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V1341" i="1" s="1"/>
  <c r="P1342" i="1"/>
  <c r="P1343" i="1"/>
  <c r="V1343" i="1" s="1"/>
  <c r="P1344" i="1"/>
  <c r="V1344" i="1" s="1"/>
  <c r="P1345" i="1"/>
  <c r="P1346" i="1"/>
  <c r="P1347" i="1"/>
  <c r="P1348" i="1"/>
  <c r="P1349" i="1"/>
  <c r="P1350" i="1"/>
  <c r="P1351" i="1"/>
  <c r="V1351" i="1" s="1"/>
  <c r="P1352" i="1"/>
  <c r="V1352" i="1" s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V1365" i="1" s="1"/>
  <c r="P1366" i="1"/>
  <c r="V1366" i="1" s="1"/>
  <c r="P1367" i="1"/>
  <c r="P1368" i="1"/>
  <c r="P1369" i="1"/>
  <c r="P1370" i="1"/>
  <c r="V1370" i="1" s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V1389" i="1" s="1"/>
  <c r="P1390" i="1"/>
  <c r="P1391" i="1"/>
  <c r="V1391" i="1" s="1"/>
  <c r="P1392" i="1"/>
  <c r="V1392" i="1" s="1"/>
  <c r="P1393" i="1"/>
  <c r="P1394" i="1"/>
  <c r="P1395" i="1"/>
  <c r="P1396" i="1"/>
  <c r="P1397" i="1"/>
  <c r="P1398" i="1"/>
  <c r="P1399" i="1"/>
  <c r="V1399" i="1" s="1"/>
  <c r="P1400" i="1"/>
  <c r="P1401" i="1"/>
  <c r="P1402" i="1"/>
  <c r="P1403" i="1"/>
  <c r="Q4" i="1"/>
  <c r="Q5" i="1"/>
  <c r="Q6" i="1"/>
  <c r="Q7" i="1"/>
  <c r="Q8" i="1"/>
  <c r="W8" i="1" s="1"/>
  <c r="Q9" i="1"/>
  <c r="Q10" i="1"/>
  <c r="Q11" i="1"/>
  <c r="Q12" i="1"/>
  <c r="Q13" i="1"/>
  <c r="Q14" i="1"/>
  <c r="Q15" i="1"/>
  <c r="W15" i="1" s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W32" i="1" s="1"/>
  <c r="Q33" i="1"/>
  <c r="Q34" i="1"/>
  <c r="Q35" i="1"/>
  <c r="Q36" i="1"/>
  <c r="Q37" i="1"/>
  <c r="W37" i="1" s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W56" i="1" s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W80" i="1" s="1"/>
  <c r="Q81" i="1"/>
  <c r="Q82" i="1"/>
  <c r="Q83" i="1"/>
  <c r="Q84" i="1"/>
  <c r="Q85" i="1"/>
  <c r="W85" i="1" s="1"/>
  <c r="Q86" i="1"/>
  <c r="Q87" i="1"/>
  <c r="W87" i="1" s="1"/>
  <c r="Q88" i="1"/>
  <c r="W88" i="1" s="1"/>
  <c r="Q89" i="1"/>
  <c r="Q90" i="1"/>
  <c r="Q91" i="1"/>
  <c r="Q92" i="1"/>
  <c r="W92" i="1" s="1"/>
  <c r="Q93" i="1"/>
  <c r="Q94" i="1"/>
  <c r="Q95" i="1"/>
  <c r="Q96" i="1"/>
  <c r="Q97" i="1"/>
  <c r="Q98" i="1"/>
  <c r="Q99" i="1"/>
  <c r="W99" i="1" s="1"/>
  <c r="Q100" i="1"/>
  <c r="W100" i="1" s="1"/>
  <c r="Q101" i="1"/>
  <c r="Q102" i="1"/>
  <c r="Q103" i="1"/>
  <c r="Q104" i="1"/>
  <c r="W104" i="1" s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W140" i="1" s="1"/>
  <c r="Q141" i="1"/>
  <c r="Q142" i="1"/>
  <c r="Q143" i="1"/>
  <c r="Q144" i="1"/>
  <c r="Q145" i="1"/>
  <c r="Q146" i="1"/>
  <c r="Q147" i="1"/>
  <c r="Q148" i="1"/>
  <c r="Q149" i="1"/>
  <c r="Q150" i="1"/>
  <c r="Q151" i="1"/>
  <c r="Q152" i="1"/>
  <c r="W152" i="1" s="1"/>
  <c r="Q153" i="1"/>
  <c r="Q154" i="1"/>
  <c r="Q155" i="1"/>
  <c r="Q156" i="1"/>
  <c r="Q157" i="1"/>
  <c r="Q158" i="1"/>
  <c r="Q159" i="1"/>
  <c r="Q160" i="1"/>
  <c r="Q161" i="1"/>
  <c r="Q162" i="1"/>
  <c r="Q163" i="1"/>
  <c r="Q164" i="1"/>
  <c r="W164" i="1" s="1"/>
  <c r="Q165" i="1"/>
  <c r="Q166" i="1"/>
  <c r="Q167" i="1"/>
  <c r="Q168" i="1"/>
  <c r="Q169" i="1"/>
  <c r="Q170" i="1"/>
  <c r="Q171" i="1"/>
  <c r="Q172" i="1"/>
  <c r="Q173" i="1"/>
  <c r="Q174" i="1"/>
  <c r="Q175" i="1"/>
  <c r="Q176" i="1"/>
  <c r="W176" i="1" s="1"/>
  <c r="Q177" i="1"/>
  <c r="Q178" i="1"/>
  <c r="Q179" i="1"/>
  <c r="Q180" i="1"/>
  <c r="Q181" i="1"/>
  <c r="Q182" i="1"/>
  <c r="Q183" i="1"/>
  <c r="Q184" i="1"/>
  <c r="Q185" i="1"/>
  <c r="W185" i="1" s="1"/>
  <c r="Q186" i="1"/>
  <c r="W186" i="1" s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W212" i="1" s="1"/>
  <c r="Q213" i="1"/>
  <c r="Q214" i="1"/>
  <c r="Q215" i="1"/>
  <c r="Q216" i="1"/>
  <c r="Q217" i="1"/>
  <c r="W217" i="1" s="1"/>
  <c r="Q218" i="1"/>
  <c r="Q219" i="1"/>
  <c r="Q220" i="1"/>
  <c r="Q221" i="1"/>
  <c r="Q222" i="1"/>
  <c r="Q223" i="1"/>
  <c r="Q224" i="1"/>
  <c r="W224" i="1" s="1"/>
  <c r="Q225" i="1"/>
  <c r="Q226" i="1"/>
  <c r="Q227" i="1"/>
  <c r="Q228" i="1"/>
  <c r="Q229" i="1"/>
  <c r="W229" i="1" s="1"/>
  <c r="Q230" i="1"/>
  <c r="Q231" i="1"/>
  <c r="Q232" i="1"/>
  <c r="Q233" i="1"/>
  <c r="Q234" i="1"/>
  <c r="Q235" i="1"/>
  <c r="Q236" i="1"/>
  <c r="W236" i="1" s="1"/>
  <c r="Q237" i="1"/>
  <c r="Q238" i="1"/>
  <c r="Q239" i="1"/>
  <c r="Q240" i="1"/>
  <c r="Q241" i="1"/>
  <c r="Q242" i="1"/>
  <c r="Q243" i="1"/>
  <c r="Q244" i="1"/>
  <c r="Q245" i="1"/>
  <c r="Q246" i="1"/>
  <c r="Q247" i="1"/>
  <c r="Q248" i="1"/>
  <c r="W248" i="1" s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W274" i="1" s="1"/>
  <c r="Q275" i="1"/>
  <c r="W275" i="1" s="1"/>
  <c r="Q276" i="1"/>
  <c r="Q277" i="1"/>
  <c r="Q278" i="1"/>
  <c r="Q279" i="1"/>
  <c r="Q280" i="1"/>
  <c r="Q281" i="1"/>
  <c r="Q282" i="1"/>
  <c r="Q283" i="1"/>
  <c r="Q284" i="1"/>
  <c r="W284" i="1" s="1"/>
  <c r="Q285" i="1"/>
  <c r="Q286" i="1"/>
  <c r="W286" i="1" s="1"/>
  <c r="Q287" i="1"/>
  <c r="W287" i="1" s="1"/>
  <c r="Q288" i="1"/>
  <c r="Q289" i="1"/>
  <c r="W289" i="1" s="1"/>
  <c r="Q290" i="1"/>
  <c r="Q291" i="1"/>
  <c r="Q292" i="1"/>
  <c r="Q293" i="1"/>
  <c r="Q294" i="1"/>
  <c r="Q295" i="1"/>
  <c r="Q296" i="1"/>
  <c r="W296" i="1" s="1"/>
  <c r="Q297" i="1"/>
  <c r="Q298" i="1"/>
  <c r="Q299" i="1"/>
  <c r="Q300" i="1"/>
  <c r="Q301" i="1"/>
  <c r="W301" i="1" s="1"/>
  <c r="Q302" i="1"/>
  <c r="Q303" i="1"/>
  <c r="W303" i="1" s="1"/>
  <c r="Q304" i="1"/>
  <c r="W304" i="1" s="1"/>
  <c r="Q305" i="1"/>
  <c r="Q306" i="1"/>
  <c r="Q307" i="1"/>
  <c r="Q308" i="1"/>
  <c r="W308" i="1" s="1"/>
  <c r="Q309" i="1"/>
  <c r="Q310" i="1"/>
  <c r="Q311" i="1"/>
  <c r="Q312" i="1"/>
  <c r="Q313" i="1"/>
  <c r="Q314" i="1"/>
  <c r="Q315" i="1"/>
  <c r="W315" i="1" s="1"/>
  <c r="Q316" i="1"/>
  <c r="W316" i="1" s="1"/>
  <c r="Q317" i="1"/>
  <c r="Q318" i="1"/>
  <c r="Q319" i="1"/>
  <c r="Q320" i="1"/>
  <c r="W320" i="1" s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W356" i="1" s="1"/>
  <c r="Q357" i="1"/>
  <c r="Q358" i="1"/>
  <c r="Q359" i="1"/>
  <c r="Q360" i="1"/>
  <c r="Q361" i="1"/>
  <c r="Q362" i="1"/>
  <c r="Q363" i="1"/>
  <c r="Q364" i="1"/>
  <c r="Q365" i="1"/>
  <c r="Q366" i="1"/>
  <c r="Q367" i="1"/>
  <c r="Q368" i="1"/>
  <c r="W368" i="1" s="1"/>
  <c r="Q369" i="1"/>
  <c r="Q370" i="1"/>
  <c r="Q371" i="1"/>
  <c r="Q372" i="1"/>
  <c r="Q373" i="1"/>
  <c r="Q374" i="1"/>
  <c r="Q375" i="1"/>
  <c r="Q376" i="1"/>
  <c r="Q377" i="1"/>
  <c r="Q378" i="1"/>
  <c r="Q379" i="1"/>
  <c r="Q380" i="1"/>
  <c r="W380" i="1" s="1"/>
  <c r="Q381" i="1"/>
  <c r="Q382" i="1"/>
  <c r="Q383" i="1"/>
  <c r="Q384" i="1"/>
  <c r="Q385" i="1"/>
  <c r="Q386" i="1"/>
  <c r="Q387" i="1"/>
  <c r="Q388" i="1"/>
  <c r="Q389" i="1"/>
  <c r="Q390" i="1"/>
  <c r="Q391" i="1"/>
  <c r="Q392" i="1"/>
  <c r="W392" i="1" s="1"/>
  <c r="Q393" i="1"/>
  <c r="Q394" i="1"/>
  <c r="Q395" i="1"/>
  <c r="Q396" i="1"/>
  <c r="Q397" i="1"/>
  <c r="Q398" i="1"/>
  <c r="Q399" i="1"/>
  <c r="Q400" i="1"/>
  <c r="Q401" i="1"/>
  <c r="W401" i="1" s="1"/>
  <c r="Q402" i="1"/>
  <c r="W402" i="1" s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W428" i="1" s="1"/>
  <c r="Q429" i="1"/>
  <c r="Q430" i="1"/>
  <c r="Q431" i="1"/>
  <c r="Q432" i="1"/>
  <c r="Q433" i="1"/>
  <c r="W433" i="1" s="1"/>
  <c r="Q434" i="1"/>
  <c r="Q435" i="1"/>
  <c r="Q436" i="1"/>
  <c r="Q437" i="1"/>
  <c r="Q438" i="1"/>
  <c r="Q439" i="1"/>
  <c r="Q440" i="1"/>
  <c r="W440" i="1" s="1"/>
  <c r="Q441" i="1"/>
  <c r="Q442" i="1"/>
  <c r="Q443" i="1"/>
  <c r="Q444" i="1"/>
  <c r="Q445" i="1"/>
  <c r="W445" i="1" s="1"/>
  <c r="Q446" i="1"/>
  <c r="Q447" i="1"/>
  <c r="Q448" i="1"/>
  <c r="Q449" i="1"/>
  <c r="Q450" i="1"/>
  <c r="Q451" i="1"/>
  <c r="Q452" i="1"/>
  <c r="W452" i="1" s="1"/>
  <c r="Q453" i="1"/>
  <c r="Q454" i="1"/>
  <c r="Q455" i="1"/>
  <c r="Q456" i="1"/>
  <c r="Q457" i="1"/>
  <c r="Q458" i="1"/>
  <c r="Q459" i="1"/>
  <c r="Q460" i="1"/>
  <c r="Q461" i="1"/>
  <c r="Q462" i="1"/>
  <c r="Q463" i="1"/>
  <c r="Q464" i="1"/>
  <c r="W464" i="1" s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W490" i="1" s="1"/>
  <c r="Q491" i="1"/>
  <c r="W491" i="1" s="1"/>
  <c r="Q492" i="1"/>
  <c r="Q493" i="1"/>
  <c r="Q494" i="1"/>
  <c r="Q495" i="1"/>
  <c r="Q496" i="1"/>
  <c r="Q497" i="1"/>
  <c r="Q498" i="1"/>
  <c r="Q499" i="1"/>
  <c r="Q500" i="1"/>
  <c r="W500" i="1" s="1"/>
  <c r="Q501" i="1"/>
  <c r="Q502" i="1"/>
  <c r="W502" i="1" s="1"/>
  <c r="Q503" i="1"/>
  <c r="W503" i="1" s="1"/>
  <c r="Q504" i="1"/>
  <c r="Q505" i="1"/>
  <c r="W505" i="1" s="1"/>
  <c r="Q506" i="1"/>
  <c r="Q507" i="1"/>
  <c r="Q508" i="1"/>
  <c r="Q509" i="1"/>
  <c r="Q510" i="1"/>
  <c r="Q511" i="1"/>
  <c r="Q512" i="1"/>
  <c r="W512" i="1" s="1"/>
  <c r="Q513" i="1"/>
  <c r="Q514" i="1"/>
  <c r="Q515" i="1"/>
  <c r="Q516" i="1"/>
  <c r="Q517" i="1"/>
  <c r="W517" i="1" s="1"/>
  <c r="Q518" i="1"/>
  <c r="Q519" i="1"/>
  <c r="W519" i="1" s="1"/>
  <c r="Q520" i="1"/>
  <c r="W520" i="1" s="1"/>
  <c r="Q521" i="1"/>
  <c r="Q522" i="1"/>
  <c r="Q523" i="1"/>
  <c r="Q524" i="1"/>
  <c r="W524" i="1" s="1"/>
  <c r="Q525" i="1"/>
  <c r="Q526" i="1"/>
  <c r="Q527" i="1"/>
  <c r="Q528" i="1"/>
  <c r="Q529" i="1"/>
  <c r="Q530" i="1"/>
  <c r="Q531" i="1"/>
  <c r="W531" i="1" s="1"/>
  <c r="Q532" i="1"/>
  <c r="W532" i="1" s="1"/>
  <c r="Q533" i="1"/>
  <c r="Q534" i="1"/>
  <c r="Q535" i="1"/>
  <c r="Q536" i="1"/>
  <c r="W536" i="1" s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W572" i="1" s="1"/>
  <c r="Q573" i="1"/>
  <c r="Q574" i="1"/>
  <c r="Q575" i="1"/>
  <c r="Q576" i="1"/>
  <c r="Q577" i="1"/>
  <c r="Q578" i="1"/>
  <c r="Q579" i="1"/>
  <c r="Q580" i="1"/>
  <c r="Q581" i="1"/>
  <c r="Q582" i="1"/>
  <c r="Q583" i="1"/>
  <c r="Q584" i="1"/>
  <c r="W584" i="1" s="1"/>
  <c r="Q585" i="1"/>
  <c r="Q586" i="1"/>
  <c r="Q587" i="1"/>
  <c r="Q588" i="1"/>
  <c r="Q589" i="1"/>
  <c r="Q590" i="1"/>
  <c r="Q591" i="1"/>
  <c r="Q592" i="1"/>
  <c r="Q593" i="1"/>
  <c r="Q594" i="1"/>
  <c r="Q595" i="1"/>
  <c r="Q596" i="1"/>
  <c r="W596" i="1" s="1"/>
  <c r="Q597" i="1"/>
  <c r="Q598" i="1"/>
  <c r="Q599" i="1"/>
  <c r="Q600" i="1"/>
  <c r="Q601" i="1"/>
  <c r="Q602" i="1"/>
  <c r="Q603" i="1"/>
  <c r="Q604" i="1"/>
  <c r="Q605" i="1"/>
  <c r="Q606" i="1"/>
  <c r="Q607" i="1"/>
  <c r="Q608" i="1"/>
  <c r="W608" i="1" s="1"/>
  <c r="Q609" i="1"/>
  <c r="Q610" i="1"/>
  <c r="Q611" i="1"/>
  <c r="Q612" i="1"/>
  <c r="Q613" i="1"/>
  <c r="Q614" i="1"/>
  <c r="Q615" i="1"/>
  <c r="Q616" i="1"/>
  <c r="Q617" i="1"/>
  <c r="W617" i="1" s="1"/>
  <c r="Q618" i="1"/>
  <c r="W618" i="1" s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W644" i="1" s="1"/>
  <c r="Q645" i="1"/>
  <c r="Q646" i="1"/>
  <c r="Q647" i="1"/>
  <c r="Q648" i="1"/>
  <c r="Q649" i="1"/>
  <c r="W649" i="1" s="1"/>
  <c r="Q650" i="1"/>
  <c r="Q651" i="1"/>
  <c r="Q652" i="1"/>
  <c r="Q653" i="1"/>
  <c r="Q654" i="1"/>
  <c r="Q655" i="1"/>
  <c r="Q656" i="1"/>
  <c r="W656" i="1" s="1"/>
  <c r="Q657" i="1"/>
  <c r="Q658" i="1"/>
  <c r="Q659" i="1"/>
  <c r="Q660" i="1"/>
  <c r="Q661" i="1"/>
  <c r="W661" i="1" s="1"/>
  <c r="Q662" i="1"/>
  <c r="Q663" i="1"/>
  <c r="Q664" i="1"/>
  <c r="Q665" i="1"/>
  <c r="Q666" i="1"/>
  <c r="Q667" i="1"/>
  <c r="Q668" i="1"/>
  <c r="W668" i="1" s="1"/>
  <c r="Q669" i="1"/>
  <c r="Q670" i="1"/>
  <c r="Q671" i="1"/>
  <c r="Q672" i="1"/>
  <c r="Q673" i="1"/>
  <c r="Q674" i="1"/>
  <c r="Q675" i="1"/>
  <c r="Q676" i="1"/>
  <c r="Q677" i="1"/>
  <c r="Q678" i="1"/>
  <c r="Q679" i="1"/>
  <c r="Q680" i="1"/>
  <c r="W680" i="1" s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W706" i="1" s="1"/>
  <c r="Q707" i="1"/>
  <c r="W707" i="1" s="1"/>
  <c r="Q708" i="1"/>
  <c r="Q709" i="1"/>
  <c r="Q710" i="1"/>
  <c r="Q711" i="1"/>
  <c r="Q712" i="1"/>
  <c r="Q713" i="1"/>
  <c r="Q714" i="1"/>
  <c r="Q715" i="1"/>
  <c r="Q716" i="1"/>
  <c r="W716" i="1" s="1"/>
  <c r="Q717" i="1"/>
  <c r="Q718" i="1"/>
  <c r="W718" i="1" s="1"/>
  <c r="Q719" i="1"/>
  <c r="W719" i="1" s="1"/>
  <c r="Q720" i="1"/>
  <c r="Q721" i="1"/>
  <c r="W721" i="1" s="1"/>
  <c r="Q722" i="1"/>
  <c r="Q723" i="1"/>
  <c r="Q724" i="1"/>
  <c r="Q725" i="1"/>
  <c r="Q726" i="1"/>
  <c r="Q727" i="1"/>
  <c r="Q728" i="1"/>
  <c r="W728" i="1" s="1"/>
  <c r="Q729" i="1"/>
  <c r="Q730" i="1"/>
  <c r="Q731" i="1"/>
  <c r="Q732" i="1"/>
  <c r="Q733" i="1"/>
  <c r="W733" i="1" s="1"/>
  <c r="Q734" i="1"/>
  <c r="Q735" i="1"/>
  <c r="W735" i="1" s="1"/>
  <c r="Q736" i="1"/>
  <c r="W736" i="1" s="1"/>
  <c r="Q737" i="1"/>
  <c r="Q738" i="1"/>
  <c r="Q739" i="1"/>
  <c r="Q740" i="1"/>
  <c r="W740" i="1" s="1"/>
  <c r="Q741" i="1"/>
  <c r="Q742" i="1"/>
  <c r="Q743" i="1"/>
  <c r="Q744" i="1"/>
  <c r="Q745" i="1"/>
  <c r="Q746" i="1"/>
  <c r="Q747" i="1"/>
  <c r="W747" i="1" s="1"/>
  <c r="Q748" i="1"/>
  <c r="W748" i="1" s="1"/>
  <c r="Q749" i="1"/>
  <c r="Q750" i="1"/>
  <c r="Q751" i="1"/>
  <c r="Q752" i="1"/>
  <c r="W752" i="1" s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W800" i="1" s="1"/>
  <c r="Q801" i="1"/>
  <c r="Q802" i="1"/>
  <c r="Q803" i="1"/>
  <c r="Q804" i="1"/>
  <c r="Q805" i="1"/>
  <c r="Q806" i="1"/>
  <c r="Q807" i="1"/>
  <c r="Q808" i="1"/>
  <c r="Q809" i="1"/>
  <c r="Q810" i="1"/>
  <c r="Q811" i="1"/>
  <c r="Q812" i="1"/>
  <c r="W812" i="1" s="1"/>
  <c r="Q813" i="1"/>
  <c r="Q814" i="1"/>
  <c r="Q815" i="1"/>
  <c r="Q816" i="1"/>
  <c r="Q817" i="1"/>
  <c r="Q818" i="1"/>
  <c r="Q819" i="1"/>
  <c r="Q820" i="1"/>
  <c r="Q821" i="1"/>
  <c r="Q822" i="1"/>
  <c r="Q823" i="1"/>
  <c r="Q824" i="1"/>
  <c r="W824" i="1" s="1"/>
  <c r="Q825" i="1"/>
  <c r="Q826" i="1"/>
  <c r="Q827" i="1"/>
  <c r="Q828" i="1"/>
  <c r="Q829" i="1"/>
  <c r="Q830" i="1"/>
  <c r="Q831" i="1"/>
  <c r="Q832" i="1"/>
  <c r="Q833" i="1"/>
  <c r="W833" i="1" s="1"/>
  <c r="Q834" i="1"/>
  <c r="W834" i="1" s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W860" i="1" s="1"/>
  <c r="Q861" i="1"/>
  <c r="Q862" i="1"/>
  <c r="Q863" i="1"/>
  <c r="Q864" i="1"/>
  <c r="Q865" i="1"/>
  <c r="W865" i="1" s="1"/>
  <c r="Q866" i="1"/>
  <c r="Q867" i="1"/>
  <c r="Q868" i="1"/>
  <c r="Q869" i="1"/>
  <c r="Q870" i="1"/>
  <c r="Q871" i="1"/>
  <c r="Q872" i="1"/>
  <c r="W872" i="1" s="1"/>
  <c r="Q873" i="1"/>
  <c r="Q874" i="1"/>
  <c r="Q875" i="1"/>
  <c r="Q876" i="1"/>
  <c r="Q877" i="1"/>
  <c r="W877" i="1" s="1"/>
  <c r="Q878" i="1"/>
  <c r="Q879" i="1"/>
  <c r="Q880" i="1"/>
  <c r="Q881" i="1"/>
  <c r="Q882" i="1"/>
  <c r="Q883" i="1"/>
  <c r="Q884" i="1"/>
  <c r="W884" i="1" s="1"/>
  <c r="Q885" i="1"/>
  <c r="Q886" i="1"/>
  <c r="Q887" i="1"/>
  <c r="Q888" i="1"/>
  <c r="Q889" i="1"/>
  <c r="Q890" i="1"/>
  <c r="Q891" i="1"/>
  <c r="Q892" i="1"/>
  <c r="Q893" i="1"/>
  <c r="Q894" i="1"/>
  <c r="Q895" i="1"/>
  <c r="Q896" i="1"/>
  <c r="W896" i="1" s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W922" i="1" s="1"/>
  <c r="Q923" i="1"/>
  <c r="W923" i="1" s="1"/>
  <c r="Q924" i="1"/>
  <c r="Q925" i="1"/>
  <c r="Q926" i="1"/>
  <c r="Q927" i="1"/>
  <c r="Q928" i="1"/>
  <c r="Q929" i="1"/>
  <c r="Q930" i="1"/>
  <c r="Q931" i="1"/>
  <c r="Q932" i="1"/>
  <c r="W932" i="1" s="1"/>
  <c r="Q933" i="1"/>
  <c r="Q934" i="1"/>
  <c r="W934" i="1" s="1"/>
  <c r="Q935" i="1"/>
  <c r="W935" i="1" s="1"/>
  <c r="Q936" i="1"/>
  <c r="Q937" i="1"/>
  <c r="W937" i="1" s="1"/>
  <c r="Q938" i="1"/>
  <c r="Q939" i="1"/>
  <c r="Q940" i="1"/>
  <c r="Q941" i="1"/>
  <c r="Q942" i="1"/>
  <c r="Q943" i="1"/>
  <c r="Q944" i="1"/>
  <c r="W944" i="1" s="1"/>
  <c r="Q945" i="1"/>
  <c r="Q946" i="1"/>
  <c r="Q947" i="1"/>
  <c r="Q948" i="1"/>
  <c r="Q949" i="1"/>
  <c r="W949" i="1" s="1"/>
  <c r="Q950" i="1"/>
  <c r="Q951" i="1"/>
  <c r="W951" i="1" s="1"/>
  <c r="Q952" i="1"/>
  <c r="W952" i="1" s="1"/>
  <c r="Q953" i="1"/>
  <c r="Q954" i="1"/>
  <c r="Q955" i="1"/>
  <c r="Q956" i="1"/>
  <c r="W956" i="1" s="1"/>
  <c r="Q957" i="1"/>
  <c r="Q958" i="1"/>
  <c r="Q959" i="1"/>
  <c r="Q960" i="1"/>
  <c r="Q961" i="1"/>
  <c r="Q962" i="1"/>
  <c r="Q963" i="1"/>
  <c r="W963" i="1" s="1"/>
  <c r="Q964" i="1"/>
  <c r="W964" i="1" s="1"/>
  <c r="Q965" i="1"/>
  <c r="Q966" i="1"/>
  <c r="Q967" i="1"/>
  <c r="Q968" i="1"/>
  <c r="W968" i="1" s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W1049" i="1" s="1"/>
  <c r="Q1050" i="1"/>
  <c r="W1050" i="1" s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W1081" i="1" s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W1093" i="1" s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W1153" i="1" s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W1165" i="1" s="1"/>
  <c r="Q1166" i="1"/>
  <c r="Q1167" i="1"/>
  <c r="W1167" i="1" s="1"/>
  <c r="Q1168" i="1"/>
  <c r="W1168" i="1" s="1"/>
  <c r="Q1169" i="1"/>
  <c r="Q1170" i="1"/>
  <c r="Q1171" i="1"/>
  <c r="Q1172" i="1"/>
  <c r="Q1173" i="1"/>
  <c r="Q1174" i="1"/>
  <c r="Q1175" i="1"/>
  <c r="Q1176" i="1"/>
  <c r="Q1177" i="1"/>
  <c r="Q1178" i="1"/>
  <c r="Q1179" i="1"/>
  <c r="W1179" i="1" s="1"/>
  <c r="Q1180" i="1"/>
  <c r="W1180" i="1" s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W1265" i="1" s="1"/>
  <c r="Q1266" i="1"/>
  <c r="W1266" i="1" s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W1297" i="1" s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W1309" i="1" s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W1369" i="1" s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W1381" i="1" s="1"/>
  <c r="Q1382" i="1"/>
  <c r="Q1383" i="1"/>
  <c r="W1383" i="1" s="1"/>
  <c r="Q1384" i="1"/>
  <c r="W1384" i="1" s="1"/>
  <c r="Q1385" i="1"/>
  <c r="Q1386" i="1"/>
  <c r="Q1387" i="1"/>
  <c r="Q1388" i="1"/>
  <c r="Q1389" i="1"/>
  <c r="Q1390" i="1"/>
  <c r="Q1391" i="1"/>
  <c r="Q1392" i="1"/>
  <c r="Q1393" i="1"/>
  <c r="Q1394" i="1"/>
  <c r="Q1395" i="1"/>
  <c r="W1395" i="1" s="1"/>
  <c r="Q1396" i="1"/>
  <c r="W1396" i="1" s="1"/>
  <c r="Q1397" i="1"/>
  <c r="Q1398" i="1"/>
  <c r="Q1399" i="1"/>
  <c r="Q1400" i="1"/>
  <c r="Q1401" i="1"/>
  <c r="Q1402" i="1"/>
  <c r="Q140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X113" i="1" s="1"/>
  <c r="R114" i="1"/>
  <c r="X114" i="1" s="1"/>
  <c r="R115" i="1"/>
  <c r="R116" i="1"/>
  <c r="R117" i="1"/>
  <c r="R118" i="1"/>
  <c r="R119" i="1"/>
  <c r="R120" i="1"/>
  <c r="R121" i="1"/>
  <c r="R122" i="1"/>
  <c r="R123" i="1"/>
  <c r="R124" i="1"/>
  <c r="R125" i="1"/>
  <c r="X125" i="1" s="1"/>
  <c r="R126" i="1"/>
  <c r="X126" i="1" s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X169" i="1" s="1"/>
  <c r="R170" i="1"/>
  <c r="X170" i="1" s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X286" i="1" s="1"/>
  <c r="R287" i="1"/>
  <c r="X287" i="1" s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X416" i="1" s="1"/>
  <c r="R417" i="1"/>
  <c r="X417" i="1" s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X545" i="1" s="1"/>
  <c r="R546" i="1"/>
  <c r="X546" i="1" s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X589" i="1" s="1"/>
  <c r="R590" i="1"/>
  <c r="X590" i="1" s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X644" i="1" s="1"/>
  <c r="R645" i="1"/>
  <c r="X645" i="1" s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X687" i="1" s="1"/>
  <c r="R688" i="1"/>
  <c r="X688" i="1" s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X761" i="1" s="1"/>
  <c r="R762" i="1"/>
  <c r="X762" i="1" s="1"/>
  <c r="R763" i="1"/>
  <c r="R764" i="1"/>
  <c r="R765" i="1"/>
  <c r="R766" i="1"/>
  <c r="R767" i="1"/>
  <c r="R768" i="1"/>
  <c r="R769" i="1"/>
  <c r="R770" i="1"/>
  <c r="R771" i="1"/>
  <c r="R772" i="1"/>
  <c r="R773" i="1"/>
  <c r="X773" i="1" s="1"/>
  <c r="R774" i="1"/>
  <c r="X774" i="1" s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X920" i="1" s="1"/>
  <c r="R921" i="1"/>
  <c r="X921" i="1" s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X949" i="1" s="1"/>
  <c r="R950" i="1"/>
  <c r="X950" i="1" s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X977" i="1" s="1"/>
  <c r="R978" i="1"/>
  <c r="X978" i="1" s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X1006" i="1" s="1"/>
  <c r="R1007" i="1"/>
  <c r="X1007" i="1" s="1"/>
  <c r="R1008" i="1"/>
  <c r="R1009" i="1"/>
  <c r="R1010" i="1"/>
  <c r="R1011" i="1"/>
  <c r="R1012" i="1"/>
  <c r="X1012" i="1" s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X1073" i="1" s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X1160" i="1" s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X1189" i="1" s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X1217" i="1" s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X1242" i="1" s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X1265" i="1" s="1"/>
  <c r="R1266" i="1"/>
  <c r="X1266" i="1" s="1"/>
  <c r="R1267" i="1"/>
  <c r="R1268" i="1"/>
  <c r="R1269" i="1"/>
  <c r="R1270" i="1"/>
  <c r="R1271" i="1"/>
  <c r="R1272" i="1"/>
  <c r="R1273" i="1"/>
  <c r="R1274" i="1"/>
  <c r="R1275" i="1"/>
  <c r="X1275" i="1" s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X1352" i="1" s="1"/>
  <c r="R1353" i="1"/>
  <c r="X1353" i="1" s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Y29" i="1" s="1"/>
  <c r="S30" i="1"/>
  <c r="Y30" i="1" s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Y131" i="1" s="1"/>
  <c r="S132" i="1"/>
  <c r="Y132" i="1" s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Y261" i="1" s="1"/>
  <c r="S262" i="1"/>
  <c r="Y262" i="1" s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Y359" i="1" s="1"/>
  <c r="S360" i="1"/>
  <c r="Y360" i="1" s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Y434" i="1" s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Y477" i="1" s="1"/>
  <c r="S478" i="1"/>
  <c r="S479" i="1"/>
  <c r="S480" i="1"/>
  <c r="S481" i="1"/>
  <c r="S482" i="1"/>
  <c r="S483" i="1"/>
  <c r="S484" i="1"/>
  <c r="S485" i="1"/>
  <c r="S486" i="1"/>
  <c r="S487" i="1"/>
  <c r="S488" i="1"/>
  <c r="S489" i="1"/>
  <c r="Y489" i="1" s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Y533" i="1" s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Y649" i="1" s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Y779" i="1" s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Y822" i="1" s="1"/>
  <c r="S823" i="1"/>
  <c r="Y823" i="1" s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Y909" i="1" s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Y922" i="1" s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Y1007" i="1" s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Y1125" i="1" s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Y1137" i="1" s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Y1181" i="1" s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Y1310" i="1" s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Z73" i="1" s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Z181" i="1" s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Z349" i="1" s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Z565" i="1" s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Z582" i="1" s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Z673" i="1" s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Z889" i="1" s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Z945" i="1" s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Z997" i="1" s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Z1066" i="1" s="1"/>
  <c r="T1067" i="1"/>
  <c r="T1068" i="1"/>
  <c r="Z1068" i="1" s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Z1213" i="1" s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Z1269" i="1" s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Z1321" i="1" s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U61" i="1" s="1"/>
  <c r="O62" i="1"/>
  <c r="O63" i="1"/>
  <c r="U63" i="1" s="1"/>
  <c r="O64" i="1"/>
  <c r="U64" i="1" s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U80" i="1" s="1"/>
  <c r="O81" i="1"/>
  <c r="U81" i="1" s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U123" i="1" s="1"/>
  <c r="O124" i="1"/>
  <c r="U124" i="1" s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U193" i="1" s="1"/>
  <c r="O194" i="1"/>
  <c r="U194" i="1" s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U253" i="1" s="1"/>
  <c r="O254" i="1"/>
  <c r="U254" i="1" s="1"/>
  <c r="O255" i="1"/>
  <c r="O256" i="1"/>
  <c r="O257" i="1"/>
  <c r="O258" i="1"/>
  <c r="O259" i="1"/>
  <c r="O260" i="1"/>
  <c r="U260" i="1" s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U281" i="1" s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U305" i="1" s="1"/>
  <c r="O306" i="1"/>
  <c r="O307" i="1"/>
  <c r="O308" i="1"/>
  <c r="O309" i="1"/>
  <c r="O310" i="1"/>
  <c r="O311" i="1"/>
  <c r="O312" i="1"/>
  <c r="O313" i="1"/>
  <c r="O314" i="1"/>
  <c r="U314" i="1" s="1"/>
  <c r="O315" i="1"/>
  <c r="U315" i="1" s="1"/>
  <c r="O316" i="1"/>
  <c r="O317" i="1"/>
  <c r="O318" i="1"/>
  <c r="U318" i="1" s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U341" i="1" s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U356" i="1" s="1"/>
  <c r="O357" i="1"/>
  <c r="O358" i="1"/>
  <c r="O359" i="1"/>
  <c r="O360" i="1"/>
  <c r="O361" i="1"/>
  <c r="O362" i="1"/>
  <c r="O363" i="1"/>
  <c r="O364" i="1"/>
  <c r="O365" i="1"/>
  <c r="U365" i="1" s="1"/>
  <c r="O366" i="1"/>
  <c r="O367" i="1"/>
  <c r="O368" i="1"/>
  <c r="O369" i="1"/>
  <c r="O370" i="1"/>
  <c r="O371" i="1"/>
  <c r="O372" i="1"/>
  <c r="O373" i="1"/>
  <c r="U373" i="1" s="1"/>
  <c r="O374" i="1"/>
  <c r="O375" i="1"/>
  <c r="O376" i="1"/>
  <c r="U376" i="1" s="1"/>
  <c r="O377" i="1"/>
  <c r="O378" i="1"/>
  <c r="U378" i="1" s="1"/>
  <c r="O379" i="1"/>
  <c r="O380" i="1"/>
  <c r="O381" i="1"/>
  <c r="O382" i="1"/>
  <c r="O383" i="1"/>
  <c r="O384" i="1"/>
  <c r="O385" i="1"/>
  <c r="O386" i="1"/>
  <c r="O387" i="1"/>
  <c r="O388" i="1"/>
  <c r="O389" i="1"/>
  <c r="U389" i="1" s="1"/>
  <c r="O390" i="1"/>
  <c r="O391" i="1"/>
  <c r="O392" i="1"/>
  <c r="U392" i="1" s="1"/>
  <c r="O393" i="1"/>
  <c r="U393" i="1" s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U417" i="1" s="1"/>
  <c r="O418" i="1"/>
  <c r="O419" i="1"/>
  <c r="O420" i="1"/>
  <c r="O421" i="1"/>
  <c r="O422" i="1"/>
  <c r="O423" i="1"/>
  <c r="O424" i="1"/>
  <c r="O425" i="1"/>
  <c r="U425" i="1" s="1"/>
  <c r="O426" i="1"/>
  <c r="O427" i="1"/>
  <c r="O428" i="1"/>
  <c r="O429" i="1"/>
  <c r="O430" i="1"/>
  <c r="O431" i="1"/>
  <c r="O432" i="1"/>
  <c r="O433" i="1"/>
  <c r="U433" i="1" s="1"/>
  <c r="O434" i="1"/>
  <c r="O435" i="1"/>
  <c r="U435" i="1" s="1"/>
  <c r="O436" i="1"/>
  <c r="U436" i="1" s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U449" i="1" s="1"/>
  <c r="O450" i="1"/>
  <c r="O451" i="1"/>
  <c r="O452" i="1"/>
  <c r="O453" i="1"/>
  <c r="O454" i="1"/>
  <c r="O455" i="1"/>
  <c r="O456" i="1"/>
  <c r="O457" i="1"/>
  <c r="O458" i="1"/>
  <c r="O459" i="1"/>
  <c r="O460" i="1"/>
  <c r="O461" i="1"/>
  <c r="U461" i="1" s="1"/>
  <c r="O462" i="1"/>
  <c r="O463" i="1"/>
  <c r="O464" i="1"/>
  <c r="O465" i="1"/>
  <c r="O466" i="1"/>
  <c r="O467" i="1"/>
  <c r="O468" i="1"/>
  <c r="O469" i="1"/>
  <c r="U469" i="1" s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U483" i="1" s="1"/>
  <c r="O484" i="1"/>
  <c r="U484" i="1" s="1"/>
  <c r="O485" i="1"/>
  <c r="O486" i="1"/>
  <c r="O487" i="1"/>
  <c r="U487" i="1" s="1"/>
  <c r="O488" i="1"/>
  <c r="O489" i="1"/>
  <c r="O490" i="1"/>
  <c r="O491" i="1"/>
  <c r="O492" i="1"/>
  <c r="O493" i="1"/>
  <c r="O494" i="1"/>
  <c r="O495" i="1"/>
  <c r="O496" i="1"/>
  <c r="O497" i="1"/>
  <c r="U497" i="1" s="1"/>
  <c r="O498" i="1"/>
  <c r="O499" i="1"/>
  <c r="O500" i="1"/>
  <c r="O501" i="1"/>
  <c r="O502" i="1"/>
  <c r="O503" i="1"/>
  <c r="U503" i="1" s="1"/>
  <c r="O504" i="1"/>
  <c r="O505" i="1"/>
  <c r="O506" i="1"/>
  <c r="O507" i="1"/>
  <c r="O508" i="1"/>
  <c r="O509" i="1"/>
  <c r="U509" i="1" s="1"/>
  <c r="O510" i="1"/>
  <c r="O511" i="1"/>
  <c r="O512" i="1"/>
  <c r="O513" i="1"/>
  <c r="O514" i="1"/>
  <c r="O515" i="1"/>
  <c r="O516" i="1"/>
  <c r="O517" i="1"/>
  <c r="U517" i="1" s="1"/>
  <c r="O518" i="1"/>
  <c r="O519" i="1"/>
  <c r="O520" i="1"/>
  <c r="O521" i="1"/>
  <c r="U521" i="1" s="1"/>
  <c r="O522" i="1"/>
  <c r="O523" i="1"/>
  <c r="O524" i="1"/>
  <c r="O525" i="1"/>
  <c r="O526" i="1"/>
  <c r="O527" i="1"/>
  <c r="O528" i="1"/>
  <c r="O529" i="1"/>
  <c r="O530" i="1"/>
  <c r="U530" i="1" s="1"/>
  <c r="O531" i="1"/>
  <c r="O532" i="1"/>
  <c r="U532" i="1" s="1"/>
  <c r="O533" i="1"/>
  <c r="O534" i="1"/>
  <c r="U534" i="1" s="1"/>
  <c r="O535" i="1"/>
  <c r="O536" i="1"/>
  <c r="O537" i="1"/>
  <c r="O538" i="1"/>
  <c r="O539" i="1"/>
  <c r="O540" i="1"/>
  <c r="O541" i="1"/>
  <c r="O542" i="1"/>
  <c r="O543" i="1"/>
  <c r="O544" i="1"/>
  <c r="O545" i="1"/>
  <c r="U545" i="1" s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U566" i="1" s="1"/>
  <c r="O567" i="1"/>
  <c r="O568" i="1"/>
  <c r="O569" i="1"/>
  <c r="U569" i="1" s="1"/>
  <c r="O570" i="1"/>
  <c r="O571" i="1"/>
  <c r="O572" i="1"/>
  <c r="O573" i="1"/>
  <c r="O574" i="1"/>
  <c r="O575" i="1"/>
  <c r="O576" i="1"/>
  <c r="O577" i="1"/>
  <c r="U577" i="1" s="1"/>
  <c r="O578" i="1"/>
  <c r="O579" i="1"/>
  <c r="U579" i="1" s="1"/>
  <c r="O580" i="1"/>
  <c r="U580" i="1" s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U605" i="1" s="1"/>
  <c r="O606" i="1"/>
  <c r="O607" i="1"/>
  <c r="O608" i="1"/>
  <c r="O609" i="1"/>
  <c r="O610" i="1"/>
  <c r="O611" i="1"/>
  <c r="O612" i="1"/>
  <c r="O613" i="1"/>
  <c r="U613" i="1" s="1"/>
  <c r="O614" i="1"/>
  <c r="O615" i="1"/>
  <c r="O616" i="1"/>
  <c r="O617" i="1"/>
  <c r="O618" i="1"/>
  <c r="O619" i="1"/>
  <c r="O620" i="1"/>
  <c r="O621" i="1"/>
  <c r="O622" i="1"/>
  <c r="O623" i="1"/>
  <c r="O624" i="1"/>
  <c r="O625" i="1"/>
  <c r="U625" i="1" s="1"/>
  <c r="O626" i="1"/>
  <c r="U626" i="1" s="1"/>
  <c r="O627" i="1"/>
  <c r="U627" i="1" s="1"/>
  <c r="O628" i="1"/>
  <c r="U628" i="1" s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U653" i="1" s="1"/>
  <c r="O654" i="1"/>
  <c r="O655" i="1"/>
  <c r="O656" i="1"/>
  <c r="O657" i="1"/>
  <c r="O658" i="1"/>
  <c r="O659" i="1"/>
  <c r="O660" i="1"/>
  <c r="O661" i="1"/>
  <c r="O662" i="1"/>
  <c r="O663" i="1"/>
  <c r="O664" i="1"/>
  <c r="O665" i="1"/>
  <c r="U665" i="1" s="1"/>
  <c r="O666" i="1"/>
  <c r="O667" i="1"/>
  <c r="O668" i="1"/>
  <c r="O669" i="1"/>
  <c r="O670" i="1"/>
  <c r="O671" i="1"/>
  <c r="O672" i="1"/>
  <c r="O673" i="1"/>
  <c r="U673" i="1" s="1"/>
  <c r="O674" i="1"/>
  <c r="U674" i="1" s="1"/>
  <c r="O675" i="1"/>
  <c r="O676" i="1"/>
  <c r="U676" i="1" s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U713" i="1" s="1"/>
  <c r="O714" i="1"/>
  <c r="O715" i="1"/>
  <c r="O716" i="1"/>
  <c r="O717" i="1"/>
  <c r="O718" i="1"/>
  <c r="O719" i="1"/>
  <c r="O720" i="1"/>
  <c r="O721" i="1"/>
  <c r="U721" i="1" s="1"/>
  <c r="O722" i="1"/>
  <c r="O723" i="1"/>
  <c r="U723" i="1" s="1"/>
  <c r="O724" i="1"/>
  <c r="O725" i="1"/>
  <c r="U725" i="1" s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U769" i="1" s="1"/>
  <c r="O770" i="1"/>
  <c r="U770" i="1" s="1"/>
  <c r="O771" i="1"/>
  <c r="O772" i="1"/>
  <c r="O773" i="1"/>
  <c r="U773" i="1" s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U809" i="1" s="1"/>
  <c r="O810" i="1"/>
  <c r="O811" i="1"/>
  <c r="O812" i="1"/>
  <c r="O813" i="1"/>
  <c r="O814" i="1"/>
  <c r="O815" i="1"/>
  <c r="O816" i="1"/>
  <c r="O817" i="1"/>
  <c r="U817" i="1" s="1"/>
  <c r="O818" i="1"/>
  <c r="O819" i="1"/>
  <c r="O820" i="1"/>
  <c r="O821" i="1"/>
  <c r="U821" i="1" s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U857" i="1" s="1"/>
  <c r="O858" i="1"/>
  <c r="O859" i="1"/>
  <c r="O860" i="1"/>
  <c r="O861" i="1"/>
  <c r="O862" i="1"/>
  <c r="O863" i="1"/>
  <c r="O864" i="1"/>
  <c r="O865" i="1"/>
  <c r="O866" i="1"/>
  <c r="O867" i="1"/>
  <c r="O868" i="1"/>
  <c r="O869" i="1"/>
  <c r="U869" i="1" s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U909" i="1" s="1"/>
  <c r="O910" i="1"/>
  <c r="O911" i="1"/>
  <c r="O912" i="1"/>
  <c r="O913" i="1"/>
  <c r="O914" i="1"/>
  <c r="O915" i="1"/>
  <c r="O916" i="1"/>
  <c r="O917" i="1"/>
  <c r="U917" i="1" s="1"/>
  <c r="O918" i="1"/>
  <c r="O919" i="1"/>
  <c r="O920" i="1"/>
  <c r="O921" i="1"/>
  <c r="O922" i="1"/>
  <c r="O923" i="1"/>
  <c r="O924" i="1"/>
  <c r="O925" i="1"/>
  <c r="O926" i="1"/>
  <c r="O927" i="1"/>
  <c r="O928" i="1"/>
  <c r="O929" i="1"/>
  <c r="U929" i="1" s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U953" i="1" s="1"/>
  <c r="O954" i="1"/>
  <c r="O955" i="1"/>
  <c r="O956" i="1"/>
  <c r="O957" i="1"/>
  <c r="O958" i="1"/>
  <c r="O959" i="1"/>
  <c r="O960" i="1"/>
  <c r="O961" i="1"/>
  <c r="O962" i="1"/>
  <c r="O963" i="1"/>
  <c r="O964" i="1"/>
  <c r="O965" i="1"/>
  <c r="U965" i="1" s="1"/>
  <c r="O966" i="1"/>
  <c r="O967" i="1"/>
  <c r="O968" i="1"/>
  <c r="O969" i="1"/>
  <c r="U969" i="1" s="1"/>
  <c r="O970" i="1"/>
  <c r="O971" i="1"/>
  <c r="O972" i="1"/>
  <c r="O973" i="1"/>
  <c r="O974" i="1"/>
  <c r="O975" i="1"/>
  <c r="O976" i="1"/>
  <c r="O977" i="1"/>
  <c r="U977" i="1" s="1"/>
  <c r="O978" i="1"/>
  <c r="O979" i="1"/>
  <c r="O980" i="1"/>
  <c r="O981" i="1"/>
  <c r="O982" i="1"/>
  <c r="O983" i="1"/>
  <c r="O984" i="1"/>
  <c r="O985" i="1"/>
  <c r="O986" i="1"/>
  <c r="O987" i="1"/>
  <c r="O988" i="1"/>
  <c r="U988" i="1" s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U1005" i="1" s="1"/>
  <c r="O1006" i="1"/>
  <c r="O1007" i="1"/>
  <c r="O1008" i="1"/>
  <c r="O1009" i="1"/>
  <c r="O1010" i="1"/>
  <c r="O1011" i="1"/>
  <c r="O1012" i="1"/>
  <c r="O1013" i="1"/>
  <c r="U1013" i="1" s="1"/>
  <c r="O1014" i="1"/>
  <c r="O1015" i="1"/>
  <c r="O1016" i="1"/>
  <c r="O1017" i="1"/>
  <c r="U1017" i="1" s="1"/>
  <c r="O1018" i="1"/>
  <c r="O1019" i="1"/>
  <c r="O1020" i="1"/>
  <c r="O1021" i="1"/>
  <c r="O1022" i="1"/>
  <c r="O1023" i="1"/>
  <c r="O1024" i="1"/>
  <c r="O1025" i="1"/>
  <c r="U1025" i="1" s="1"/>
  <c r="O1026" i="1"/>
  <c r="O1027" i="1"/>
  <c r="O1028" i="1"/>
  <c r="O1029" i="1"/>
  <c r="O1030" i="1"/>
  <c r="O1031" i="1"/>
  <c r="O1032" i="1"/>
  <c r="O1033" i="1"/>
  <c r="O1034" i="1"/>
  <c r="U1034" i="1" s="1"/>
  <c r="O1035" i="1"/>
  <c r="U1035" i="1" s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U1048" i="1" s="1"/>
  <c r="O1049" i="1"/>
  <c r="O1050" i="1"/>
  <c r="O1051" i="1"/>
  <c r="O1052" i="1"/>
  <c r="U1052" i="1" s="1"/>
  <c r="O1053" i="1"/>
  <c r="O1054" i="1"/>
  <c r="O1055" i="1"/>
  <c r="O1056" i="1"/>
  <c r="O1057" i="1"/>
  <c r="O1058" i="1"/>
  <c r="O1059" i="1"/>
  <c r="O1060" i="1"/>
  <c r="O1061" i="1"/>
  <c r="U1061" i="1" s="1"/>
  <c r="O1062" i="1"/>
  <c r="O1063" i="1"/>
  <c r="O1064" i="1"/>
  <c r="U1064" i="1" s="1"/>
  <c r="O1065" i="1"/>
  <c r="O1066" i="1"/>
  <c r="O1067" i="1"/>
  <c r="O1068" i="1"/>
  <c r="O1069" i="1"/>
  <c r="O1070" i="1"/>
  <c r="O1071" i="1"/>
  <c r="O1072" i="1"/>
  <c r="O1073" i="1"/>
  <c r="U1073" i="1" s="1"/>
  <c r="O1074" i="1"/>
  <c r="O1075" i="1"/>
  <c r="O1076" i="1"/>
  <c r="O1077" i="1"/>
  <c r="O1078" i="1"/>
  <c r="O1079" i="1"/>
  <c r="O1080" i="1"/>
  <c r="O1081" i="1"/>
  <c r="O1082" i="1"/>
  <c r="O1083" i="1"/>
  <c r="O1084" i="1"/>
  <c r="U1084" i="1" s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U1096" i="1" s="1"/>
  <c r="O1097" i="1"/>
  <c r="O1098" i="1"/>
  <c r="O1099" i="1"/>
  <c r="U1099" i="1" s="1"/>
  <c r="O1100" i="1"/>
  <c r="O1101" i="1"/>
  <c r="O1102" i="1"/>
  <c r="O1103" i="1"/>
  <c r="O1104" i="1"/>
  <c r="O1105" i="1"/>
  <c r="O1106" i="1"/>
  <c r="O1107" i="1"/>
  <c r="O1108" i="1"/>
  <c r="O1109" i="1"/>
  <c r="U1109" i="1" s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U1121" i="1" s="1"/>
  <c r="O1122" i="1"/>
  <c r="O1123" i="1"/>
  <c r="O1124" i="1"/>
  <c r="O1125" i="1"/>
  <c r="O1126" i="1"/>
  <c r="O1127" i="1"/>
  <c r="O1128" i="1"/>
  <c r="O1129" i="1"/>
  <c r="O1130" i="1"/>
  <c r="U1130" i="1" s="1"/>
  <c r="O1131" i="1"/>
  <c r="U1131" i="1" s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U1143" i="1" s="1"/>
  <c r="O1144" i="1"/>
  <c r="U1144" i="1" s="1"/>
  <c r="O1145" i="1"/>
  <c r="O1146" i="1"/>
  <c r="O1147" i="1"/>
  <c r="U1147" i="1" s="1"/>
  <c r="O1148" i="1"/>
  <c r="O1149" i="1"/>
  <c r="O1150" i="1"/>
  <c r="O1151" i="1"/>
  <c r="O1152" i="1"/>
  <c r="O1153" i="1"/>
  <c r="O1154" i="1"/>
  <c r="O1155" i="1"/>
  <c r="O1156" i="1"/>
  <c r="O1157" i="1"/>
  <c r="U1157" i="1" s="1"/>
  <c r="O1158" i="1"/>
  <c r="O1159" i="1"/>
  <c r="O1160" i="1"/>
  <c r="O1161" i="1"/>
  <c r="O1162" i="1"/>
  <c r="O1163" i="1"/>
  <c r="U1163" i="1" s="1"/>
  <c r="O1164" i="1"/>
  <c r="O1165" i="1"/>
  <c r="O1166" i="1"/>
  <c r="O1167" i="1"/>
  <c r="O1168" i="1"/>
  <c r="O1169" i="1"/>
  <c r="U1169" i="1" s="1"/>
  <c r="O1170" i="1"/>
  <c r="O1171" i="1"/>
  <c r="O1172" i="1"/>
  <c r="O1173" i="1"/>
  <c r="O1174" i="1"/>
  <c r="O1175" i="1"/>
  <c r="O1176" i="1"/>
  <c r="O1177" i="1"/>
  <c r="U1177" i="1" s="1"/>
  <c r="O1178" i="1"/>
  <c r="U1178" i="1" s="1"/>
  <c r="O1179" i="1"/>
  <c r="O1180" i="1"/>
  <c r="O1181" i="1"/>
  <c r="U1181" i="1" s="1"/>
  <c r="O1182" i="1"/>
  <c r="O1183" i="1"/>
  <c r="O1184" i="1"/>
  <c r="O1185" i="1"/>
  <c r="O1186" i="1"/>
  <c r="O1187" i="1"/>
  <c r="O1188" i="1"/>
  <c r="O1189" i="1"/>
  <c r="O1190" i="1"/>
  <c r="U1190" i="1" s="1"/>
  <c r="O1191" i="1"/>
  <c r="U1191" i="1" s="1"/>
  <c r="O1192" i="1"/>
  <c r="U1192" i="1" s="1"/>
  <c r="O1193" i="1"/>
  <c r="O1194" i="1"/>
  <c r="U1194" i="1" s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U1217" i="1" s="1"/>
  <c r="O1218" i="1"/>
  <c r="O1219" i="1"/>
  <c r="O1220" i="1"/>
  <c r="O1221" i="1"/>
  <c r="O1222" i="1"/>
  <c r="O1223" i="1"/>
  <c r="O1224" i="1"/>
  <c r="O1225" i="1"/>
  <c r="O1226" i="1"/>
  <c r="U1226" i="1" s="1"/>
  <c r="O1227" i="1"/>
  <c r="O1228" i="1"/>
  <c r="O1229" i="1"/>
  <c r="U1229" i="1" s="1"/>
  <c r="O1230" i="1"/>
  <c r="O1231" i="1"/>
  <c r="O1232" i="1"/>
  <c r="O1233" i="1"/>
  <c r="O1234" i="1"/>
  <c r="O1235" i="1"/>
  <c r="O1236" i="1"/>
  <c r="O1237" i="1"/>
  <c r="U1237" i="1" s="1"/>
  <c r="O1238" i="1"/>
  <c r="O1239" i="1"/>
  <c r="U1239" i="1" s="1"/>
  <c r="O1240" i="1"/>
  <c r="U1240" i="1" s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U1265" i="1" s="1"/>
  <c r="O1266" i="1"/>
  <c r="O1267" i="1"/>
  <c r="O1268" i="1"/>
  <c r="O1269" i="1"/>
  <c r="O1270" i="1"/>
  <c r="O1271" i="1"/>
  <c r="O1272" i="1"/>
  <c r="O1273" i="1"/>
  <c r="U1273" i="1" s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U1286" i="1" s="1"/>
  <c r="O1287" i="1"/>
  <c r="U1287" i="1" s="1"/>
  <c r="O1288" i="1"/>
  <c r="U1288" i="1" s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U1313" i="1" s="1"/>
  <c r="O1314" i="1"/>
  <c r="O1315" i="1"/>
  <c r="O1316" i="1"/>
  <c r="O1317" i="1"/>
  <c r="U1317" i="1" s="1"/>
  <c r="O1318" i="1"/>
  <c r="O1319" i="1"/>
  <c r="O1320" i="1"/>
  <c r="O1321" i="1"/>
  <c r="O1322" i="1"/>
  <c r="O1323" i="1"/>
  <c r="O1324" i="1"/>
  <c r="O1325" i="1"/>
  <c r="U1325" i="1" s="1"/>
  <c r="O1326" i="1"/>
  <c r="O1327" i="1"/>
  <c r="O1328" i="1"/>
  <c r="O1329" i="1"/>
  <c r="O1330" i="1"/>
  <c r="O1331" i="1"/>
  <c r="O1332" i="1"/>
  <c r="O1333" i="1"/>
  <c r="U1333" i="1" s="1"/>
  <c r="O1334" i="1"/>
  <c r="U1334" i="1" s="1"/>
  <c r="O1335" i="1"/>
  <c r="U1335" i="1" s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U1361" i="1" s="1"/>
  <c r="O1362" i="1"/>
  <c r="O1363" i="1"/>
  <c r="O1364" i="1"/>
  <c r="O1365" i="1"/>
  <c r="U1365" i="1" s="1"/>
  <c r="O1366" i="1"/>
  <c r="O1367" i="1"/>
  <c r="O1368" i="1"/>
  <c r="O1369" i="1"/>
  <c r="O1370" i="1"/>
  <c r="O1371" i="1"/>
  <c r="O1372" i="1"/>
  <c r="O1373" i="1"/>
  <c r="U1373" i="1" s="1"/>
  <c r="O1374" i="1"/>
  <c r="O1375" i="1"/>
  <c r="O1376" i="1"/>
  <c r="O1377" i="1"/>
  <c r="O1378" i="1"/>
  <c r="O1379" i="1"/>
  <c r="O1380" i="1"/>
  <c r="O1381" i="1"/>
  <c r="O1382" i="1"/>
  <c r="U1382" i="1" s="1"/>
  <c r="O1383" i="1"/>
  <c r="O1384" i="1"/>
  <c r="O1385" i="1"/>
  <c r="U1385" i="1" s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3" i="1"/>
  <c r="H3" i="1"/>
  <c r="U1307" i="1" l="1"/>
  <c r="U1127" i="1"/>
  <c r="U983" i="1"/>
  <c r="U851" i="1"/>
  <c r="U731" i="1"/>
  <c r="U635" i="1"/>
  <c r="U539" i="1"/>
  <c r="U443" i="1"/>
  <c r="U419" i="1"/>
  <c r="U407" i="1"/>
  <c r="U395" i="1"/>
  <c r="U371" i="1"/>
  <c r="U359" i="1"/>
  <c r="U347" i="1"/>
  <c r="U275" i="1"/>
  <c r="U263" i="1"/>
  <c r="U239" i="1"/>
  <c r="U227" i="1"/>
  <c r="U215" i="1"/>
  <c r="U203" i="1"/>
  <c r="U191" i="1"/>
  <c r="U179" i="1"/>
  <c r="U167" i="1"/>
  <c r="U155" i="1"/>
  <c r="U143" i="1"/>
  <c r="U131" i="1"/>
  <c r="U119" i="1"/>
  <c r="U107" i="1"/>
  <c r="U95" i="1"/>
  <c r="U83" i="1"/>
  <c r="U71" i="1"/>
  <c r="U59" i="1"/>
  <c r="U47" i="1"/>
  <c r="U35" i="1"/>
  <c r="U23" i="1"/>
  <c r="U11" i="1"/>
  <c r="Z1399" i="1"/>
  <c r="Z1387" i="1"/>
  <c r="Z1375" i="1"/>
  <c r="Z1363" i="1"/>
  <c r="Z1351" i="1"/>
  <c r="Z1339" i="1"/>
  <c r="Z1327" i="1"/>
  <c r="Z1315" i="1"/>
  <c r="Z1303" i="1"/>
  <c r="Z1291" i="1"/>
  <c r="Z1279" i="1"/>
  <c r="Z1267" i="1"/>
  <c r="Z1231" i="1"/>
  <c r="Z1183" i="1"/>
  <c r="Z1171" i="1"/>
  <c r="Z1147" i="1"/>
  <c r="Z1135" i="1"/>
  <c r="Z1123" i="1"/>
  <c r="Z1111" i="1"/>
  <c r="Z1099" i="1"/>
  <c r="Z1087" i="1"/>
  <c r="Z1075" i="1"/>
  <c r="Z1063" i="1"/>
  <c r="Z1051" i="1"/>
  <c r="Z1039" i="1"/>
  <c r="Z1027" i="1"/>
  <c r="Z1015" i="1"/>
  <c r="Z1003" i="1"/>
  <c r="Z991" i="1"/>
  <c r="Z979" i="1"/>
  <c r="Z967" i="1"/>
  <c r="Z955" i="1"/>
  <c r="Z943" i="1"/>
  <c r="Z931" i="1"/>
  <c r="Z919" i="1"/>
  <c r="Z907" i="1"/>
  <c r="Z895" i="1"/>
  <c r="Z883" i="1"/>
  <c r="Z871" i="1"/>
  <c r="Z859" i="1"/>
  <c r="Z847" i="1"/>
  <c r="Z835" i="1"/>
  <c r="Z823" i="1"/>
  <c r="Z811" i="1"/>
  <c r="Z799" i="1"/>
  <c r="Z787" i="1"/>
  <c r="Z775" i="1"/>
  <c r="Z763" i="1"/>
  <c r="Z751" i="1"/>
  <c r="Z739" i="1"/>
  <c r="Z727" i="1"/>
  <c r="Z715" i="1"/>
  <c r="Z703" i="1"/>
  <c r="Z691" i="1"/>
  <c r="Z679" i="1"/>
  <c r="Z667" i="1"/>
  <c r="Z655" i="1"/>
  <c r="Z643" i="1"/>
  <c r="Z631" i="1"/>
  <c r="Z619" i="1"/>
  <c r="Z607" i="1"/>
  <c r="Z595" i="1"/>
  <c r="Z583" i="1"/>
  <c r="Z571" i="1"/>
  <c r="Z559" i="1"/>
  <c r="Z547" i="1"/>
  <c r="Z535" i="1"/>
  <c r="Z523" i="1"/>
  <c r="Z511" i="1"/>
  <c r="Z499" i="1"/>
  <c r="Z487" i="1"/>
  <c r="Z475" i="1"/>
  <c r="Z463" i="1"/>
  <c r="Z451" i="1"/>
  <c r="Z439" i="1"/>
  <c r="Z427" i="1"/>
  <c r="Z415" i="1"/>
  <c r="Z403" i="1"/>
  <c r="Z391" i="1"/>
  <c r="Z379" i="1"/>
  <c r="Z367" i="1"/>
  <c r="Z355" i="1"/>
  <c r="Z343" i="1"/>
  <c r="Z331" i="1"/>
  <c r="Z319" i="1"/>
  <c r="Z307" i="1"/>
  <c r="Z295" i="1"/>
  <c r="Z283" i="1"/>
  <c r="Z271" i="1"/>
  <c r="Z259" i="1"/>
  <c r="Z247" i="1"/>
  <c r="Z235" i="1"/>
  <c r="Z223" i="1"/>
  <c r="Z211" i="1"/>
  <c r="Z199" i="1"/>
  <c r="Z187" i="1"/>
  <c r="Z175" i="1"/>
  <c r="Z163" i="1"/>
  <c r="Z151" i="1"/>
  <c r="Z139" i="1"/>
  <c r="Z127" i="1"/>
  <c r="Z115" i="1"/>
  <c r="Z103" i="1"/>
  <c r="Z91" i="1"/>
  <c r="Z79" i="1"/>
  <c r="Z67" i="1"/>
  <c r="Z55" i="1"/>
  <c r="Z43" i="1"/>
  <c r="Z31" i="1"/>
  <c r="Z19" i="1"/>
  <c r="Z7" i="1"/>
  <c r="Y1395" i="1"/>
  <c r="Y1383" i="1"/>
  <c r="Y1371" i="1"/>
  <c r="Y1359" i="1"/>
  <c r="Y1347" i="1"/>
  <c r="Y1335" i="1"/>
  <c r="Y1323" i="1"/>
  <c r="Y1311" i="1"/>
  <c r="Y1299" i="1"/>
  <c r="Y1287" i="1"/>
  <c r="Y1275" i="1"/>
  <c r="Y1263" i="1"/>
  <c r="Y1251" i="1"/>
  <c r="Y1239" i="1"/>
  <c r="Y1227" i="1"/>
  <c r="Y1215" i="1"/>
  <c r="Y1203" i="1"/>
  <c r="Y1191" i="1"/>
  <c r="Y1179" i="1"/>
  <c r="Y1167" i="1"/>
  <c r="Y1155" i="1"/>
  <c r="Y1143" i="1"/>
  <c r="Y1131" i="1"/>
  <c r="Y1119" i="1"/>
  <c r="Y1107" i="1"/>
  <c r="Y1095" i="1"/>
  <c r="Y1083" i="1"/>
  <c r="Y1071" i="1"/>
  <c r="Y1059" i="1"/>
  <c r="Y1047" i="1"/>
  <c r="Y1035" i="1"/>
  <c r="Y1023" i="1"/>
  <c r="Y1011" i="1"/>
  <c r="Y999" i="1"/>
  <c r="Y987" i="1"/>
  <c r="Y975" i="1"/>
  <c r="Y963" i="1"/>
  <c r="Y951" i="1"/>
  <c r="Y939" i="1"/>
  <c r="Y927" i="1"/>
  <c r="Y915" i="1"/>
  <c r="Y903" i="1"/>
  <c r="Y891" i="1"/>
  <c r="Y879" i="1"/>
  <c r="Y867" i="1"/>
  <c r="Y855" i="1"/>
  <c r="Y843" i="1"/>
  <c r="Y831" i="1"/>
  <c r="Y819" i="1"/>
  <c r="Y807" i="1"/>
  <c r="Y795" i="1"/>
  <c r="Y783" i="1"/>
  <c r="Y771" i="1"/>
  <c r="Y759" i="1"/>
  <c r="Y747" i="1"/>
  <c r="Y735" i="1"/>
  <c r="Y723" i="1"/>
  <c r="Y711" i="1"/>
  <c r="Y699" i="1"/>
  <c r="Y687" i="1"/>
  <c r="Y675" i="1"/>
  <c r="Y663" i="1"/>
  <c r="Y651" i="1"/>
  <c r="Y639" i="1"/>
  <c r="Y627" i="1"/>
  <c r="Y615" i="1"/>
  <c r="Y603" i="1"/>
  <c r="Y591" i="1"/>
  <c r="Y579" i="1"/>
  <c r="Y567" i="1"/>
  <c r="Y555" i="1"/>
  <c r="Y543" i="1"/>
  <c r="Y531" i="1"/>
  <c r="Y519" i="1"/>
  <c r="Y507" i="1"/>
  <c r="Y495" i="1"/>
  <c r="Y483" i="1"/>
  <c r="Y471" i="1"/>
  <c r="Y459" i="1"/>
  <c r="Y447" i="1"/>
  <c r="Y435" i="1"/>
  <c r="Y423" i="1"/>
  <c r="Y411" i="1"/>
  <c r="Y399" i="1"/>
  <c r="Y387" i="1"/>
  <c r="Y375" i="1"/>
  <c r="Y363" i="1"/>
  <c r="Y351" i="1"/>
  <c r="Y339" i="1"/>
  <c r="Y327" i="1"/>
  <c r="Y315" i="1"/>
  <c r="Y303" i="1"/>
  <c r="Y291" i="1"/>
  <c r="Y279" i="1"/>
  <c r="Y267" i="1"/>
  <c r="U1379" i="1"/>
  <c r="U1223" i="1"/>
  <c r="U1103" i="1"/>
  <c r="U959" i="1"/>
  <c r="U791" i="1"/>
  <c r="U611" i="1"/>
  <c r="U467" i="1"/>
  <c r="U299" i="1"/>
  <c r="Z1255" i="1"/>
  <c r="U1378" i="1"/>
  <c r="U1270" i="1"/>
  <c r="U1174" i="1"/>
  <c r="U1138" i="1"/>
  <c r="U1078" i="1"/>
  <c r="U1066" i="1"/>
  <c r="U1054" i="1"/>
  <c r="U1030" i="1"/>
  <c r="U994" i="1"/>
  <c r="U958" i="1"/>
  <c r="U946" i="1"/>
  <c r="U934" i="1"/>
  <c r="U922" i="1"/>
  <c r="U910" i="1"/>
  <c r="U898" i="1"/>
  <c r="U886" i="1"/>
  <c r="U874" i="1"/>
  <c r="U862" i="1"/>
  <c r="U850" i="1"/>
  <c r="U838" i="1"/>
  <c r="U826" i="1"/>
  <c r="U814" i="1"/>
  <c r="U802" i="1"/>
  <c r="U790" i="1"/>
  <c r="U778" i="1"/>
  <c r="U766" i="1"/>
  <c r="U754" i="1"/>
  <c r="U742" i="1"/>
  <c r="U730" i="1"/>
  <c r="U718" i="1"/>
  <c r="U706" i="1"/>
  <c r="U694" i="1"/>
  <c r="U682" i="1"/>
  <c r="U670" i="1"/>
  <c r="U658" i="1"/>
  <c r="U646" i="1"/>
  <c r="U634" i="1"/>
  <c r="U610" i="1"/>
  <c r="U1391" i="1"/>
  <c r="U1247" i="1"/>
  <c r="U1091" i="1"/>
  <c r="U935" i="1"/>
  <c r="U755" i="1"/>
  <c r="U599" i="1"/>
  <c r="U287" i="1"/>
  <c r="Z1243" i="1"/>
  <c r="U1402" i="1"/>
  <c r="U1306" i="1"/>
  <c r="U1198" i="1"/>
  <c r="U1114" i="1"/>
  <c r="U1018" i="1"/>
  <c r="U1259" i="1"/>
  <c r="U1031" i="1"/>
  <c r="U839" i="1"/>
  <c r="U671" i="1"/>
  <c r="U491" i="1"/>
  <c r="U311" i="1"/>
  <c r="Z1219" i="1"/>
  <c r="U1342" i="1"/>
  <c r="U1282" i="1"/>
  <c r="U1222" i="1"/>
  <c r="U1126" i="1"/>
  <c r="U1006" i="1"/>
  <c r="U1295" i="1"/>
  <c r="U1139" i="1"/>
  <c r="U1007" i="1"/>
  <c r="U887" i="1"/>
  <c r="U767" i="1"/>
  <c r="U647" i="1"/>
  <c r="U515" i="1"/>
  <c r="U323" i="1"/>
  <c r="Z1207" i="1"/>
  <c r="U1354" i="1"/>
  <c r="U1294" i="1"/>
  <c r="U1234" i="1"/>
  <c r="U1210" i="1"/>
  <c r="U1150" i="1"/>
  <c r="U1042" i="1"/>
  <c r="U1283" i="1"/>
  <c r="U1055" i="1"/>
  <c r="U863" i="1"/>
  <c r="U683" i="1"/>
  <c r="U335" i="1"/>
  <c r="Z1195" i="1"/>
  <c r="U1330" i="1"/>
  <c r="U1246" i="1"/>
  <c r="U1162" i="1"/>
  <c r="U1090" i="1"/>
  <c r="U970" i="1"/>
  <c r="U1403" i="1"/>
  <c r="U1367" i="1"/>
  <c r="U1355" i="1"/>
  <c r="U1343" i="1"/>
  <c r="U1331" i="1"/>
  <c r="U1319" i="1"/>
  <c r="U1271" i="1"/>
  <c r="U1235" i="1"/>
  <c r="U1211" i="1"/>
  <c r="U1199" i="1"/>
  <c r="U1187" i="1"/>
  <c r="U1175" i="1"/>
  <c r="U1151" i="1"/>
  <c r="U1115" i="1"/>
  <c r="U1079" i="1"/>
  <c r="U1067" i="1"/>
  <c r="U1043" i="1"/>
  <c r="U1019" i="1"/>
  <c r="U995" i="1"/>
  <c r="U971" i="1"/>
  <c r="U947" i="1"/>
  <c r="U923" i="1"/>
  <c r="U911" i="1"/>
  <c r="U899" i="1"/>
  <c r="U875" i="1"/>
  <c r="U827" i="1"/>
  <c r="U815" i="1"/>
  <c r="U803" i="1"/>
  <c r="U779" i="1"/>
  <c r="U743" i="1"/>
  <c r="U719" i="1"/>
  <c r="U707" i="1"/>
  <c r="U695" i="1"/>
  <c r="U659" i="1"/>
  <c r="U623" i="1"/>
  <c r="U587" i="1"/>
  <c r="U575" i="1"/>
  <c r="U563" i="1"/>
  <c r="U551" i="1"/>
  <c r="U527" i="1"/>
  <c r="U479" i="1"/>
  <c r="U431" i="1"/>
  <c r="U383" i="1"/>
  <c r="U251" i="1"/>
  <c r="Z1159" i="1"/>
  <c r="U1390" i="1"/>
  <c r="U1366" i="1"/>
  <c r="U1318" i="1"/>
  <c r="U1258" i="1"/>
  <c r="U1186" i="1"/>
  <c r="U1102" i="1"/>
  <c r="U982" i="1"/>
  <c r="U455" i="1"/>
  <c r="U478" i="1"/>
  <c r="U382" i="1"/>
  <c r="U310" i="1"/>
  <c r="U214" i="1"/>
  <c r="U106" i="1"/>
  <c r="Z1398" i="1"/>
  <c r="Z1290" i="1"/>
  <c r="Z1158" i="1"/>
  <c r="Z1014" i="1"/>
  <c r="Z918" i="1"/>
  <c r="Z834" i="1"/>
  <c r="Z726" i="1"/>
  <c r="Z618" i="1"/>
  <c r="Z474" i="1"/>
  <c r="Z354" i="1"/>
  <c r="Z222" i="1"/>
  <c r="Z114" i="1"/>
  <c r="Y1382" i="1"/>
  <c r="Y1250" i="1"/>
  <c r="Y1142" i="1"/>
  <c r="Y986" i="1"/>
  <c r="Y842" i="1"/>
  <c r="Y470" i="1"/>
  <c r="Y266" i="1"/>
  <c r="U1341" i="1"/>
  <c r="U1185" i="1"/>
  <c r="U1089" i="1"/>
  <c r="U993" i="1"/>
  <c r="U897" i="1"/>
  <c r="U789" i="1"/>
  <c r="U717" i="1"/>
  <c r="U609" i="1"/>
  <c r="U477" i="1"/>
  <c r="U405" i="1"/>
  <c r="U321" i="1"/>
  <c r="U285" i="1"/>
  <c r="U249" i="1"/>
  <c r="U213" i="1"/>
  <c r="U165" i="1"/>
  <c r="U141" i="1"/>
  <c r="U93" i="1"/>
  <c r="Z1349" i="1"/>
  <c r="Z1277" i="1"/>
  <c r="Z1193" i="1"/>
  <c r="Z1121" i="1"/>
  <c r="Z1061" i="1"/>
  <c r="Z977" i="1"/>
  <c r="Z917" i="1"/>
  <c r="Z857" i="1"/>
  <c r="Z797" i="1"/>
  <c r="Z737" i="1"/>
  <c r="Z677" i="1"/>
  <c r="Z605" i="1"/>
  <c r="Z545" i="1"/>
  <c r="Z485" i="1"/>
  <c r="Z437" i="1"/>
  <c r="Z389" i="1"/>
  <c r="Z353" i="1"/>
  <c r="Z317" i="1"/>
  <c r="Z269" i="1"/>
  <c r="Z221" i="1"/>
  <c r="Z173" i="1"/>
  <c r="Z101" i="1"/>
  <c r="Z29" i="1"/>
  <c r="Y1369" i="1"/>
  <c r="Y1285" i="1"/>
  <c r="Y1213" i="1"/>
  <c r="Y1165" i="1"/>
  <c r="U1328" i="1"/>
  <c r="U1124" i="1"/>
  <c r="U1040" i="1"/>
  <c r="U968" i="1"/>
  <c r="U788" i="1"/>
  <c r="U716" i="1"/>
  <c r="U572" i="1"/>
  <c r="U428" i="1"/>
  <c r="U368" i="1"/>
  <c r="U320" i="1"/>
  <c r="U272" i="1"/>
  <c r="U224" i="1"/>
  <c r="U188" i="1"/>
  <c r="U140" i="1"/>
  <c r="U92" i="1"/>
  <c r="Z1336" i="1"/>
  <c r="Z1240" i="1"/>
  <c r="Z1132" i="1"/>
  <c r="Z1036" i="1"/>
  <c r="Z940" i="1"/>
  <c r="Z856" i="1"/>
  <c r="Z760" i="1"/>
  <c r="Z676" i="1"/>
  <c r="Z592" i="1"/>
  <c r="Z508" i="1"/>
  <c r="Z436" i="1"/>
  <c r="Z364" i="1"/>
  <c r="Z280" i="1"/>
  <c r="Z220" i="1"/>
  <c r="Z172" i="1"/>
  <c r="Z112" i="1"/>
  <c r="Z52" i="1"/>
  <c r="Y1392" i="1"/>
  <c r="Y1308" i="1"/>
  <c r="Y1224" i="1"/>
  <c r="Y1140" i="1"/>
  <c r="Y1080" i="1"/>
  <c r="Y1032" i="1"/>
  <c r="Y972" i="1"/>
  <c r="Y924" i="1"/>
  <c r="Y876" i="1"/>
  <c r="Y816" i="1"/>
  <c r="Y768" i="1"/>
  <c r="Y720" i="1"/>
  <c r="Y660" i="1"/>
  <c r="Y624" i="1"/>
  <c r="Y576" i="1"/>
  <c r="Y504" i="1"/>
  <c r="Y456" i="1"/>
  <c r="U1219" i="1"/>
  <c r="U979" i="1"/>
  <c r="U859" i="1"/>
  <c r="U403" i="1"/>
  <c r="U259" i="1"/>
  <c r="U139" i="1"/>
  <c r="U31" i="1"/>
  <c r="Z1335" i="1"/>
  <c r="Z1275" i="1"/>
  <c r="Z1239" i="1"/>
  <c r="Z1203" i="1"/>
  <c r="Z1191" i="1"/>
  <c r="Z1179" i="1"/>
  <c r="Z1167" i="1"/>
  <c r="Z1155" i="1"/>
  <c r="Z1143" i="1"/>
  <c r="Z1119" i="1"/>
  <c r="Z1107" i="1"/>
  <c r="Z1095" i="1"/>
  <c r="Z1083" i="1"/>
  <c r="Z1071" i="1"/>
  <c r="Z1059" i="1"/>
  <c r="Z1047" i="1"/>
  <c r="Z1035" i="1"/>
  <c r="Z1023" i="1"/>
  <c r="Z1011" i="1"/>
  <c r="Z999" i="1"/>
  <c r="Z987" i="1"/>
  <c r="Z975" i="1"/>
  <c r="Z963" i="1"/>
  <c r="Z951" i="1"/>
  <c r="Z939" i="1"/>
  <c r="Z927" i="1"/>
  <c r="Z915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591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55" i="1"/>
  <c r="Z243" i="1"/>
  <c r="Z231" i="1"/>
  <c r="Z219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Y1403" i="1"/>
  <c r="Y1391" i="1"/>
  <c r="Y1379" i="1"/>
  <c r="Y1367" i="1"/>
  <c r="Y1355" i="1"/>
  <c r="Y1343" i="1"/>
  <c r="Y1331" i="1"/>
  <c r="Y1319" i="1"/>
  <c r="Y1307" i="1"/>
  <c r="Y1295" i="1"/>
  <c r="Y1283" i="1"/>
  <c r="Y1271" i="1"/>
  <c r="Y1259" i="1"/>
  <c r="Y1247" i="1"/>
  <c r="Y1235" i="1"/>
  <c r="Y1223" i="1"/>
  <c r="Y1199" i="1"/>
  <c r="Y1187" i="1"/>
  <c r="Y1175" i="1"/>
  <c r="Y1163" i="1"/>
  <c r="Y1151" i="1"/>
  <c r="Y1139" i="1"/>
  <c r="U622" i="1"/>
  <c r="U598" i="1"/>
  <c r="U562" i="1"/>
  <c r="U514" i="1"/>
  <c r="U490" i="1"/>
  <c r="U466" i="1"/>
  <c r="U442" i="1"/>
  <c r="U394" i="1"/>
  <c r="U334" i="1"/>
  <c r="U298" i="1"/>
  <c r="U226" i="1"/>
  <c r="U178" i="1"/>
  <c r="U154" i="1"/>
  <c r="U94" i="1"/>
  <c r="U58" i="1"/>
  <c r="U10" i="1"/>
  <c r="Z1374" i="1"/>
  <c r="Z1326" i="1"/>
  <c r="Z1278" i="1"/>
  <c r="Z1194" i="1"/>
  <c r="Z1146" i="1"/>
  <c r="Z1110" i="1"/>
  <c r="Z1086" i="1"/>
  <c r="Z1050" i="1"/>
  <c r="Z1002" i="1"/>
  <c r="Z966" i="1"/>
  <c r="Z870" i="1"/>
  <c r="Z810" i="1"/>
  <c r="Z762" i="1"/>
  <c r="Z714" i="1"/>
  <c r="Z666" i="1"/>
  <c r="Z642" i="1"/>
  <c r="Z570" i="1"/>
  <c r="Z534" i="1"/>
  <c r="Z498" i="1"/>
  <c r="Z438" i="1"/>
  <c r="Z390" i="1"/>
  <c r="Z342" i="1"/>
  <c r="Z306" i="1"/>
  <c r="Z234" i="1"/>
  <c r="Z198" i="1"/>
  <c r="Z150" i="1"/>
  <c r="Z90" i="1"/>
  <c r="Z54" i="1"/>
  <c r="Y1394" i="1"/>
  <c r="Y1334" i="1"/>
  <c r="Y1274" i="1"/>
  <c r="Y1226" i="1"/>
  <c r="Y1190" i="1"/>
  <c r="Y1154" i="1"/>
  <c r="Y1118" i="1"/>
  <c r="Y1094" i="1"/>
  <c r="Y1058" i="1"/>
  <c r="Y1034" i="1"/>
  <c r="Y998" i="1"/>
  <c r="Y962" i="1"/>
  <c r="Y938" i="1"/>
  <c r="Y914" i="1"/>
  <c r="Y902" i="1"/>
  <c r="Y878" i="1"/>
  <c r="Y854" i="1"/>
  <c r="Y830" i="1"/>
  <c r="Y794" i="1"/>
  <c r="Y770" i="1"/>
  <c r="Y734" i="1"/>
  <c r="Y710" i="1"/>
  <c r="Y698" i="1"/>
  <c r="Y686" i="1"/>
  <c r="Y674" i="1"/>
  <c r="Y638" i="1"/>
  <c r="Y614" i="1"/>
  <c r="Y590" i="1"/>
  <c r="Y554" i="1"/>
  <c r="Y530" i="1"/>
  <c r="Y518" i="1"/>
  <c r="Y506" i="1"/>
  <c r="Y482" i="1"/>
  <c r="Y458" i="1"/>
  <c r="Y446" i="1"/>
  <c r="Y422" i="1"/>
  <c r="Y398" i="1"/>
  <c r="Y362" i="1"/>
  <c r="Y338" i="1"/>
  <c r="Y326" i="1"/>
  <c r="Y314" i="1"/>
  <c r="Y290" i="1"/>
  <c r="Y278" i="1"/>
  <c r="U1389" i="1"/>
  <c r="U1353" i="1"/>
  <c r="U1329" i="1"/>
  <c r="U1293" i="1"/>
  <c r="U1257" i="1"/>
  <c r="U1197" i="1"/>
  <c r="U1173" i="1"/>
  <c r="U1137" i="1"/>
  <c r="U1077" i="1"/>
  <c r="U1053" i="1"/>
  <c r="U1041" i="1"/>
  <c r="U1029" i="1"/>
  <c r="U981" i="1"/>
  <c r="U957" i="1"/>
  <c r="U921" i="1"/>
  <c r="U885" i="1"/>
  <c r="U837" i="1"/>
  <c r="U777" i="1"/>
  <c r="U741" i="1"/>
  <c r="U693" i="1"/>
  <c r="U669" i="1"/>
  <c r="U645" i="1"/>
  <c r="U621" i="1"/>
  <c r="U585" i="1"/>
  <c r="U573" i="1"/>
  <c r="U525" i="1"/>
  <c r="U465" i="1"/>
  <c r="U429" i="1"/>
  <c r="U369" i="1"/>
  <c r="U261" i="1"/>
  <c r="U201" i="1"/>
  <c r="U177" i="1"/>
  <c r="U153" i="1"/>
  <c r="U129" i="1"/>
  <c r="U117" i="1"/>
  <c r="U57" i="1"/>
  <c r="U45" i="1"/>
  <c r="U33" i="1"/>
  <c r="U9" i="1"/>
  <c r="Z1397" i="1"/>
  <c r="Z1361" i="1"/>
  <c r="Z1337" i="1"/>
  <c r="Z1313" i="1"/>
  <c r="Z1289" i="1"/>
  <c r="Z1265" i="1"/>
  <c r="Z1241" i="1"/>
  <c r="Z1229" i="1"/>
  <c r="Z1217" i="1"/>
  <c r="Z1181" i="1"/>
  <c r="Z1169" i="1"/>
  <c r="Z1133" i="1"/>
  <c r="Z1109" i="1"/>
  <c r="Z1097" i="1"/>
  <c r="Z1085" i="1"/>
  <c r="Z1073" i="1"/>
  <c r="Z1049" i="1"/>
  <c r="Z1025" i="1"/>
  <c r="Z1013" i="1"/>
  <c r="Z1001" i="1"/>
  <c r="Z989" i="1"/>
  <c r="Z965" i="1"/>
  <c r="Z953" i="1"/>
  <c r="Z929" i="1"/>
  <c r="Z905" i="1"/>
  <c r="Z893" i="1"/>
  <c r="Z881" i="1"/>
  <c r="Z869" i="1"/>
  <c r="Z833" i="1"/>
  <c r="Z821" i="1"/>
  <c r="Z809" i="1"/>
  <c r="Z785" i="1"/>
  <c r="Z773" i="1"/>
  <c r="Z761" i="1"/>
  <c r="Z725" i="1"/>
  <c r="Z713" i="1"/>
  <c r="Z701" i="1"/>
  <c r="Z689" i="1"/>
  <c r="Z653" i="1"/>
  <c r="Z641" i="1"/>
  <c r="Z617" i="1"/>
  <c r="Z593" i="1"/>
  <c r="Z581" i="1"/>
  <c r="Z569" i="1"/>
  <c r="Z557" i="1"/>
  <c r="Z533" i="1"/>
  <c r="Z509" i="1"/>
  <c r="Z497" i="1"/>
  <c r="Z473" i="1"/>
  <c r="Z461" i="1"/>
  <c r="Z449" i="1"/>
  <c r="Z425" i="1"/>
  <c r="Z401" i="1"/>
  <c r="Z377" i="1"/>
  <c r="Z365" i="1"/>
  <c r="Z341" i="1"/>
  <c r="Z329" i="1"/>
  <c r="Z293" i="1"/>
  <c r="Z281" i="1"/>
  <c r="Z257" i="1"/>
  <c r="Z245" i="1"/>
  <c r="Z233" i="1"/>
  <c r="Z209" i="1"/>
  <c r="Z185" i="1"/>
  <c r="Z161" i="1"/>
  <c r="Z137" i="1"/>
  <c r="Z113" i="1"/>
  <c r="Z89" i="1"/>
  <c r="Z65" i="1"/>
  <c r="Z53" i="1"/>
  <c r="Z17" i="1"/>
  <c r="Z5" i="1"/>
  <c r="Y1393" i="1"/>
  <c r="Y1381" i="1"/>
  <c r="Y1345" i="1"/>
  <c r="Y1333" i="1"/>
  <c r="Y1321" i="1"/>
  <c r="Y1273" i="1"/>
  <c r="Y1261" i="1"/>
  <c r="Y1237" i="1"/>
  <c r="Y1225" i="1"/>
  <c r="Y1201" i="1"/>
  <c r="Y1189" i="1"/>
  <c r="Y1177" i="1"/>
  <c r="Y1153" i="1"/>
  <c r="Y1141" i="1"/>
  <c r="U1400" i="1"/>
  <c r="U1376" i="1"/>
  <c r="U1352" i="1"/>
  <c r="U1340" i="1"/>
  <c r="U1316" i="1"/>
  <c r="U1292" i="1"/>
  <c r="U1280" i="1"/>
  <c r="U1244" i="1"/>
  <c r="U1220" i="1"/>
  <c r="U1196" i="1"/>
  <c r="U1184" i="1"/>
  <c r="U1148" i="1"/>
  <c r="U1136" i="1"/>
  <c r="U1088" i="1"/>
  <c r="U1076" i="1"/>
  <c r="U1028" i="1"/>
  <c r="U992" i="1"/>
  <c r="U980" i="1"/>
  <c r="U932" i="1"/>
  <c r="U920" i="1"/>
  <c r="U896" i="1"/>
  <c r="U872" i="1"/>
  <c r="U836" i="1"/>
  <c r="U824" i="1"/>
  <c r="U800" i="1"/>
  <c r="U776" i="1"/>
  <c r="U764" i="1"/>
  <c r="U740" i="1"/>
  <c r="U728" i="1"/>
  <c r="U692" i="1"/>
  <c r="U680" i="1"/>
  <c r="U656" i="1"/>
  <c r="U632" i="1"/>
  <c r="U620" i="1"/>
  <c r="U584" i="1"/>
  <c r="U560" i="1"/>
  <c r="U536" i="1"/>
  <c r="U512" i="1"/>
  <c r="U488" i="1"/>
  <c r="U476" i="1"/>
  <c r="U464" i="1"/>
  <c r="U440" i="1"/>
  <c r="U416" i="1"/>
  <c r="U404" i="1"/>
  <c r="U380" i="1"/>
  <c r="U344" i="1"/>
  <c r="U296" i="1"/>
  <c r="U284" i="1"/>
  <c r="U212" i="1"/>
  <c r="U200" i="1"/>
  <c r="U176" i="1"/>
  <c r="U152" i="1"/>
  <c r="U116" i="1"/>
  <c r="U56" i="1"/>
  <c r="U32" i="1"/>
  <c r="U8" i="1"/>
  <c r="Z1396" i="1"/>
  <c r="Z1384" i="1"/>
  <c r="Z1360" i="1"/>
  <c r="Z1348" i="1"/>
  <c r="Z1324" i="1"/>
  <c r="Z1312" i="1"/>
  <c r="Z1300" i="1"/>
  <c r="Z1288" i="1"/>
  <c r="Z1276" i="1"/>
  <c r="Z1252" i="1"/>
  <c r="Z1228" i="1"/>
  <c r="Z1216" i="1"/>
  <c r="Z1204" i="1"/>
  <c r="Z1192" i="1"/>
  <c r="Z1180" i="1"/>
  <c r="Z1168" i="1"/>
  <c r="Z1144" i="1"/>
  <c r="Z1120" i="1"/>
  <c r="Z1108" i="1"/>
  <c r="Z1096" i="1"/>
  <c r="Z1084" i="1"/>
  <c r="Z1060" i="1"/>
  <c r="Z1048" i="1"/>
  <c r="Z1024" i="1"/>
  <c r="Z1012" i="1"/>
  <c r="Z1000" i="1"/>
  <c r="Z976" i="1"/>
  <c r="Z964" i="1"/>
  <c r="Z952" i="1"/>
  <c r="Z928" i="1"/>
  <c r="Z916" i="1"/>
  <c r="Z892" i="1"/>
  <c r="Z880" i="1"/>
  <c r="Z868" i="1"/>
  <c r="Z844" i="1"/>
  <c r="Z832" i="1"/>
  <c r="Z820" i="1"/>
  <c r="Z796" i="1"/>
  <c r="Z784" i="1"/>
  <c r="Z772" i="1"/>
  <c r="Z748" i="1"/>
  <c r="Z736" i="1"/>
  <c r="Z712" i="1"/>
  <c r="Z700" i="1"/>
  <c r="Z688" i="1"/>
  <c r="Z664" i="1"/>
  <c r="Z652" i="1"/>
  <c r="Z628" i="1"/>
  <c r="Z616" i="1"/>
  <c r="Z604" i="1"/>
  <c r="Z580" i="1"/>
  <c r="Z568" i="1"/>
  <c r="Z544" i="1"/>
  <c r="Z532" i="1"/>
  <c r="Z520" i="1"/>
  <c r="Z496" i="1"/>
  <c r="Z484" i="1"/>
  <c r="Z460" i="1"/>
  <c r="Z448" i="1"/>
  <c r="Z424" i="1"/>
  <c r="Z412" i="1"/>
  <c r="Z388" i="1"/>
  <c r="Z376" i="1"/>
  <c r="Z340" i="1"/>
  <c r="Z292" i="1"/>
  <c r="Z268" i="1"/>
  <c r="Z256" i="1"/>
  <c r="Z244" i="1"/>
  <c r="Z208" i="1"/>
  <c r="Z184" i="1"/>
  <c r="Z160" i="1"/>
  <c r="Z136" i="1"/>
  <c r="Z124" i="1"/>
  <c r="Z100" i="1"/>
  <c r="Z88" i="1"/>
  <c r="Z64" i="1"/>
  <c r="Z40" i="1"/>
  <c r="Z28" i="1"/>
  <c r="Z16" i="1"/>
  <c r="Z4" i="1"/>
  <c r="Y1368" i="1"/>
  <c r="Y1356" i="1"/>
  <c r="Y1344" i="1"/>
  <c r="Y1332" i="1"/>
  <c r="Y1320" i="1"/>
  <c r="Y1296" i="1"/>
  <c r="Y1284" i="1"/>
  <c r="Y1260" i="1"/>
  <c r="Y1248" i="1"/>
  <c r="Y1236" i="1"/>
  <c r="Y1200" i="1"/>
  <c r="Y1188" i="1"/>
  <c r="Y1164" i="1"/>
  <c r="Y1152" i="1"/>
  <c r="Y1128" i="1"/>
  <c r="Y1116" i="1"/>
  <c r="Y1092" i="1"/>
  <c r="Y1068" i="1"/>
  <c r="Y1056" i="1"/>
  <c r="Y1044" i="1"/>
  <c r="Y1008" i="1"/>
  <c r="Y996" i="1"/>
  <c r="Y984" i="1"/>
  <c r="Y960" i="1"/>
  <c r="Y948" i="1"/>
  <c r="Y912" i="1"/>
  <c r="Y900" i="1"/>
  <c r="Y888" i="1"/>
  <c r="Y864" i="1"/>
  <c r="Y852" i="1"/>
  <c r="Y840" i="1"/>
  <c r="Y804" i="1"/>
  <c r="Y780" i="1"/>
  <c r="Y756" i="1"/>
  <c r="Y744" i="1"/>
  <c r="Y732" i="1"/>
  <c r="Y708" i="1"/>
  <c r="Y684" i="1"/>
  <c r="Y672" i="1"/>
  <c r="Y648" i="1"/>
  <c r="Y636" i="1"/>
  <c r="Y612" i="1"/>
  <c r="Y600" i="1"/>
  <c r="Y588" i="1"/>
  <c r="Y540" i="1"/>
  <c r="Y528" i="1"/>
  <c r="Y516" i="1"/>
  <c r="Y492" i="1"/>
  <c r="Y480" i="1"/>
  <c r="Y468" i="1"/>
  <c r="Y444" i="1"/>
  <c r="Y432" i="1"/>
  <c r="Y420" i="1"/>
  <c r="Y408" i="1"/>
  <c r="U1399" i="1"/>
  <c r="U1387" i="1"/>
  <c r="U1375" i="1"/>
  <c r="U1363" i="1"/>
  <c r="U1339" i="1"/>
  <c r="U1327" i="1"/>
  <c r="U1291" i="1"/>
  <c r="U1279" i="1"/>
  <c r="U1267" i="1"/>
  <c r="U1243" i="1"/>
  <c r="U1231" i="1"/>
  <c r="U1195" i="1"/>
  <c r="U1183" i="1"/>
  <c r="U1171" i="1"/>
  <c r="U1159" i="1"/>
  <c r="U1135" i="1"/>
  <c r="U1087" i="1"/>
  <c r="U1075" i="1"/>
  <c r="U1063" i="1"/>
  <c r="U1039" i="1"/>
  <c r="U1027" i="1"/>
  <c r="U1015" i="1"/>
  <c r="U991" i="1"/>
  <c r="U967" i="1"/>
  <c r="U943" i="1"/>
  <c r="U931" i="1"/>
  <c r="U919" i="1"/>
  <c r="U883" i="1"/>
  <c r="U871" i="1"/>
  <c r="U835" i="1"/>
  <c r="U823" i="1"/>
  <c r="U811" i="1"/>
  <c r="U787" i="1"/>
  <c r="U763" i="1"/>
  <c r="U739" i="1"/>
  <c r="U727" i="1"/>
  <c r="U715" i="1"/>
  <c r="U679" i="1"/>
  <c r="U667" i="1"/>
  <c r="U643" i="1"/>
  <c r="U631" i="1"/>
  <c r="U619" i="1"/>
  <c r="U607" i="1"/>
  <c r="U583" i="1"/>
  <c r="U571" i="1"/>
  <c r="U559" i="1"/>
  <c r="U535" i="1"/>
  <c r="U523" i="1"/>
  <c r="U511" i="1"/>
  <c r="U499" i="1"/>
  <c r="U475" i="1"/>
  <c r="U463" i="1"/>
  <c r="U439" i="1"/>
  <c r="U427" i="1"/>
  <c r="U391" i="1"/>
  <c r="U379" i="1"/>
  <c r="U367" i="1"/>
  <c r="U355" i="1"/>
  <c r="U343" i="1"/>
  <c r="U331" i="1"/>
  <c r="U319" i="1"/>
  <c r="U307" i="1"/>
  <c r="U295" i="1"/>
  <c r="U283" i="1"/>
  <c r="U271" i="1"/>
  <c r="U247" i="1"/>
  <c r="U235" i="1"/>
  <c r="U223" i="1"/>
  <c r="U199" i="1"/>
  <c r="U187" i="1"/>
  <c r="U175" i="1"/>
  <c r="U163" i="1"/>
  <c r="U127" i="1"/>
  <c r="U115" i="1"/>
  <c r="U91" i="1"/>
  <c r="U79" i="1"/>
  <c r="U67" i="1"/>
  <c r="U55" i="1"/>
  <c r="U43" i="1"/>
  <c r="U19" i="1"/>
  <c r="U7" i="1"/>
  <c r="Z1395" i="1"/>
  <c r="Z1383" i="1"/>
  <c r="Z1371" i="1"/>
  <c r="Z1359" i="1"/>
  <c r="Z1347" i="1"/>
  <c r="Z1323" i="1"/>
  <c r="Z1311" i="1"/>
  <c r="Z1299" i="1"/>
  <c r="Z1287" i="1"/>
  <c r="Z1263" i="1"/>
  <c r="Z1251" i="1"/>
  <c r="Z1215" i="1"/>
  <c r="Z1131" i="1"/>
  <c r="Z603" i="1"/>
  <c r="U1398" i="1"/>
  <c r="U1386" i="1"/>
  <c r="U1374" i="1"/>
  <c r="U1350" i="1"/>
  <c r="U1338" i="1"/>
  <c r="U1326" i="1"/>
  <c r="U1314" i="1"/>
  <c r="U1290" i="1"/>
  <c r="U1278" i="1"/>
  <c r="U1266" i="1"/>
  <c r="U1242" i="1"/>
  <c r="U1230" i="1"/>
  <c r="U1218" i="1"/>
  <c r="U1206" i="1"/>
  <c r="U1182" i="1"/>
  <c r="U1170" i="1"/>
  <c r="U1146" i="1"/>
  <c r="U1134" i="1"/>
  <c r="U1122" i="1"/>
  <c r="U1110" i="1"/>
  <c r="U1086" i="1"/>
  <c r="U1074" i="1"/>
  <c r="U1062" i="1"/>
  <c r="U1038" i="1"/>
  <c r="U1026" i="1"/>
  <c r="U1014" i="1"/>
  <c r="U1002" i="1"/>
  <c r="U978" i="1"/>
  <c r="U966" i="1"/>
  <c r="U930" i="1"/>
  <c r="U918" i="1"/>
  <c r="U906" i="1"/>
  <c r="U882" i="1"/>
  <c r="U870" i="1"/>
  <c r="U858" i="1"/>
  <c r="U834" i="1"/>
  <c r="U822" i="1"/>
  <c r="U810" i="1"/>
  <c r="U786" i="1"/>
  <c r="U774" i="1"/>
  <c r="U762" i="1"/>
  <c r="U726" i="1"/>
  <c r="U714" i="1"/>
  <c r="U702" i="1"/>
  <c r="U678" i="1"/>
  <c r="U666" i="1"/>
  <c r="U654" i="1"/>
  <c r="U630" i="1"/>
  <c r="U618" i="1"/>
  <c r="U606" i="1"/>
  <c r="U582" i="1"/>
  <c r="U570" i="1"/>
  <c r="U558" i="1"/>
  <c r="U522" i="1"/>
  <c r="U510" i="1"/>
  <c r="U486" i="1"/>
  <c r="U474" i="1"/>
  <c r="U462" i="1"/>
  <c r="U438" i="1"/>
  <c r="U426" i="1"/>
  <c r="U414" i="1"/>
  <c r="U402" i="1"/>
  <c r="U390" i="1"/>
  <c r="U366" i="1"/>
  <c r="U342" i="1"/>
  <c r="U330" i="1"/>
  <c r="U306" i="1"/>
  <c r="U282" i="1"/>
  <c r="U270" i="1"/>
  <c r="U246" i="1"/>
  <c r="U222" i="1"/>
  <c r="U198" i="1"/>
  <c r="U186" i="1"/>
  <c r="U162" i="1"/>
  <c r="U138" i="1"/>
  <c r="U126" i="1"/>
  <c r="U114" i="1"/>
  <c r="U102" i="1"/>
  <c r="U90" i="1"/>
  <c r="U78" i="1"/>
  <c r="U66" i="1"/>
  <c r="U54" i="1"/>
  <c r="U30" i="1"/>
  <c r="U6" i="1"/>
  <c r="Z1394" i="1"/>
  <c r="Z1382" i="1"/>
  <c r="Z1370" i="1"/>
  <c r="Z1358" i="1"/>
  <c r="Z1346" i="1"/>
  <c r="Z1334" i="1"/>
  <c r="Z1322" i="1"/>
  <c r="Z1310" i="1"/>
  <c r="Z1298" i="1"/>
  <c r="Z1286" i="1"/>
  <c r="Z1274" i="1"/>
  <c r="Z1262" i="1"/>
  <c r="Z1250" i="1"/>
  <c r="Z1238" i="1"/>
  <c r="Z1226" i="1"/>
  <c r="Z1214" i="1"/>
  <c r="Z1202" i="1"/>
  <c r="Z1190" i="1"/>
  <c r="Z1178" i="1"/>
  <c r="Z1166" i="1"/>
  <c r="Z1154" i="1"/>
  <c r="Z1142" i="1"/>
  <c r="Z1130" i="1"/>
  <c r="Z1118" i="1"/>
  <c r="Z1094" i="1"/>
  <c r="Z1082" i="1"/>
  <c r="Z1070" i="1"/>
  <c r="Z1058" i="1"/>
  <c r="Z1046" i="1"/>
  <c r="Z1034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Y1402" i="1"/>
  <c r="Y1390" i="1"/>
  <c r="Y1378" i="1"/>
  <c r="Y1366" i="1"/>
  <c r="Y1354" i="1"/>
  <c r="Y1330" i="1"/>
  <c r="Y1318" i="1"/>
  <c r="Y1306" i="1"/>
  <c r="Y1294" i="1"/>
  <c r="Y1282" i="1"/>
  <c r="Y1270" i="1"/>
  <c r="Y1258" i="1"/>
  <c r="Y1246" i="1"/>
  <c r="Y1234" i="1"/>
  <c r="Y1222" i="1"/>
  <c r="Y1210" i="1"/>
  <c r="Y1198" i="1"/>
  <c r="Y1186" i="1"/>
  <c r="Y1174" i="1"/>
  <c r="Y1162" i="1"/>
  <c r="Y1150" i="1"/>
  <c r="Y1138" i="1"/>
  <c r="Y1126" i="1"/>
  <c r="Y1114" i="1"/>
  <c r="Y1102" i="1"/>
  <c r="Y1090" i="1"/>
  <c r="Y1078" i="1"/>
  <c r="Y1066" i="1"/>
  <c r="Y1054" i="1"/>
  <c r="Y1042" i="1"/>
  <c r="Y1030" i="1"/>
  <c r="Y1018" i="1"/>
  <c r="Y1006" i="1"/>
  <c r="Y994" i="1"/>
  <c r="Y982" i="1"/>
  <c r="Y970" i="1"/>
  <c r="Y958" i="1"/>
  <c r="Y946" i="1"/>
  <c r="Y934" i="1"/>
  <c r="Y910" i="1"/>
  <c r="Y898" i="1"/>
  <c r="Y886" i="1"/>
  <c r="Y874" i="1"/>
  <c r="Y862" i="1"/>
  <c r="Y850" i="1"/>
  <c r="Y838" i="1"/>
  <c r="Y826" i="1"/>
  <c r="Y814" i="1"/>
  <c r="Y802" i="1"/>
  <c r="Y790" i="1"/>
  <c r="Y778" i="1"/>
  <c r="Y766" i="1"/>
  <c r="Y754" i="1"/>
  <c r="Y742" i="1"/>
  <c r="Y730" i="1"/>
  <c r="Y718" i="1"/>
  <c r="Y706" i="1"/>
  <c r="Y682" i="1"/>
  <c r="Y670" i="1"/>
  <c r="Y658" i="1"/>
  <c r="Y646" i="1"/>
  <c r="Y634" i="1"/>
  <c r="Y622" i="1"/>
  <c r="Y610" i="1"/>
  <c r="Y598" i="1"/>
  <c r="Y586" i="1"/>
  <c r="Y574" i="1"/>
  <c r="Y562" i="1"/>
  <c r="Y550" i="1"/>
  <c r="Y538" i="1"/>
  <c r="Y526" i="1"/>
  <c r="Y514" i="1"/>
  <c r="Y502" i="1"/>
  <c r="Y490" i="1"/>
  <c r="Y478" i="1"/>
  <c r="Y466" i="1"/>
  <c r="Y454" i="1"/>
  <c r="Y442" i="1"/>
  <c r="Y430" i="1"/>
  <c r="Y418" i="1"/>
  <c r="Y406" i="1"/>
  <c r="X1134" i="1"/>
  <c r="U1098" i="1"/>
  <c r="U1051" i="1"/>
  <c r="U1004" i="1"/>
  <c r="U956" i="1"/>
  <c r="U258" i="1"/>
  <c r="U128" i="1"/>
  <c r="Y1309" i="1"/>
  <c r="Z579" i="1"/>
  <c r="U502" i="1"/>
  <c r="U346" i="1"/>
  <c r="U202" i="1"/>
  <c r="U46" i="1"/>
  <c r="Z1242" i="1"/>
  <c r="Z1026" i="1"/>
  <c r="Z846" i="1"/>
  <c r="Z678" i="1"/>
  <c r="Z522" i="1"/>
  <c r="Z330" i="1"/>
  <c r="Z186" i="1"/>
  <c r="Z30" i="1"/>
  <c r="Y1202" i="1"/>
  <c r="Y1010" i="1"/>
  <c r="Y782" i="1"/>
  <c r="Y566" i="1"/>
  <c r="Y350" i="1"/>
  <c r="U1281" i="1"/>
  <c r="U1125" i="1"/>
  <c r="U825" i="1"/>
  <c r="U729" i="1"/>
  <c r="U633" i="1"/>
  <c r="U441" i="1"/>
  <c r="U345" i="1"/>
  <c r="U273" i="1"/>
  <c r="U105" i="1"/>
  <c r="Z1385" i="1"/>
  <c r="Z1253" i="1"/>
  <c r="Z1145" i="1"/>
  <c r="Z1037" i="1"/>
  <c r="Z941" i="1"/>
  <c r="Z845" i="1"/>
  <c r="Z749" i="1"/>
  <c r="Z629" i="1"/>
  <c r="Z521" i="1"/>
  <c r="Z413" i="1"/>
  <c r="Z305" i="1"/>
  <c r="Z197" i="1"/>
  <c r="Z77" i="1"/>
  <c r="Y1357" i="1"/>
  <c r="Y1249" i="1"/>
  <c r="Y1129" i="1"/>
  <c r="U1065" i="1"/>
  <c r="U333" i="1"/>
  <c r="U1388" i="1"/>
  <c r="U1232" i="1"/>
  <c r="U1172" i="1"/>
  <c r="U1100" i="1"/>
  <c r="U1016" i="1"/>
  <c r="U944" i="1"/>
  <c r="U884" i="1"/>
  <c r="U668" i="1"/>
  <c r="U596" i="1"/>
  <c r="U524" i="1"/>
  <c r="U452" i="1"/>
  <c r="U308" i="1"/>
  <c r="U248" i="1"/>
  <c r="U164" i="1"/>
  <c r="U68" i="1"/>
  <c r="Z1372" i="1"/>
  <c r="Z1264" i="1"/>
  <c r="Z1156" i="1"/>
  <c r="Z1072" i="1"/>
  <c r="Z988" i="1"/>
  <c r="Z904" i="1"/>
  <c r="Z808" i="1"/>
  <c r="Z724" i="1"/>
  <c r="Z640" i="1"/>
  <c r="Z556" i="1"/>
  <c r="Z472" i="1"/>
  <c r="Z400" i="1"/>
  <c r="Z328" i="1"/>
  <c r="Z232" i="1"/>
  <c r="Z148" i="1"/>
  <c r="Z76" i="1"/>
  <c r="Y1380" i="1"/>
  <c r="Y1272" i="1"/>
  <c r="Y1176" i="1"/>
  <c r="Y1104" i="1"/>
  <c r="Y1020" i="1"/>
  <c r="Y936" i="1"/>
  <c r="Y828" i="1"/>
  <c r="Y696" i="1"/>
  <c r="Y552" i="1"/>
  <c r="U332" i="1"/>
  <c r="U1303" i="1"/>
  <c r="U1123" i="1"/>
  <c r="U775" i="1"/>
  <c r="U1050" i="1"/>
  <c r="U1003" i="1"/>
  <c r="U955" i="1"/>
  <c r="U908" i="1"/>
  <c r="U861" i="1"/>
  <c r="Y1212" i="1"/>
  <c r="Z458" i="1"/>
  <c r="U574" i="1"/>
  <c r="U430" i="1"/>
  <c r="U274" i="1"/>
  <c r="U118" i="1"/>
  <c r="Z1338" i="1"/>
  <c r="Z1122" i="1"/>
  <c r="Z930" i="1"/>
  <c r="Z774" i="1"/>
  <c r="Z606" i="1"/>
  <c r="Z426" i="1"/>
  <c r="Z270" i="1"/>
  <c r="Z102" i="1"/>
  <c r="Y866" i="1"/>
  <c r="Y626" i="1"/>
  <c r="Y374" i="1"/>
  <c r="U1245" i="1"/>
  <c r="U513" i="1"/>
  <c r="Z1325" i="1"/>
  <c r="Z125" i="1"/>
  <c r="Z304" i="1"/>
  <c r="U1276" i="1"/>
  <c r="U1156" i="1"/>
  <c r="U1072" i="1"/>
  <c r="U1012" i="1"/>
  <c r="U976" i="1"/>
  <c r="U952" i="1"/>
  <c r="U904" i="1"/>
  <c r="U892" i="1"/>
  <c r="U868" i="1"/>
  <c r="U856" i="1"/>
  <c r="U832" i="1"/>
  <c r="U820" i="1"/>
  <c r="U808" i="1"/>
  <c r="U796" i="1"/>
  <c r="U772" i="1"/>
  <c r="U760" i="1"/>
  <c r="U748" i="1"/>
  <c r="U700" i="1"/>
  <c r="U688" i="1"/>
  <c r="U664" i="1"/>
  <c r="U616" i="1"/>
  <c r="U604" i="1"/>
  <c r="U592" i="1"/>
  <c r="U568" i="1"/>
  <c r="U556" i="1"/>
  <c r="U544" i="1"/>
  <c r="U520" i="1"/>
  <c r="U508" i="1"/>
  <c r="U496" i="1"/>
  <c r="U472" i="1"/>
  <c r="U460" i="1"/>
  <c r="U448" i="1"/>
  <c r="U424" i="1"/>
  <c r="U400" i="1"/>
  <c r="U388" i="1"/>
  <c r="U364" i="1"/>
  <c r="U352" i="1"/>
  <c r="U340" i="1"/>
  <c r="U328" i="1"/>
  <c r="U316" i="1"/>
  <c r="U304" i="1"/>
  <c r="U292" i="1"/>
  <c r="U280" i="1"/>
  <c r="U268" i="1"/>
  <c r="U256" i="1"/>
  <c r="U244" i="1"/>
  <c r="U220" i="1"/>
  <c r="U208" i="1"/>
  <c r="U196" i="1"/>
  <c r="U184" i="1"/>
  <c r="U172" i="1"/>
  <c r="U160" i="1"/>
  <c r="U148" i="1"/>
  <c r="U136" i="1"/>
  <c r="U112" i="1"/>
  <c r="U100" i="1"/>
  <c r="U88" i="1"/>
  <c r="U76" i="1"/>
  <c r="U52" i="1"/>
  <c r="U40" i="1"/>
  <c r="U28" i="1"/>
  <c r="U4" i="1"/>
  <c r="Z1380" i="1"/>
  <c r="Z1368" i="1"/>
  <c r="Z1356" i="1"/>
  <c r="Z1344" i="1"/>
  <c r="Z1332" i="1"/>
  <c r="Z1320" i="1"/>
  <c r="Z1308" i="1"/>
  <c r="Z1296" i="1"/>
  <c r="Z1284" i="1"/>
  <c r="Z1272" i="1"/>
  <c r="Z1260" i="1"/>
  <c r="Z1248" i="1"/>
  <c r="Z1236" i="1"/>
  <c r="Z1224" i="1"/>
  <c r="Z1212" i="1"/>
  <c r="Z1200" i="1"/>
  <c r="Z1188" i="1"/>
  <c r="Z1176" i="1"/>
  <c r="Z1164" i="1"/>
  <c r="Z1152" i="1"/>
  <c r="Z1140" i="1"/>
  <c r="Z1128" i="1"/>
  <c r="Z1116" i="1"/>
  <c r="Z1104" i="1"/>
  <c r="Z1092" i="1"/>
  <c r="Z1080" i="1"/>
  <c r="Z1056" i="1"/>
  <c r="Z1044" i="1"/>
  <c r="Z1032" i="1"/>
  <c r="Z1020" i="1"/>
  <c r="Z1008" i="1"/>
  <c r="Z996" i="1"/>
  <c r="Z984" i="1"/>
  <c r="Z972" i="1"/>
  <c r="Z960" i="1"/>
  <c r="Z948" i="1"/>
  <c r="Z936" i="1"/>
  <c r="Z924" i="1"/>
  <c r="Z912" i="1"/>
  <c r="Z900" i="1"/>
  <c r="Z888" i="1"/>
  <c r="Z876" i="1"/>
  <c r="Z864" i="1"/>
  <c r="Z852" i="1"/>
  <c r="Z840" i="1"/>
  <c r="Z828" i="1"/>
  <c r="Z816" i="1"/>
  <c r="Z804" i="1"/>
  <c r="Z792" i="1"/>
  <c r="Z780" i="1"/>
  <c r="Z768" i="1"/>
  <c r="Z756" i="1"/>
  <c r="Z732" i="1"/>
  <c r="Z720" i="1"/>
  <c r="Z708" i="1"/>
  <c r="Z696" i="1"/>
  <c r="Z684" i="1"/>
  <c r="Z672" i="1"/>
  <c r="Z660" i="1"/>
  <c r="Z648" i="1"/>
  <c r="Z636" i="1"/>
  <c r="Z624" i="1"/>
  <c r="Z612" i="1"/>
  <c r="Z600" i="1"/>
  <c r="Z588" i="1"/>
  <c r="Z576" i="1"/>
  <c r="Z564" i="1"/>
  <c r="Z552" i="1"/>
  <c r="Z540" i="1"/>
  <c r="Z528" i="1"/>
  <c r="Z516" i="1"/>
  <c r="Z504" i="1"/>
  <c r="Z492" i="1"/>
  <c r="Z480" i="1"/>
  <c r="Z468" i="1"/>
  <c r="Z456" i="1"/>
  <c r="Z444" i="1"/>
  <c r="Z432" i="1"/>
  <c r="Z408" i="1"/>
  <c r="Z396" i="1"/>
  <c r="Z384" i="1"/>
  <c r="Z372" i="1"/>
  <c r="Z360" i="1"/>
  <c r="Z348" i="1"/>
  <c r="Z336" i="1"/>
  <c r="Z324" i="1"/>
  <c r="Z312" i="1"/>
  <c r="Z300" i="1"/>
  <c r="Z288" i="1"/>
  <c r="Z276" i="1"/>
  <c r="Z264" i="1"/>
  <c r="Z252" i="1"/>
  <c r="Z240" i="1"/>
  <c r="Z228" i="1"/>
  <c r="Z216" i="1"/>
  <c r="Z204" i="1"/>
  <c r="Z192" i="1"/>
  <c r="Z180" i="1"/>
  <c r="Z168" i="1"/>
  <c r="Z156" i="1"/>
  <c r="Z144" i="1"/>
  <c r="Z132" i="1"/>
  <c r="Z120" i="1"/>
  <c r="Z108" i="1"/>
  <c r="Z96" i="1"/>
  <c r="Z84" i="1"/>
  <c r="Z72" i="1"/>
  <c r="Z60" i="1"/>
  <c r="Z48" i="1"/>
  <c r="Z36" i="1"/>
  <c r="Z24" i="1"/>
  <c r="Z12" i="1"/>
  <c r="Y1400" i="1"/>
  <c r="Y1388" i="1"/>
  <c r="Y1376" i="1"/>
  <c r="Y1364" i="1"/>
  <c r="Y1352" i="1"/>
  <c r="Y1340" i="1"/>
  <c r="Y1328" i="1"/>
  <c r="Y1316" i="1"/>
  <c r="Y1304" i="1"/>
  <c r="Y1292" i="1"/>
  <c r="Y1280" i="1"/>
  <c r="Y1268" i="1"/>
  <c r="Y1256" i="1"/>
  <c r="Y1244" i="1"/>
  <c r="Y1232" i="1"/>
  <c r="Y1220" i="1"/>
  <c r="Y1208" i="1"/>
  <c r="Y1196" i="1"/>
  <c r="Y1184" i="1"/>
  <c r="Y1172" i="1"/>
  <c r="Y1160" i="1"/>
  <c r="Y1148" i="1"/>
  <c r="Y1136" i="1"/>
  <c r="Y1124" i="1"/>
  <c r="Y1112" i="1"/>
  <c r="Y1100" i="1"/>
  <c r="Y1088" i="1"/>
  <c r="Y1076" i="1"/>
  <c r="Y1064" i="1"/>
  <c r="Y1052" i="1"/>
  <c r="Y1040" i="1"/>
  <c r="Y1028" i="1"/>
  <c r="Y1016" i="1"/>
  <c r="Y1004" i="1"/>
  <c r="Y992" i="1"/>
  <c r="Y980" i="1"/>
  <c r="Y968" i="1"/>
  <c r="Y956" i="1"/>
  <c r="Y944" i="1"/>
  <c r="Y932" i="1"/>
  <c r="Y920" i="1"/>
  <c r="Y908" i="1"/>
  <c r="Y896" i="1"/>
  <c r="Y884" i="1"/>
  <c r="Y872" i="1"/>
  <c r="Y860" i="1"/>
  <c r="Y848" i="1"/>
  <c r="Y836" i="1"/>
  <c r="Y824" i="1"/>
  <c r="Y812" i="1"/>
  <c r="Y800" i="1"/>
  <c r="Y788" i="1"/>
  <c r="Y776" i="1"/>
  <c r="Y764" i="1"/>
  <c r="Y752" i="1"/>
  <c r="Y740" i="1"/>
  <c r="Y728" i="1"/>
  <c r="Y716" i="1"/>
  <c r="Y704" i="1"/>
  <c r="Y692" i="1"/>
  <c r="Y680" i="1"/>
  <c r="Y668" i="1"/>
  <c r="Y656" i="1"/>
  <c r="Y644" i="1"/>
  <c r="Y632" i="1"/>
  <c r="Y620" i="1"/>
  <c r="Y608" i="1"/>
  <c r="Y596" i="1"/>
  <c r="Y584" i="1"/>
  <c r="Y572" i="1"/>
  <c r="Y560" i="1"/>
  <c r="Y548" i="1"/>
  <c r="Y536" i="1"/>
  <c r="Y524" i="1"/>
  <c r="Y512" i="1"/>
  <c r="Y500" i="1"/>
  <c r="Y488" i="1"/>
  <c r="Y476" i="1"/>
  <c r="Y464" i="1"/>
  <c r="Y452" i="1"/>
  <c r="Y440" i="1"/>
  <c r="Y428" i="1"/>
  <c r="Y416" i="1"/>
  <c r="Y404" i="1"/>
  <c r="Y392" i="1"/>
  <c r="Y380" i="1"/>
  <c r="Y368" i="1"/>
  <c r="Y356" i="1"/>
  <c r="Y344" i="1"/>
  <c r="Y332" i="1"/>
  <c r="Y320" i="1"/>
  <c r="Y308" i="1"/>
  <c r="Y296" i="1"/>
  <c r="Y284" i="1"/>
  <c r="Y272" i="1"/>
  <c r="Y260" i="1"/>
  <c r="Y248" i="1"/>
  <c r="Y236" i="1"/>
  <c r="Y224" i="1"/>
  <c r="Y212" i="1"/>
  <c r="Y200" i="1"/>
  <c r="Y188" i="1"/>
  <c r="Y176" i="1"/>
  <c r="Y164" i="1"/>
  <c r="Y152" i="1"/>
  <c r="Y140" i="1"/>
  <c r="Y128" i="1"/>
  <c r="Y116" i="1"/>
  <c r="Y104" i="1"/>
  <c r="Y92" i="1"/>
  <c r="Y80" i="1"/>
  <c r="Y68" i="1"/>
  <c r="Y56" i="1"/>
  <c r="Y44" i="1"/>
  <c r="Y32" i="1"/>
  <c r="Y20" i="1"/>
  <c r="Y8" i="1"/>
  <c r="X1396" i="1"/>
  <c r="X1384" i="1"/>
  <c r="X1372" i="1"/>
  <c r="X1360" i="1"/>
  <c r="X1348" i="1"/>
  <c r="X1336" i="1"/>
  <c r="X1324" i="1"/>
  <c r="X1312" i="1"/>
  <c r="X1300" i="1"/>
  <c r="X1288" i="1"/>
  <c r="X1276" i="1"/>
  <c r="X1264" i="1"/>
  <c r="X1252" i="1"/>
  <c r="X1240" i="1"/>
  <c r="X1228" i="1"/>
  <c r="X1216" i="1"/>
  <c r="X1204" i="1"/>
  <c r="X1192" i="1"/>
  <c r="X1180" i="1"/>
  <c r="X1168" i="1"/>
  <c r="X1156" i="1"/>
  <c r="X1144" i="1"/>
  <c r="X1132" i="1"/>
  <c r="X1120" i="1"/>
  <c r="X1108" i="1"/>
  <c r="X1096" i="1"/>
  <c r="X1084" i="1"/>
  <c r="X1072" i="1"/>
  <c r="X1060" i="1"/>
  <c r="X1048" i="1"/>
  <c r="X1024" i="1"/>
  <c r="X1000" i="1"/>
  <c r="X988" i="1"/>
  <c r="X976" i="1"/>
  <c r="X964" i="1"/>
  <c r="X952" i="1"/>
  <c r="X940" i="1"/>
  <c r="X928" i="1"/>
  <c r="X916" i="1"/>
  <c r="X904" i="1"/>
  <c r="X892" i="1"/>
  <c r="X880" i="1"/>
  <c r="X868" i="1"/>
  <c r="X856" i="1"/>
  <c r="X844" i="1"/>
  <c r="X832" i="1"/>
  <c r="X820" i="1"/>
  <c r="X808" i="1"/>
  <c r="X796" i="1"/>
  <c r="X784" i="1"/>
  <c r="X772" i="1"/>
  <c r="X760" i="1"/>
  <c r="X748" i="1"/>
  <c r="X736" i="1"/>
  <c r="X724" i="1"/>
  <c r="X712" i="1"/>
  <c r="X700" i="1"/>
  <c r="X676" i="1"/>
  <c r="X664" i="1"/>
  <c r="X652" i="1"/>
  <c r="X640" i="1"/>
  <c r="X628" i="1"/>
  <c r="X616" i="1"/>
  <c r="X604" i="1"/>
  <c r="X592" i="1"/>
  <c r="X580" i="1"/>
  <c r="X568" i="1"/>
  <c r="X556" i="1"/>
  <c r="X544" i="1"/>
  <c r="X532" i="1"/>
  <c r="X520" i="1"/>
  <c r="X508" i="1"/>
  <c r="X496" i="1"/>
  <c r="X484" i="1"/>
  <c r="X472" i="1"/>
  <c r="X448" i="1"/>
  <c r="X436" i="1"/>
  <c r="X424" i="1"/>
  <c r="X412" i="1"/>
  <c r="X400" i="1"/>
  <c r="X388" i="1"/>
  <c r="X376" i="1"/>
  <c r="X364" i="1"/>
  <c r="X352" i="1"/>
  <c r="X340" i="1"/>
  <c r="X328" i="1"/>
  <c r="X316" i="1"/>
  <c r="X304" i="1"/>
  <c r="X292" i="1"/>
  <c r="X280" i="1"/>
  <c r="X268" i="1"/>
  <c r="X256" i="1"/>
  <c r="X244" i="1"/>
  <c r="X232" i="1"/>
  <c r="X220" i="1"/>
  <c r="X208" i="1"/>
  <c r="X196" i="1"/>
  <c r="X184" i="1"/>
  <c r="X172" i="1"/>
  <c r="X160" i="1"/>
  <c r="X148" i="1"/>
  <c r="X136" i="1"/>
  <c r="X124" i="1"/>
  <c r="X112" i="1"/>
  <c r="X100" i="1"/>
  <c r="X88" i="1"/>
  <c r="X76" i="1"/>
  <c r="X64" i="1"/>
  <c r="X52" i="1"/>
  <c r="X28" i="1"/>
  <c r="X16" i="1"/>
  <c r="X4" i="1"/>
  <c r="W1392" i="1"/>
  <c r="W1380" i="1"/>
  <c r="W1368" i="1"/>
  <c r="W1356" i="1"/>
  <c r="W1344" i="1"/>
  <c r="W1332" i="1"/>
  <c r="W1320" i="1"/>
  <c r="W1308" i="1"/>
  <c r="W1296" i="1"/>
  <c r="W1284" i="1"/>
  <c r="W1272" i="1"/>
  <c r="W1260" i="1"/>
  <c r="W1248" i="1"/>
  <c r="W1212" i="1"/>
  <c r="W1200" i="1"/>
  <c r="W1188" i="1"/>
  <c r="W1176" i="1"/>
  <c r="W1164" i="1"/>
  <c r="W1152" i="1"/>
  <c r="W1140" i="1"/>
  <c r="W1128" i="1"/>
  <c r="W1116" i="1"/>
  <c r="W1104" i="1"/>
  <c r="W1092" i="1"/>
  <c r="W1080" i="1"/>
  <c r="W1068" i="1"/>
  <c r="W1056" i="1"/>
  <c r="W1044" i="1"/>
  <c r="W1032" i="1"/>
  <c r="W996" i="1"/>
  <c r="W984" i="1"/>
  <c r="W972" i="1"/>
  <c r="W960" i="1"/>
  <c r="W948" i="1"/>
  <c r="W936" i="1"/>
  <c r="W924" i="1"/>
  <c r="W912" i="1"/>
  <c r="W900" i="1"/>
  <c r="W888" i="1"/>
  <c r="W876" i="1"/>
  <c r="W864" i="1"/>
  <c r="W852" i="1"/>
  <c r="W840" i="1"/>
  <c r="W828" i="1"/>
  <c r="W816" i="1"/>
  <c r="W780" i="1"/>
  <c r="W768" i="1"/>
  <c r="W756" i="1"/>
  <c r="W744" i="1"/>
  <c r="W732" i="1"/>
  <c r="W720" i="1"/>
  <c r="W708" i="1"/>
  <c r="W696" i="1"/>
  <c r="W684" i="1"/>
  <c r="W672" i="1"/>
  <c r="W660" i="1"/>
  <c r="W648" i="1"/>
  <c r="W636" i="1"/>
  <c r="W624" i="1"/>
  <c r="W612" i="1"/>
  <c r="W600" i="1"/>
  <c r="W564" i="1"/>
  <c r="W552" i="1"/>
  <c r="W540" i="1"/>
  <c r="W528" i="1"/>
  <c r="W516" i="1"/>
  <c r="W504" i="1"/>
  <c r="W492" i="1"/>
  <c r="W480" i="1"/>
  <c r="W468" i="1"/>
  <c r="W456" i="1"/>
  <c r="W444" i="1"/>
  <c r="W432" i="1"/>
  <c r="W420" i="1"/>
  <c r="W408" i="1"/>
  <c r="W396" i="1"/>
  <c r="W384" i="1"/>
  <c r="W348" i="1"/>
  <c r="W336" i="1"/>
  <c r="W324" i="1"/>
  <c r="W312" i="1"/>
  <c r="W300" i="1"/>
  <c r="W288" i="1"/>
  <c r="W276" i="1"/>
  <c r="W264" i="1"/>
  <c r="W252" i="1"/>
  <c r="W240" i="1"/>
  <c r="W228" i="1"/>
  <c r="W216" i="1"/>
  <c r="W204" i="1"/>
  <c r="W192" i="1"/>
  <c r="W180" i="1"/>
  <c r="W168" i="1"/>
  <c r="W132" i="1"/>
  <c r="W120" i="1"/>
  <c r="W108" i="1"/>
  <c r="W96" i="1"/>
  <c r="W84" i="1"/>
  <c r="W72" i="1"/>
  <c r="W48" i="1"/>
  <c r="W36" i="1"/>
  <c r="W24" i="1"/>
  <c r="W12" i="1"/>
  <c r="V1400" i="1"/>
  <c r="V1388" i="1"/>
  <c r="V1376" i="1"/>
  <c r="V1364" i="1"/>
  <c r="V1340" i="1"/>
  <c r="V1328" i="1"/>
  <c r="V1316" i="1"/>
  <c r="V1304" i="1"/>
  <c r="V1280" i="1"/>
  <c r="V1268" i="1"/>
  <c r="V1256" i="1"/>
  <c r="V1232" i="1"/>
  <c r="V1220" i="1"/>
  <c r="V1208" i="1"/>
  <c r="V1196" i="1"/>
  <c r="V1184" i="1"/>
  <c r="V1172" i="1"/>
  <c r="V1160" i="1"/>
  <c r="V1148" i="1"/>
  <c r="V1124" i="1"/>
  <c r="V1112" i="1"/>
  <c r="V1100" i="1"/>
  <c r="V1088" i="1"/>
  <c r="V1064" i="1"/>
  <c r="V1052" i="1"/>
  <c r="V1040" i="1"/>
  <c r="V1016" i="1"/>
  <c r="V1004" i="1"/>
  <c r="V992" i="1"/>
  <c r="V980" i="1"/>
  <c r="V968" i="1"/>
  <c r="V956" i="1"/>
  <c r="V944" i="1"/>
  <c r="V932" i="1"/>
  <c r="V908" i="1"/>
  <c r="V896" i="1"/>
  <c r="V884" i="1"/>
  <c r="V872" i="1"/>
  <c r="V848" i="1"/>
  <c r="V836" i="1"/>
  <c r="V824" i="1"/>
  <c r="V800" i="1"/>
  <c r="V788" i="1"/>
  <c r="V776" i="1"/>
  <c r="V764" i="1"/>
  <c r="V752" i="1"/>
  <c r="V740" i="1"/>
  <c r="V728" i="1"/>
  <c r="V704" i="1"/>
  <c r="V692" i="1"/>
  <c r="V680" i="1"/>
  <c r="V668" i="1"/>
  <c r="V656" i="1"/>
  <c r="V644" i="1"/>
  <c r="V620" i="1"/>
  <c r="V608" i="1"/>
  <c r="V596" i="1"/>
  <c r="V584" i="1"/>
  <c r="V560" i="1"/>
  <c r="V548" i="1"/>
  <c r="V536" i="1"/>
  <c r="V524" i="1"/>
  <c r="V512" i="1"/>
  <c r="V488" i="1"/>
  <c r="V476" i="1"/>
  <c r="V464" i="1"/>
  <c r="V452" i="1"/>
  <c r="V440" i="1"/>
  <c r="V428" i="1"/>
  <c r="V416" i="1"/>
  <c r="V404" i="1"/>
  <c r="V392" i="1"/>
  <c r="V380" i="1"/>
  <c r="V368" i="1"/>
  <c r="V356" i="1"/>
  <c r="V344" i="1"/>
  <c r="V332" i="1"/>
  <c r="V320" i="1"/>
  <c r="V308" i="1"/>
  <c r="V296" i="1"/>
  <c r="V284" i="1"/>
  <c r="V260" i="1"/>
  <c r="V248" i="1"/>
  <c r="V236" i="1"/>
  <c r="V224" i="1"/>
  <c r="V212" i="1"/>
  <c r="V188" i="1"/>
  <c r="V176" i="1"/>
  <c r="V164" i="1"/>
  <c r="V152" i="1"/>
  <c r="V128" i="1"/>
  <c r="V116" i="1"/>
  <c r="V104" i="1"/>
  <c r="V92" i="1"/>
  <c r="V80" i="1"/>
  <c r="V56" i="1"/>
  <c r="V44" i="1"/>
  <c r="V32" i="1"/>
  <c r="V20" i="1"/>
  <c r="V8" i="1"/>
  <c r="U954" i="1"/>
  <c r="U907" i="1"/>
  <c r="U860" i="1"/>
  <c r="U812" i="1"/>
  <c r="U765" i="1"/>
  <c r="U189" i="1"/>
  <c r="V1136" i="1"/>
  <c r="V68" i="1"/>
  <c r="W60" i="1"/>
  <c r="Y1211" i="1"/>
  <c r="U526" i="1"/>
  <c r="U370" i="1"/>
  <c r="U238" i="1"/>
  <c r="U70" i="1"/>
  <c r="Z1266" i="1"/>
  <c r="Z1062" i="1"/>
  <c r="Z882" i="1"/>
  <c r="Z738" i="1"/>
  <c r="Z558" i="1"/>
  <c r="Z402" i="1"/>
  <c r="Z246" i="1"/>
  <c r="Z78" i="1"/>
  <c r="Y1298" i="1"/>
  <c r="Y1046" i="1"/>
  <c r="Y806" i="1"/>
  <c r="Y602" i="1"/>
  <c r="Y410" i="1"/>
  <c r="U1401" i="1"/>
  <c r="U933" i="1"/>
  <c r="U489" i="1"/>
  <c r="Z1301" i="1"/>
  <c r="Z149" i="1"/>
  <c r="Z352" i="1"/>
  <c r="U1180" i="1"/>
  <c r="U1371" i="1"/>
  <c r="U1215" i="1"/>
  <c r="U1095" i="1"/>
  <c r="U915" i="1"/>
  <c r="U879" i="1"/>
  <c r="U867" i="1"/>
  <c r="U843" i="1"/>
  <c r="U807" i="1"/>
  <c r="U795" i="1"/>
  <c r="U771" i="1"/>
  <c r="U759" i="1"/>
  <c r="U747" i="1"/>
  <c r="U735" i="1"/>
  <c r="U711" i="1"/>
  <c r="U699" i="1"/>
  <c r="U675" i="1"/>
  <c r="U663" i="1"/>
  <c r="U651" i="1"/>
  <c r="U615" i="1"/>
  <c r="U591" i="1"/>
  <c r="U567" i="1"/>
  <c r="U543" i="1"/>
  <c r="U531" i="1"/>
  <c r="U507" i="1"/>
  <c r="U495" i="1"/>
  <c r="U459" i="1"/>
  <c r="U447" i="1"/>
  <c r="U423" i="1"/>
  <c r="U399" i="1"/>
  <c r="U387" i="1"/>
  <c r="U375" i="1"/>
  <c r="U363" i="1"/>
  <c r="U351" i="1"/>
  <c r="U327" i="1"/>
  <c r="U303" i="1"/>
  <c r="U291" i="1"/>
  <c r="U267" i="1"/>
  <c r="U255" i="1"/>
  <c r="U243" i="1"/>
  <c r="U231" i="1"/>
  <c r="U219" i="1"/>
  <c r="U207" i="1"/>
  <c r="U195" i="1"/>
  <c r="U183" i="1"/>
  <c r="U159" i="1"/>
  <c r="U135" i="1"/>
  <c r="U111" i="1"/>
  <c r="U99" i="1"/>
  <c r="U75" i="1"/>
  <c r="U51" i="1"/>
  <c r="U39" i="1"/>
  <c r="U27" i="1"/>
  <c r="U15" i="1"/>
  <c r="Z1403" i="1"/>
  <c r="Z1391" i="1"/>
  <c r="Z1379" i="1"/>
  <c r="Z1367" i="1"/>
  <c r="Z1355" i="1"/>
  <c r="Z1343" i="1"/>
  <c r="Z1331" i="1"/>
  <c r="Z1319" i="1"/>
  <c r="Z1307" i="1"/>
  <c r="Z1295" i="1"/>
  <c r="Z1283" i="1"/>
  <c r="Z1271" i="1"/>
  <c r="Z1259" i="1"/>
  <c r="Z1247" i="1"/>
  <c r="Z1235" i="1"/>
  <c r="Z1223" i="1"/>
  <c r="Z1211" i="1"/>
  <c r="Z1199" i="1"/>
  <c r="Z1187" i="1"/>
  <c r="Z1175" i="1"/>
  <c r="Z1163" i="1"/>
  <c r="Z1151" i="1"/>
  <c r="Z1139" i="1"/>
  <c r="Z1127" i="1"/>
  <c r="Z1115" i="1"/>
  <c r="Z1103" i="1"/>
  <c r="Z1091" i="1"/>
  <c r="Z1079" i="1"/>
  <c r="Z1067" i="1"/>
  <c r="Z1055" i="1"/>
  <c r="Z1043" i="1"/>
  <c r="Z1031" i="1"/>
  <c r="Z1019" i="1"/>
  <c r="Z1007" i="1"/>
  <c r="Z995" i="1"/>
  <c r="Z983" i="1"/>
  <c r="Z971" i="1"/>
  <c r="Z959" i="1"/>
  <c r="Z947" i="1"/>
  <c r="Z935" i="1"/>
  <c r="Z923" i="1"/>
  <c r="Z911" i="1"/>
  <c r="Z899" i="1"/>
  <c r="Z887" i="1"/>
  <c r="Z875" i="1"/>
  <c r="Z863" i="1"/>
  <c r="Z851" i="1"/>
  <c r="Z839" i="1"/>
  <c r="Z827" i="1"/>
  <c r="Z815" i="1"/>
  <c r="Z803" i="1"/>
  <c r="Z791" i="1"/>
  <c r="Z779" i="1"/>
  <c r="Z767" i="1"/>
  <c r="Z755" i="1"/>
  <c r="Z743" i="1"/>
  <c r="Z731" i="1"/>
  <c r="Z719" i="1"/>
  <c r="Z707" i="1"/>
  <c r="Z695" i="1"/>
  <c r="Z683" i="1"/>
  <c r="Z671" i="1"/>
  <c r="Z659" i="1"/>
  <c r="Z647" i="1"/>
  <c r="Z635" i="1"/>
  <c r="Z623" i="1"/>
  <c r="Z611" i="1"/>
  <c r="Z599" i="1"/>
  <c r="Z587" i="1"/>
  <c r="Z575" i="1"/>
  <c r="Z563" i="1"/>
  <c r="Z551" i="1"/>
  <c r="Z539" i="1"/>
  <c r="Z527" i="1"/>
  <c r="Z515" i="1"/>
  <c r="Z503" i="1"/>
  <c r="Z491" i="1"/>
  <c r="Z479" i="1"/>
  <c r="Z467" i="1"/>
  <c r="Z455" i="1"/>
  <c r="Z443" i="1"/>
  <c r="Z431" i="1"/>
  <c r="Z419" i="1"/>
  <c r="Z407" i="1"/>
  <c r="Z395" i="1"/>
  <c r="Z383" i="1"/>
  <c r="Z371" i="1"/>
  <c r="Z359" i="1"/>
  <c r="Z347" i="1"/>
  <c r="Z335" i="1"/>
  <c r="Z323" i="1"/>
  <c r="Z311" i="1"/>
  <c r="Z299" i="1"/>
  <c r="Z287" i="1"/>
  <c r="Z275" i="1"/>
  <c r="Z263" i="1"/>
  <c r="Z251" i="1"/>
  <c r="Z239" i="1"/>
  <c r="Z227" i="1"/>
  <c r="Z215" i="1"/>
  <c r="Z203" i="1"/>
  <c r="Z191" i="1"/>
  <c r="Z179" i="1"/>
  <c r="Z167" i="1"/>
  <c r="Z155" i="1"/>
  <c r="Z143" i="1"/>
  <c r="Z131" i="1"/>
  <c r="Z119" i="1"/>
  <c r="Z107" i="1"/>
  <c r="Z95" i="1"/>
  <c r="Z83" i="1"/>
  <c r="Z71" i="1"/>
  <c r="Z59" i="1"/>
  <c r="Z47" i="1"/>
  <c r="Z35" i="1"/>
  <c r="Z23" i="1"/>
  <c r="Z11" i="1"/>
  <c r="Y1399" i="1"/>
  <c r="Y1387" i="1"/>
  <c r="Y1375" i="1"/>
  <c r="Y1363" i="1"/>
  <c r="Y1351" i="1"/>
  <c r="Y1339" i="1"/>
  <c r="Y1327" i="1"/>
  <c r="Y1315" i="1"/>
  <c r="Y1303" i="1"/>
  <c r="Y1291" i="1"/>
  <c r="Y1279" i="1"/>
  <c r="Y1267" i="1"/>
  <c r="Y1255" i="1"/>
  <c r="Y1243" i="1"/>
  <c r="Y1231" i="1"/>
  <c r="Y1219" i="1"/>
  <c r="Y1207" i="1"/>
  <c r="Y1195" i="1"/>
  <c r="Y1183" i="1"/>
  <c r="Y1171" i="1"/>
  <c r="Y1159" i="1"/>
  <c r="Y1147" i="1"/>
  <c r="Y1135" i="1"/>
  <c r="Y1123" i="1"/>
  <c r="Y1111" i="1"/>
  <c r="Y1099" i="1"/>
  <c r="Y1087" i="1"/>
  <c r="Y1075" i="1"/>
  <c r="Y1063" i="1"/>
  <c r="Y1039" i="1"/>
  <c r="Y1027" i="1"/>
  <c r="Y1015" i="1"/>
  <c r="Y1003" i="1"/>
  <c r="Y991" i="1"/>
  <c r="Y979" i="1"/>
  <c r="Y967" i="1"/>
  <c r="Y955" i="1"/>
  <c r="Y943" i="1"/>
  <c r="Y931" i="1"/>
  <c r="Y919" i="1"/>
  <c r="Y907" i="1"/>
  <c r="Y895" i="1"/>
  <c r="Y883" i="1"/>
  <c r="Y871" i="1"/>
  <c r="Y859" i="1"/>
  <c r="Y847" i="1"/>
  <c r="Y835" i="1"/>
  <c r="Y811" i="1"/>
  <c r="Y799" i="1"/>
  <c r="Y787" i="1"/>
  <c r="Y775" i="1"/>
  <c r="Y763" i="1"/>
  <c r="Y751" i="1"/>
  <c r="Y739" i="1"/>
  <c r="Y727" i="1"/>
  <c r="Y715" i="1"/>
  <c r="Y703" i="1"/>
  <c r="Y691" i="1"/>
  <c r="Y679" i="1"/>
  <c r="Y667" i="1"/>
  <c r="Y655" i="1"/>
  <c r="Y643" i="1"/>
  <c r="Y631" i="1"/>
  <c r="Y619" i="1"/>
  <c r="Y607" i="1"/>
  <c r="Y595" i="1"/>
  <c r="Y583" i="1"/>
  <c r="Y571" i="1"/>
  <c r="Y559" i="1"/>
  <c r="Y547" i="1"/>
  <c r="Y535" i="1"/>
  <c r="Y523" i="1"/>
  <c r="Y511" i="1"/>
  <c r="Y499" i="1"/>
  <c r="Y487" i="1"/>
  <c r="Y475" i="1"/>
  <c r="Y463" i="1"/>
  <c r="Y451" i="1"/>
  <c r="Y439" i="1"/>
  <c r="Y427" i="1"/>
  <c r="Y415" i="1"/>
  <c r="Y391" i="1"/>
  <c r="Y379" i="1"/>
  <c r="Y367" i="1"/>
  <c r="Y355" i="1"/>
  <c r="Y343" i="1"/>
  <c r="Y331" i="1"/>
  <c r="Y319" i="1"/>
  <c r="Y307" i="1"/>
  <c r="Y295" i="1"/>
  <c r="Y283" i="1"/>
  <c r="Y271" i="1"/>
  <c r="Y259" i="1"/>
  <c r="Y247" i="1"/>
  <c r="Y235" i="1"/>
  <c r="Y223" i="1"/>
  <c r="Y211" i="1"/>
  <c r="Y199" i="1"/>
  <c r="Y187" i="1"/>
  <c r="Y163" i="1"/>
  <c r="Y151" i="1"/>
  <c r="Y139" i="1"/>
  <c r="Y127" i="1"/>
  <c r="Y115" i="1"/>
  <c r="Y103" i="1"/>
  <c r="Y91" i="1"/>
  <c r="Y79" i="1"/>
  <c r="Y67" i="1"/>
  <c r="Y55" i="1"/>
  <c r="Y43" i="1"/>
  <c r="Y31" i="1"/>
  <c r="Y19" i="1"/>
  <c r="Y7" i="1"/>
  <c r="X1395" i="1"/>
  <c r="X1383" i="1"/>
  <c r="X1371" i="1"/>
  <c r="X1359" i="1"/>
  <c r="X1347" i="1"/>
  <c r="X1335" i="1"/>
  <c r="X1323" i="1"/>
  <c r="X1311" i="1"/>
  <c r="X1299" i="1"/>
  <c r="X1287" i="1"/>
  <c r="X1263" i="1"/>
  <c r="X1251" i="1"/>
  <c r="X1239" i="1"/>
  <c r="X1227" i="1"/>
  <c r="X1215" i="1"/>
  <c r="X1203" i="1"/>
  <c r="X1191" i="1"/>
  <c r="X1179" i="1"/>
  <c r="X1167" i="1"/>
  <c r="X1155" i="1"/>
  <c r="X1143" i="1"/>
  <c r="X1131" i="1"/>
  <c r="X1119" i="1"/>
  <c r="X1107" i="1"/>
  <c r="X1095" i="1"/>
  <c r="X1083" i="1"/>
  <c r="X1071" i="1"/>
  <c r="X1059" i="1"/>
  <c r="X1047" i="1"/>
  <c r="X1023" i="1"/>
  <c r="X1011" i="1"/>
  <c r="X999" i="1"/>
  <c r="X987" i="1"/>
  <c r="X975" i="1"/>
  <c r="X963" i="1"/>
  <c r="X951" i="1"/>
  <c r="X939" i="1"/>
  <c r="X927" i="1"/>
  <c r="X915" i="1"/>
  <c r="X903" i="1"/>
  <c r="X891" i="1"/>
  <c r="X879" i="1"/>
  <c r="X867" i="1"/>
  <c r="X855" i="1"/>
  <c r="X843" i="1"/>
  <c r="X831" i="1"/>
  <c r="X819" i="1"/>
  <c r="X807" i="1"/>
  <c r="X795" i="1"/>
  <c r="X783" i="1"/>
  <c r="X771" i="1"/>
  <c r="X759" i="1"/>
  <c r="X747" i="1"/>
  <c r="X735" i="1"/>
  <c r="X723" i="1"/>
  <c r="X711" i="1"/>
  <c r="X699" i="1"/>
  <c r="X675" i="1"/>
  <c r="X663" i="1"/>
  <c r="X651" i="1"/>
  <c r="X639" i="1"/>
  <c r="X627" i="1"/>
  <c r="X615" i="1"/>
  <c r="X603" i="1"/>
  <c r="X591" i="1"/>
  <c r="X579" i="1"/>
  <c r="X567" i="1"/>
  <c r="X555" i="1"/>
  <c r="X543" i="1"/>
  <c r="X531" i="1"/>
  <c r="X519" i="1"/>
  <c r="X507" i="1"/>
  <c r="X495" i="1"/>
  <c r="X483" i="1"/>
  <c r="X471" i="1"/>
  <c r="X447" i="1"/>
  <c r="X435" i="1"/>
  <c r="X423" i="1"/>
  <c r="X411" i="1"/>
  <c r="X399" i="1"/>
  <c r="X387" i="1"/>
  <c r="X375" i="1"/>
  <c r="X363" i="1"/>
  <c r="X351" i="1"/>
  <c r="X339" i="1"/>
  <c r="X327" i="1"/>
  <c r="X315" i="1"/>
  <c r="X303" i="1"/>
  <c r="X291" i="1"/>
  <c r="X279" i="1"/>
  <c r="X267" i="1"/>
  <c r="X255" i="1"/>
  <c r="X243" i="1"/>
  <c r="X231" i="1"/>
  <c r="X219" i="1"/>
  <c r="X207" i="1"/>
  <c r="X195" i="1"/>
  <c r="X183" i="1"/>
  <c r="X171" i="1"/>
  <c r="X159" i="1"/>
  <c r="X147" i="1"/>
  <c r="X135" i="1"/>
  <c r="X123" i="1"/>
  <c r="X111" i="1"/>
  <c r="X99" i="1"/>
  <c r="X87" i="1"/>
  <c r="X75" i="1"/>
  <c r="X63" i="1"/>
  <c r="X51" i="1"/>
  <c r="X27" i="1"/>
  <c r="X15" i="1"/>
  <c r="W1403" i="1"/>
  <c r="W1391" i="1"/>
  <c r="W1379" i="1"/>
  <c r="W1343" i="1"/>
  <c r="W1331" i="1"/>
  <c r="W1319" i="1"/>
  <c r="W1307" i="1"/>
  <c r="W1295" i="1"/>
  <c r="W1283" i="1"/>
  <c r="W1271" i="1"/>
  <c r="W1259" i="1"/>
  <c r="W1247" i="1"/>
  <c r="W1235" i="1"/>
  <c r="W1223" i="1"/>
  <c r="W1211" i="1"/>
  <c r="W1199" i="1"/>
  <c r="W1187" i="1"/>
  <c r="W1175" i="1"/>
  <c r="W1163" i="1"/>
  <c r="W1127" i="1"/>
  <c r="W1115" i="1"/>
  <c r="W1103" i="1"/>
  <c r="W1091" i="1"/>
  <c r="W1079" i="1"/>
  <c r="W1067" i="1"/>
  <c r="W1055" i="1"/>
  <c r="W1043" i="1"/>
  <c r="W1031" i="1"/>
  <c r="W1019" i="1"/>
  <c r="W1007" i="1"/>
  <c r="W995" i="1"/>
  <c r="W983" i="1"/>
  <c r="W971" i="1"/>
  <c r="W959" i="1"/>
  <c r="W947" i="1"/>
  <c r="W911" i="1"/>
  <c r="W899" i="1"/>
  <c r="W887" i="1"/>
  <c r="W875" i="1"/>
  <c r="W863" i="1"/>
  <c r="W851" i="1"/>
  <c r="W839" i="1"/>
  <c r="W827" i="1"/>
  <c r="W815" i="1"/>
  <c r="W803" i="1"/>
  <c r="W791" i="1"/>
  <c r="W779" i="1"/>
  <c r="W767" i="1"/>
  <c r="W755" i="1"/>
  <c r="W743" i="1"/>
  <c r="W731" i="1"/>
  <c r="W695" i="1"/>
  <c r="W683" i="1"/>
  <c r="W671" i="1"/>
  <c r="W659" i="1"/>
  <c r="W647" i="1"/>
  <c r="W635" i="1"/>
  <c r="W623" i="1"/>
  <c r="W611" i="1"/>
  <c r="W599" i="1"/>
  <c r="W587" i="1"/>
  <c r="W575" i="1"/>
  <c r="W563" i="1"/>
  <c r="W551" i="1"/>
  <c r="W539" i="1"/>
  <c r="W527" i="1"/>
  <c r="W515" i="1"/>
  <c r="W479" i="1"/>
  <c r="W467" i="1"/>
  <c r="W455" i="1"/>
  <c r="W443" i="1"/>
  <c r="W431" i="1"/>
  <c r="W419" i="1"/>
  <c r="W407" i="1"/>
  <c r="W395" i="1"/>
  <c r="W383" i="1"/>
  <c r="W371" i="1"/>
  <c r="W359" i="1"/>
  <c r="W347" i="1"/>
  <c r="W335" i="1"/>
  <c r="W323" i="1"/>
  <c r="W311" i="1"/>
  <c r="W299" i="1"/>
  <c r="W263" i="1"/>
  <c r="W251" i="1"/>
  <c r="W239" i="1"/>
  <c r="W227" i="1"/>
  <c r="W215" i="1"/>
  <c r="W203" i="1"/>
  <c r="W191" i="1"/>
  <c r="W179" i="1"/>
  <c r="W167" i="1"/>
  <c r="W155" i="1"/>
  <c r="W143" i="1"/>
  <c r="W131" i="1"/>
  <c r="W119" i="1"/>
  <c r="W107" i="1"/>
  <c r="W95" i="1"/>
  <c r="W83" i="1"/>
  <c r="W71" i="1"/>
  <c r="W59" i="1"/>
  <c r="W47" i="1"/>
  <c r="W35" i="1"/>
  <c r="W23" i="1"/>
  <c r="W11" i="1"/>
  <c r="V1387" i="1"/>
  <c r="V1363" i="1"/>
  <c r="V1339" i="1"/>
  <c r="V1327" i="1"/>
  <c r="V1303" i="1"/>
  <c r="V1279" i="1"/>
  <c r="V1267" i="1"/>
  <c r="V1255" i="1"/>
  <c r="V1243" i="1"/>
  <c r="V1231" i="1"/>
  <c r="V1219" i="1"/>
  <c r="V1207" i="1"/>
  <c r="V1195" i="1"/>
  <c r="V1171" i="1"/>
  <c r="V1147" i="1"/>
  <c r="V1123" i="1"/>
  <c r="V1111" i="1"/>
  <c r="V1087" i="1"/>
  <c r="V1063" i="1"/>
  <c r="V1051" i="1"/>
  <c r="V1039" i="1"/>
  <c r="V1027" i="1"/>
  <c r="V1015" i="1"/>
  <c r="V1003" i="1"/>
  <c r="V991" i="1"/>
  <c r="V979" i="1"/>
  <c r="V955" i="1"/>
  <c r="V931" i="1"/>
  <c r="V907" i="1"/>
  <c r="V895" i="1"/>
  <c r="V871" i="1"/>
  <c r="V847" i="1"/>
  <c r="V835" i="1"/>
  <c r="V823" i="1"/>
  <c r="V811" i="1"/>
  <c r="V799" i="1"/>
  <c r="V787" i="1"/>
  <c r="V775" i="1"/>
  <c r="V763" i="1"/>
  <c r="V751" i="1"/>
  <c r="V739" i="1"/>
  <c r="V727" i="1"/>
  <c r="V715" i="1"/>
  <c r="V703" i="1"/>
  <c r="V691" i="1"/>
  <c r="V679" i="1"/>
  <c r="V655" i="1"/>
  <c r="V643" i="1"/>
  <c r="V619" i="1"/>
  <c r="V607" i="1"/>
  <c r="V595" i="1"/>
  <c r="V583" i="1"/>
  <c r="V559" i="1"/>
  <c r="V547" i="1"/>
  <c r="V535" i="1"/>
  <c r="V523" i="1"/>
  <c r="V511" i="1"/>
  <c r="V487" i="1"/>
  <c r="V475" i="1"/>
  <c r="V463" i="1"/>
  <c r="V451" i="1"/>
  <c r="V439" i="1"/>
  <c r="V427" i="1"/>
  <c r="V415" i="1"/>
  <c r="V403" i="1"/>
  <c r="V391" i="1"/>
  <c r="V379" i="1"/>
  <c r="V367" i="1"/>
  <c r="V355" i="1"/>
  <c r="V343" i="1"/>
  <c r="V331" i="1"/>
  <c r="V319" i="1"/>
  <c r="V307" i="1"/>
  <c r="V295" i="1"/>
  <c r="V283" i="1"/>
  <c r="V259" i="1"/>
  <c r="V247" i="1"/>
  <c r="V235" i="1"/>
  <c r="V223" i="1"/>
  <c r="V211" i="1"/>
  <c r="V187" i="1"/>
  <c r="V175" i="1"/>
  <c r="V163" i="1"/>
  <c r="V151" i="1"/>
  <c r="V127" i="1"/>
  <c r="V115" i="1"/>
  <c r="V103" i="1"/>
  <c r="V91" i="1"/>
  <c r="V79" i="1"/>
  <c r="V55" i="1"/>
  <c r="V43" i="1"/>
  <c r="V31" i="1"/>
  <c r="V19" i="1"/>
  <c r="V7" i="1"/>
  <c r="U990" i="1"/>
  <c r="U942" i="1"/>
  <c r="U895" i="1"/>
  <c r="U848" i="1"/>
  <c r="U801" i="1"/>
  <c r="U519" i="1"/>
  <c r="U471" i="1"/>
  <c r="U357" i="1"/>
  <c r="U237" i="1"/>
  <c r="U174" i="1"/>
  <c r="U44" i="1"/>
  <c r="V1135" i="1"/>
  <c r="V67" i="1"/>
  <c r="W1151" i="1"/>
  <c r="W804" i="1"/>
  <c r="W588" i="1"/>
  <c r="W372" i="1"/>
  <c r="W156" i="1"/>
  <c r="Y792" i="1"/>
  <c r="Y403" i="1"/>
  <c r="Z1392" i="1"/>
  <c r="Z906" i="1"/>
  <c r="Z420" i="1"/>
  <c r="U550" i="1"/>
  <c r="U406" i="1"/>
  <c r="U286" i="1"/>
  <c r="U130" i="1"/>
  <c r="Z1362" i="1"/>
  <c r="Z1170" i="1"/>
  <c r="Z978" i="1"/>
  <c r="Z786" i="1"/>
  <c r="Z630" i="1"/>
  <c r="Z450" i="1"/>
  <c r="Z294" i="1"/>
  <c r="Z138" i="1"/>
  <c r="Y1358" i="1"/>
  <c r="Y1178" i="1"/>
  <c r="Y974" i="1"/>
  <c r="Y758" i="1"/>
  <c r="Y494" i="1"/>
  <c r="U1377" i="1"/>
  <c r="U1149" i="1"/>
  <c r="U849" i="1"/>
  <c r="Z1205" i="1"/>
  <c r="Z41" i="1"/>
  <c r="Z316" i="1"/>
  <c r="U1264" i="1"/>
  <c r="U1036" i="1"/>
  <c r="U928" i="1"/>
  <c r="U724" i="1"/>
  <c r="U999" i="1"/>
  <c r="U951" i="1"/>
  <c r="U639" i="1"/>
  <c r="U1238" i="1"/>
  <c r="U938" i="1"/>
  <c r="U818" i="1"/>
  <c r="U722" i="1"/>
  <c r="U638" i="1"/>
  <c r="U578" i="1"/>
  <c r="U494" i="1"/>
  <c r="U446" i="1"/>
  <c r="U434" i="1"/>
  <c r="U410" i="1"/>
  <c r="U398" i="1"/>
  <c r="U386" i="1"/>
  <c r="U374" i="1"/>
  <c r="U350" i="1"/>
  <c r="U338" i="1"/>
  <c r="U326" i="1"/>
  <c r="U302" i="1"/>
  <c r="U290" i="1"/>
  <c r="U242" i="1"/>
  <c r="U230" i="1"/>
  <c r="U218" i="1"/>
  <c r="U206" i="1"/>
  <c r="U170" i="1"/>
  <c r="U158" i="1"/>
  <c r="U134" i="1"/>
  <c r="U122" i="1"/>
  <c r="U110" i="1"/>
  <c r="U98" i="1"/>
  <c r="U86" i="1"/>
  <c r="U74" i="1"/>
  <c r="U62" i="1"/>
  <c r="U50" i="1"/>
  <c r="U26" i="1"/>
  <c r="U14" i="1"/>
  <c r="Z1402" i="1"/>
  <c r="Z1378" i="1"/>
  <c r="Z1366" i="1"/>
  <c r="Z1354" i="1"/>
  <c r="Z1342" i="1"/>
  <c r="Z1330" i="1"/>
  <c r="Z1318" i="1"/>
  <c r="Z1306" i="1"/>
  <c r="Z1294" i="1"/>
  <c r="Z1282" i="1"/>
  <c r="Z1270" i="1"/>
  <c r="Z1258" i="1"/>
  <c r="Z1246" i="1"/>
  <c r="Z1234" i="1"/>
  <c r="Z1222" i="1"/>
  <c r="Z1210" i="1"/>
  <c r="Z1198" i="1"/>
  <c r="Z1186" i="1"/>
  <c r="Z1174" i="1"/>
  <c r="Z1162" i="1"/>
  <c r="Z1150" i="1"/>
  <c r="Z1138" i="1"/>
  <c r="Z1126" i="1"/>
  <c r="Z1114" i="1"/>
  <c r="Z1102" i="1"/>
  <c r="Z1090" i="1"/>
  <c r="Z1078" i="1"/>
  <c r="Z1054" i="1"/>
  <c r="Z1042" i="1"/>
  <c r="Z1030" i="1"/>
  <c r="Z994" i="1"/>
  <c r="Z982" i="1"/>
  <c r="Z970" i="1"/>
  <c r="Z958" i="1"/>
  <c r="Z946" i="1"/>
  <c r="Z934" i="1"/>
  <c r="Z922" i="1"/>
  <c r="Z910" i="1"/>
  <c r="Z898" i="1"/>
  <c r="Z886" i="1"/>
  <c r="Z874" i="1"/>
  <c r="Z862" i="1"/>
  <c r="Z850" i="1"/>
  <c r="Z838" i="1"/>
  <c r="Z826" i="1"/>
  <c r="Z814" i="1"/>
  <c r="Z802" i="1"/>
  <c r="Z790" i="1"/>
  <c r="Z778" i="1"/>
  <c r="Z766" i="1"/>
  <c r="Z754" i="1"/>
  <c r="Z730" i="1"/>
  <c r="Z718" i="1"/>
  <c r="Z706" i="1"/>
  <c r="Z694" i="1"/>
  <c r="Z682" i="1"/>
  <c r="Z670" i="1"/>
  <c r="Z658" i="1"/>
  <c r="Z646" i="1"/>
  <c r="Z634" i="1"/>
  <c r="Z622" i="1"/>
  <c r="Z610" i="1"/>
  <c r="Z598" i="1"/>
  <c r="Z586" i="1"/>
  <c r="Z574" i="1"/>
  <c r="Z562" i="1"/>
  <c r="Z550" i="1"/>
  <c r="Z538" i="1"/>
  <c r="Z526" i="1"/>
  <c r="Z514" i="1"/>
  <c r="Z502" i="1"/>
  <c r="Z490" i="1"/>
  <c r="Z478" i="1"/>
  <c r="Z466" i="1"/>
  <c r="Z454" i="1"/>
  <c r="Z442" i="1"/>
  <c r="Z430" i="1"/>
  <c r="Z406" i="1"/>
  <c r="Z394" i="1"/>
  <c r="Z382" i="1"/>
  <c r="Z370" i="1"/>
  <c r="Z358" i="1"/>
  <c r="Z346" i="1"/>
  <c r="Z334" i="1"/>
  <c r="Z322" i="1"/>
  <c r="Z310" i="1"/>
  <c r="Z298" i="1"/>
  <c r="Z286" i="1"/>
  <c r="Z274" i="1"/>
  <c r="Z262" i="1"/>
  <c r="Z250" i="1"/>
  <c r="Z238" i="1"/>
  <c r="Z226" i="1"/>
  <c r="Z214" i="1"/>
  <c r="Z202" i="1"/>
  <c r="Z190" i="1"/>
  <c r="Z178" i="1"/>
  <c r="Z166" i="1"/>
  <c r="Z154" i="1"/>
  <c r="Z142" i="1"/>
  <c r="Z130" i="1"/>
  <c r="Z118" i="1"/>
  <c r="Z106" i="1"/>
  <c r="Z94" i="1"/>
  <c r="Z82" i="1"/>
  <c r="Z70" i="1"/>
  <c r="Z58" i="1"/>
  <c r="Z46" i="1"/>
  <c r="Z34" i="1"/>
  <c r="Z22" i="1"/>
  <c r="Z10" i="1"/>
  <c r="Y1398" i="1"/>
  <c r="Y1386" i="1"/>
  <c r="Y1374" i="1"/>
  <c r="Y1362" i="1"/>
  <c r="Y1350" i="1"/>
  <c r="Y1338" i="1"/>
  <c r="Y1326" i="1"/>
  <c r="Y1314" i="1"/>
  <c r="Y1302" i="1"/>
  <c r="Y1290" i="1"/>
  <c r="Y1278" i="1"/>
  <c r="Y1266" i="1"/>
  <c r="Y1254" i="1"/>
  <c r="Y1242" i="1"/>
  <c r="Y1230" i="1"/>
  <c r="Y1218" i="1"/>
  <c r="Y1206" i="1"/>
  <c r="Y1194" i="1"/>
  <c r="Y1182" i="1"/>
  <c r="Y1170" i="1"/>
  <c r="Y1158" i="1"/>
  <c r="Y1146" i="1"/>
  <c r="Y1134" i="1"/>
  <c r="Y1122" i="1"/>
  <c r="Y1110" i="1"/>
  <c r="Y1098" i="1"/>
  <c r="Y1086" i="1"/>
  <c r="Y1074" i="1"/>
  <c r="Y1062" i="1"/>
  <c r="Y1038" i="1"/>
  <c r="Y1026" i="1"/>
  <c r="Y1014" i="1"/>
  <c r="Y1002" i="1"/>
  <c r="Y990" i="1"/>
  <c r="Y978" i="1"/>
  <c r="Y966" i="1"/>
  <c r="Y954" i="1"/>
  <c r="Y942" i="1"/>
  <c r="Y930" i="1"/>
  <c r="Y918" i="1"/>
  <c r="Y906" i="1"/>
  <c r="Y894" i="1"/>
  <c r="Y882" i="1"/>
  <c r="Y870" i="1"/>
  <c r="Y858" i="1"/>
  <c r="Y846" i="1"/>
  <c r="Y834" i="1"/>
  <c r="Y810" i="1"/>
  <c r="Y798" i="1"/>
  <c r="Y786" i="1"/>
  <c r="Y774" i="1"/>
  <c r="Y762" i="1"/>
  <c r="Y750" i="1"/>
  <c r="Y738" i="1"/>
  <c r="Y726" i="1"/>
  <c r="Y714" i="1"/>
  <c r="Y702" i="1"/>
  <c r="Y690" i="1"/>
  <c r="Y678" i="1"/>
  <c r="Y666" i="1"/>
  <c r="Y654" i="1"/>
  <c r="Y642" i="1"/>
  <c r="Y630" i="1"/>
  <c r="Y618" i="1"/>
  <c r="Y606" i="1"/>
  <c r="Y594" i="1"/>
  <c r="Y582" i="1"/>
  <c r="Y570" i="1"/>
  <c r="Y558" i="1"/>
  <c r="Y546" i="1"/>
  <c r="Y534" i="1"/>
  <c r="Y522" i="1"/>
  <c r="Y510" i="1"/>
  <c r="Y498" i="1"/>
  <c r="Y486" i="1"/>
  <c r="Y474" i="1"/>
  <c r="Y462" i="1"/>
  <c r="Y450" i="1"/>
  <c r="Y438" i="1"/>
  <c r="Y426" i="1"/>
  <c r="Y414" i="1"/>
  <c r="Y390" i="1"/>
  <c r="Y378" i="1"/>
  <c r="Y366" i="1"/>
  <c r="Y354" i="1"/>
  <c r="Y342" i="1"/>
  <c r="Y330" i="1"/>
  <c r="Y318" i="1"/>
  <c r="Y306" i="1"/>
  <c r="Y294" i="1"/>
  <c r="Y282" i="1"/>
  <c r="Y270" i="1"/>
  <c r="Y258" i="1"/>
  <c r="Y246" i="1"/>
  <c r="Y234" i="1"/>
  <c r="Y222" i="1"/>
  <c r="Y210" i="1"/>
  <c r="Y198" i="1"/>
  <c r="Y186" i="1"/>
  <c r="Y162" i="1"/>
  <c r="Y150" i="1"/>
  <c r="Y138" i="1"/>
  <c r="Y126" i="1"/>
  <c r="Y114" i="1"/>
  <c r="Y102" i="1"/>
  <c r="Y90" i="1"/>
  <c r="Y78" i="1"/>
  <c r="Y66" i="1"/>
  <c r="Y54" i="1"/>
  <c r="Y42" i="1"/>
  <c r="Y18" i="1"/>
  <c r="Y6" i="1"/>
  <c r="X1394" i="1"/>
  <c r="X1370" i="1"/>
  <c r="X1346" i="1"/>
  <c r="X1334" i="1"/>
  <c r="X1322" i="1"/>
  <c r="X1310" i="1"/>
  <c r="X1298" i="1"/>
  <c r="X1286" i="1"/>
  <c r="X1274" i="1"/>
  <c r="X1262" i="1"/>
  <c r="X1250" i="1"/>
  <c r="X1238" i="1"/>
  <c r="X1226" i="1"/>
  <c r="X1214" i="1"/>
  <c r="X1202" i="1"/>
  <c r="X1190" i="1"/>
  <c r="X1178" i="1"/>
  <c r="X1166" i="1"/>
  <c r="X1154" i="1"/>
  <c r="X1142" i="1"/>
  <c r="X1130" i="1"/>
  <c r="X1118" i="1"/>
  <c r="X1106" i="1"/>
  <c r="X1094" i="1"/>
  <c r="X1082" i="1"/>
  <c r="X1070" i="1"/>
  <c r="X1058" i="1"/>
  <c r="X1046" i="1"/>
  <c r="X1034" i="1"/>
  <c r="X1022" i="1"/>
  <c r="X1010" i="1"/>
  <c r="X998" i="1"/>
  <c r="X986" i="1"/>
  <c r="X974" i="1"/>
  <c r="X962" i="1"/>
  <c r="X938" i="1"/>
  <c r="X914" i="1"/>
  <c r="X902" i="1"/>
  <c r="X890" i="1"/>
  <c r="X878" i="1"/>
  <c r="X866" i="1"/>
  <c r="X854" i="1"/>
  <c r="X842" i="1"/>
  <c r="X830" i="1"/>
  <c r="X806" i="1"/>
  <c r="X794" i="1"/>
  <c r="X782" i="1"/>
  <c r="X770" i="1"/>
  <c r="X758" i="1"/>
  <c r="X746" i="1"/>
  <c r="X734" i="1"/>
  <c r="X722" i="1"/>
  <c r="X710" i="1"/>
  <c r="X698" i="1"/>
  <c r="X686" i="1"/>
  <c r="X674" i="1"/>
  <c r="X662" i="1"/>
  <c r="X650" i="1"/>
  <c r="X638" i="1"/>
  <c r="X626" i="1"/>
  <c r="X614" i="1"/>
  <c r="X602" i="1"/>
  <c r="X578" i="1"/>
  <c r="X566" i="1"/>
  <c r="X554" i="1"/>
  <c r="X542" i="1"/>
  <c r="X530" i="1"/>
  <c r="X518" i="1"/>
  <c r="X506" i="1"/>
  <c r="X494" i="1"/>
  <c r="X482" i="1"/>
  <c r="X470" i="1"/>
  <c r="X458" i="1"/>
  <c r="X446" i="1"/>
  <c r="X434" i="1"/>
  <c r="X422" i="1"/>
  <c r="X410" i="1"/>
  <c r="X398" i="1"/>
  <c r="X386" i="1"/>
  <c r="X374" i="1"/>
  <c r="X362" i="1"/>
  <c r="X350" i="1"/>
  <c r="X338" i="1"/>
  <c r="X326" i="1"/>
  <c r="X314" i="1"/>
  <c r="X302" i="1"/>
  <c r="X290" i="1"/>
  <c r="X278" i="1"/>
  <c r="X266" i="1"/>
  <c r="X254" i="1"/>
  <c r="X242" i="1"/>
  <c r="X230" i="1"/>
  <c r="X218" i="1"/>
  <c r="X206" i="1"/>
  <c r="X194" i="1"/>
  <c r="X182" i="1"/>
  <c r="X158" i="1"/>
  <c r="X146" i="1"/>
  <c r="X134" i="1"/>
  <c r="X122" i="1"/>
  <c r="X110" i="1"/>
  <c r="X98" i="1"/>
  <c r="X86" i="1"/>
  <c r="X74" i="1"/>
  <c r="X62" i="1"/>
  <c r="X50" i="1"/>
  <c r="X38" i="1"/>
  <c r="X26" i="1"/>
  <c r="X14" i="1"/>
  <c r="W1402" i="1"/>
  <c r="W1390" i="1"/>
  <c r="W1378" i="1"/>
  <c r="W1342" i="1"/>
  <c r="W1330" i="1"/>
  <c r="W1318" i="1"/>
  <c r="W1306" i="1"/>
  <c r="W1294" i="1"/>
  <c r="W1282" i="1"/>
  <c r="W1270" i="1"/>
  <c r="W1258" i="1"/>
  <c r="W1246" i="1"/>
  <c r="W1234" i="1"/>
  <c r="W1222" i="1"/>
  <c r="W1210" i="1"/>
  <c r="W1198" i="1"/>
  <c r="W1186" i="1"/>
  <c r="W1174" i="1"/>
  <c r="W1162" i="1"/>
  <c r="W1126" i="1"/>
  <c r="W1114" i="1"/>
  <c r="W1102" i="1"/>
  <c r="W1090" i="1"/>
  <c r="W1078" i="1"/>
  <c r="W1066" i="1"/>
  <c r="W1054" i="1"/>
  <c r="W1042" i="1"/>
  <c r="W1030" i="1"/>
  <c r="W1018" i="1"/>
  <c r="W1006" i="1"/>
  <c r="W994" i="1"/>
  <c r="W982" i="1"/>
  <c r="W970" i="1"/>
  <c r="W958" i="1"/>
  <c r="W946" i="1"/>
  <c r="W910" i="1"/>
  <c r="W898" i="1"/>
  <c r="W886" i="1"/>
  <c r="W874" i="1"/>
  <c r="W862" i="1"/>
  <c r="W850" i="1"/>
  <c r="W838" i="1"/>
  <c r="W826" i="1"/>
  <c r="W814" i="1"/>
  <c r="W802" i="1"/>
  <c r="W790" i="1"/>
  <c r="W778" i="1"/>
  <c r="W766" i="1"/>
  <c r="W754" i="1"/>
  <c r="W742" i="1"/>
  <c r="W730" i="1"/>
  <c r="W694" i="1"/>
  <c r="W682" i="1"/>
  <c r="W670" i="1"/>
  <c r="W658" i="1"/>
  <c r="W646" i="1"/>
  <c r="W634" i="1"/>
  <c r="W622" i="1"/>
  <c r="W610" i="1"/>
  <c r="W598" i="1"/>
  <c r="W586" i="1"/>
  <c r="W574" i="1"/>
  <c r="W562" i="1"/>
  <c r="W550" i="1"/>
  <c r="W538" i="1"/>
  <c r="W526" i="1"/>
  <c r="W514" i="1"/>
  <c r="W478" i="1"/>
  <c r="W466" i="1"/>
  <c r="W454" i="1"/>
  <c r="W442" i="1"/>
  <c r="W430" i="1"/>
  <c r="W418" i="1"/>
  <c r="W406" i="1"/>
  <c r="W394" i="1"/>
  <c r="W382" i="1"/>
  <c r="W370" i="1"/>
  <c r="W358" i="1"/>
  <c r="W346" i="1"/>
  <c r="W334" i="1"/>
  <c r="W322" i="1"/>
  <c r="W310" i="1"/>
  <c r="W298" i="1"/>
  <c r="W262" i="1"/>
  <c r="W250" i="1"/>
  <c r="W238" i="1"/>
  <c r="W226" i="1"/>
  <c r="W214" i="1"/>
  <c r="W202" i="1"/>
  <c r="W190" i="1"/>
  <c r="W178" i="1"/>
  <c r="W166" i="1"/>
  <c r="W154" i="1"/>
  <c r="W142" i="1"/>
  <c r="W130" i="1"/>
  <c r="W118" i="1"/>
  <c r="W106" i="1"/>
  <c r="W94" i="1"/>
  <c r="W82" i="1"/>
  <c r="W70" i="1"/>
  <c r="W58" i="1"/>
  <c r="W46" i="1"/>
  <c r="W34" i="1"/>
  <c r="W22" i="1"/>
  <c r="W10" i="1"/>
  <c r="V1398" i="1"/>
  <c r="V1386" i="1"/>
  <c r="V1374" i="1"/>
  <c r="V1362" i="1"/>
  <c r="V1350" i="1"/>
  <c r="V1338" i="1"/>
  <c r="V1326" i="1"/>
  <c r="V1314" i="1"/>
  <c r="V1302" i="1"/>
  <c r="V1290" i="1"/>
  <c r="V1278" i="1"/>
  <c r="V1266" i="1"/>
  <c r="V1254" i="1"/>
  <c r="V1242" i="1"/>
  <c r="V1230" i="1"/>
  <c r="V1218" i="1"/>
  <c r="V1206" i="1"/>
  <c r="V1194" i="1"/>
  <c r="V1182" i="1"/>
  <c r="V1170" i="1"/>
  <c r="V1158" i="1"/>
  <c r="V1146" i="1"/>
  <c r="V1134" i="1"/>
  <c r="V1122" i="1"/>
  <c r="V1110" i="1"/>
  <c r="V1098" i="1"/>
  <c r="V1086" i="1"/>
  <c r="V1074" i="1"/>
  <c r="V1062" i="1"/>
  <c r="V1050" i="1"/>
  <c r="V1038" i="1"/>
  <c r="V1026" i="1"/>
  <c r="V1014" i="1"/>
  <c r="V1002" i="1"/>
  <c r="V990" i="1"/>
  <c r="V978" i="1"/>
  <c r="V966" i="1"/>
  <c r="V954" i="1"/>
  <c r="V942" i="1"/>
  <c r="V930" i="1"/>
  <c r="V918" i="1"/>
  <c r="V906" i="1"/>
  <c r="V894" i="1"/>
  <c r="V882" i="1"/>
  <c r="V870" i="1"/>
  <c r="V858" i="1"/>
  <c r="V846" i="1"/>
  <c r="V834" i="1"/>
  <c r="V822" i="1"/>
  <c r="V810" i="1"/>
  <c r="V798" i="1"/>
  <c r="V786" i="1"/>
  <c r="V774" i="1"/>
  <c r="V762" i="1"/>
  <c r="V750" i="1"/>
  <c r="V738" i="1"/>
  <c r="V726" i="1"/>
  <c r="V714" i="1"/>
  <c r="V702" i="1"/>
  <c r="V690" i="1"/>
  <c r="V678" i="1"/>
  <c r="V666" i="1"/>
  <c r="V654" i="1"/>
  <c r="V642" i="1"/>
  <c r="V630" i="1"/>
  <c r="V618" i="1"/>
  <c r="V606" i="1"/>
  <c r="V594" i="1"/>
  <c r="V582" i="1"/>
  <c r="V570" i="1"/>
  <c r="V558" i="1"/>
  <c r="V546" i="1"/>
  <c r="V534" i="1"/>
  <c r="V522" i="1"/>
  <c r="V510" i="1"/>
  <c r="V498" i="1"/>
  <c r="V486" i="1"/>
  <c r="V474" i="1"/>
  <c r="V462" i="1"/>
  <c r="V450" i="1"/>
  <c r="V438" i="1"/>
  <c r="V426" i="1"/>
  <c r="V414" i="1"/>
  <c r="V402" i="1"/>
  <c r="V390" i="1"/>
  <c r="V378" i="1"/>
  <c r="V366" i="1"/>
  <c r="V354" i="1"/>
  <c r="V342" i="1"/>
  <c r="V330" i="1"/>
  <c r="V318" i="1"/>
  <c r="V306" i="1"/>
  <c r="V294" i="1"/>
  <c r="V282" i="1"/>
  <c r="V270" i="1"/>
  <c r="V258" i="1"/>
  <c r="V246" i="1"/>
  <c r="V234" i="1"/>
  <c r="V222" i="1"/>
  <c r="V210" i="1"/>
  <c r="V198" i="1"/>
  <c r="V186" i="1"/>
  <c r="V174" i="1"/>
  <c r="V162" i="1"/>
  <c r="V150" i="1"/>
  <c r="V138" i="1"/>
  <c r="V126" i="1"/>
  <c r="V114" i="1"/>
  <c r="V102" i="1"/>
  <c r="V90" i="1"/>
  <c r="V78" i="1"/>
  <c r="V66" i="1"/>
  <c r="V54" i="1"/>
  <c r="V42" i="1"/>
  <c r="V30" i="1"/>
  <c r="V18" i="1"/>
  <c r="V6" i="1"/>
  <c r="U1083" i="1"/>
  <c r="U894" i="1"/>
  <c r="U847" i="1"/>
  <c r="U799" i="1"/>
  <c r="U752" i="1"/>
  <c r="U705" i="1"/>
  <c r="U470" i="1"/>
  <c r="U415" i="1"/>
  <c r="U297" i="1"/>
  <c r="U236" i="1"/>
  <c r="U171" i="1"/>
  <c r="U42" i="1"/>
  <c r="V1076" i="1"/>
  <c r="V860" i="1"/>
  <c r="W1150" i="1"/>
  <c r="W1020" i="1"/>
  <c r="X926" i="1"/>
  <c r="Y402" i="1"/>
  <c r="Z1390" i="1"/>
  <c r="Z903" i="1"/>
  <c r="Z418" i="1"/>
  <c r="U586" i="1"/>
  <c r="U454" i="1"/>
  <c r="U358" i="1"/>
  <c r="U262" i="1"/>
  <c r="U166" i="1"/>
  <c r="U22" i="1"/>
  <c r="Z1314" i="1"/>
  <c r="Z1206" i="1"/>
  <c r="Z1074" i="1"/>
  <c r="Z942" i="1"/>
  <c r="Z822" i="1"/>
  <c r="Z702" i="1"/>
  <c r="Z594" i="1"/>
  <c r="Z486" i="1"/>
  <c r="Z378" i="1"/>
  <c r="Z282" i="1"/>
  <c r="Z162" i="1"/>
  <c r="Z18" i="1"/>
  <c r="Y1262" i="1"/>
  <c r="Y1106" i="1"/>
  <c r="Y926" i="1"/>
  <c r="Y746" i="1"/>
  <c r="Y578" i="1"/>
  <c r="Y386" i="1"/>
  <c r="U1305" i="1"/>
  <c r="U1233" i="1"/>
  <c r="U1101" i="1"/>
  <c r="U945" i="1"/>
  <c r="U873" i="1"/>
  <c r="U813" i="1"/>
  <c r="U753" i="1"/>
  <c r="U681" i="1"/>
  <c r="U537" i="1"/>
  <c r="U381" i="1"/>
  <c r="U309" i="1"/>
  <c r="U225" i="1"/>
  <c r="U69" i="1"/>
  <c r="Z1157" i="1"/>
  <c r="Z665" i="1"/>
  <c r="Y1297" i="1"/>
  <c r="Z196" i="1"/>
  <c r="U1336" i="1"/>
  <c r="U1216" i="1"/>
  <c r="U1000" i="1"/>
  <c r="U916" i="1"/>
  <c r="U712" i="1"/>
  <c r="U1263" i="1"/>
  <c r="U1155" i="1"/>
  <c r="U1047" i="1"/>
  <c r="U963" i="1"/>
  <c r="U903" i="1"/>
  <c r="U819" i="1"/>
  <c r="U603" i="1"/>
  <c r="U1298" i="1"/>
  <c r="U1058" i="1"/>
  <c r="U950" i="1"/>
  <c r="U842" i="1"/>
  <c r="U746" i="1"/>
  <c r="U662" i="1"/>
  <c r="U590" i="1"/>
  <c r="U554" i="1"/>
  <c r="U506" i="1"/>
  <c r="U458" i="1"/>
  <c r="U362" i="1"/>
  <c r="U182" i="1"/>
  <c r="Z1006" i="1"/>
  <c r="U1369" i="1"/>
  <c r="U1321" i="1"/>
  <c r="U1225" i="1"/>
  <c r="U1081" i="1"/>
  <c r="U1045" i="1"/>
  <c r="U997" i="1"/>
  <c r="U949" i="1"/>
  <c r="U901" i="1"/>
  <c r="U853" i="1"/>
  <c r="U805" i="1"/>
  <c r="U781" i="1"/>
  <c r="U757" i="1"/>
  <c r="U733" i="1"/>
  <c r="U697" i="1"/>
  <c r="U649" i="1"/>
  <c r="U589" i="1"/>
  <c r="U565" i="1"/>
  <c r="U541" i="1"/>
  <c r="U505" i="1"/>
  <c r="U481" i="1"/>
  <c r="U457" i="1"/>
  <c r="U409" i="1"/>
  <c r="U349" i="1"/>
  <c r="U325" i="1"/>
  <c r="U301" i="1"/>
  <c r="U277" i="1"/>
  <c r="U229" i="1"/>
  <c r="U205" i="1"/>
  <c r="U181" i="1"/>
  <c r="U169" i="1"/>
  <c r="U145" i="1"/>
  <c r="U121" i="1"/>
  <c r="U97" i="1"/>
  <c r="U73" i="1"/>
  <c r="U49" i="1"/>
  <c r="U25" i="1"/>
  <c r="Z1401" i="1"/>
  <c r="Z1377" i="1"/>
  <c r="Z1353" i="1"/>
  <c r="Z1329" i="1"/>
  <c r="Z1305" i="1"/>
  <c r="Z1281" i="1"/>
  <c r="Z1257" i="1"/>
  <c r="Z1233" i="1"/>
  <c r="Z1209" i="1"/>
  <c r="Z1185" i="1"/>
  <c r="Z1161" i="1"/>
  <c r="Z1137" i="1"/>
  <c r="Z1113" i="1"/>
  <c r="Z1089" i="1"/>
  <c r="Z1053" i="1"/>
  <c r="Z1017" i="1"/>
  <c r="Z981" i="1"/>
  <c r="Z921" i="1"/>
  <c r="Z885" i="1"/>
  <c r="Z861" i="1"/>
  <c r="Z837" i="1"/>
  <c r="Z825" i="1"/>
  <c r="Z801" i="1"/>
  <c r="Z789" i="1"/>
  <c r="Z777" i="1"/>
  <c r="Z765" i="1"/>
  <c r="Z741" i="1"/>
  <c r="Z729" i="1"/>
  <c r="Z717" i="1"/>
  <c r="Z705" i="1"/>
  <c r="Z693" i="1"/>
  <c r="Z681" i="1"/>
  <c r="Z669" i="1"/>
  <c r="Z657" i="1"/>
  <c r="Z645" i="1"/>
  <c r="Z633" i="1"/>
  <c r="Z609" i="1"/>
  <c r="Z597" i="1"/>
  <c r="Z585" i="1"/>
  <c r="Z573" i="1"/>
  <c r="Z561" i="1"/>
  <c r="Z549" i="1"/>
  <c r="Z537" i="1"/>
  <c r="Z525" i="1"/>
  <c r="Z513" i="1"/>
  <c r="Z501" i="1"/>
  <c r="Z489" i="1"/>
  <c r="Z477" i="1"/>
  <c r="Z465" i="1"/>
  <c r="Z453" i="1"/>
  <c r="Z441" i="1"/>
  <c r="Z429" i="1"/>
  <c r="Z417" i="1"/>
  <c r="Z405" i="1"/>
  <c r="Z393" i="1"/>
  <c r="Z381" i="1"/>
  <c r="Z369" i="1"/>
  <c r="Z357" i="1"/>
  <c r="Z345" i="1"/>
  <c r="Z333" i="1"/>
  <c r="Z321" i="1"/>
  <c r="Z297" i="1"/>
  <c r="Z285" i="1"/>
  <c r="Z273" i="1"/>
  <c r="Z261" i="1"/>
  <c r="Z249" i="1"/>
  <c r="Z237" i="1"/>
  <c r="Z225" i="1"/>
  <c r="Z213" i="1"/>
  <c r="Z201" i="1"/>
  <c r="Z189" i="1"/>
  <c r="Z177" i="1"/>
  <c r="Z165" i="1"/>
  <c r="Z153" i="1"/>
  <c r="Z141" i="1"/>
  <c r="Z129" i="1"/>
  <c r="Z117" i="1"/>
  <c r="Z105" i="1"/>
  <c r="Z93" i="1"/>
  <c r="Z81" i="1"/>
  <c r="Z69" i="1"/>
  <c r="Z57" i="1"/>
  <c r="Z45" i="1"/>
  <c r="Z33" i="1"/>
  <c r="Z21" i="1"/>
  <c r="Z9" i="1"/>
  <c r="Y1397" i="1"/>
  <c r="Y1385" i="1"/>
  <c r="Y1373" i="1"/>
  <c r="Y1361" i="1"/>
  <c r="Y1349" i="1"/>
  <c r="Y1337" i="1"/>
  <c r="Y1325" i="1"/>
  <c r="Y1313" i="1"/>
  <c r="Y1301" i="1"/>
  <c r="Y1289" i="1"/>
  <c r="Y1277" i="1"/>
  <c r="Y1265" i="1"/>
  <c r="Y1253" i="1"/>
  <c r="Y1241" i="1"/>
  <c r="Y1229" i="1"/>
  <c r="Y1217" i="1"/>
  <c r="Y1205" i="1"/>
  <c r="Y1193" i="1"/>
  <c r="Y1169" i="1"/>
  <c r="Y1157" i="1"/>
  <c r="Y1145" i="1"/>
  <c r="Y1133" i="1"/>
  <c r="Y1121" i="1"/>
  <c r="Y1109" i="1"/>
  <c r="Y1097" i="1"/>
  <c r="Y1085" i="1"/>
  <c r="Y1073" i="1"/>
  <c r="Y1061" i="1"/>
  <c r="Y1049" i="1"/>
  <c r="Y1037" i="1"/>
  <c r="Y1025" i="1"/>
  <c r="Y1013" i="1"/>
  <c r="Y1001" i="1"/>
  <c r="Y989" i="1"/>
  <c r="Y977" i="1"/>
  <c r="Y965" i="1"/>
  <c r="Y941" i="1"/>
  <c r="Y929" i="1"/>
  <c r="Y917" i="1"/>
  <c r="Y905" i="1"/>
  <c r="Y893" i="1"/>
  <c r="Y869" i="1"/>
  <c r="Y857" i="1"/>
  <c r="Y845" i="1"/>
  <c r="Y833" i="1"/>
  <c r="Y821" i="1"/>
  <c r="Y809" i="1"/>
  <c r="Y797" i="1"/>
  <c r="Y785" i="1"/>
  <c r="Y773" i="1"/>
  <c r="Y761" i="1"/>
  <c r="Y749" i="1"/>
  <c r="Y737" i="1"/>
  <c r="Y725" i="1"/>
  <c r="Y713" i="1"/>
  <c r="Y701" i="1"/>
  <c r="Y689" i="1"/>
  <c r="Y677" i="1"/>
  <c r="Y665" i="1"/>
  <c r="Y653" i="1"/>
  <c r="Y641" i="1"/>
  <c r="Y629" i="1"/>
  <c r="Y617" i="1"/>
  <c r="Y605" i="1"/>
  <c r="Y593" i="1"/>
  <c r="Y581" i="1"/>
  <c r="Y569" i="1"/>
  <c r="Y557" i="1"/>
  <c r="Y545" i="1"/>
  <c r="Y521" i="1"/>
  <c r="Y509" i="1"/>
  <c r="Y497" i="1"/>
  <c r="Y485" i="1"/>
  <c r="Y473" i="1"/>
  <c r="Y461" i="1"/>
  <c r="Y449" i="1"/>
  <c r="Y437" i="1"/>
  <c r="Y425" i="1"/>
  <c r="Y413" i="1"/>
  <c r="Y401" i="1"/>
  <c r="Y389" i="1"/>
  <c r="Y377" i="1"/>
  <c r="Y365" i="1"/>
  <c r="Y353" i="1"/>
  <c r="Y341" i="1"/>
  <c r="Y329" i="1"/>
  <c r="Y317" i="1"/>
  <c r="Y293" i="1"/>
  <c r="Y281" i="1"/>
  <c r="Y269" i="1"/>
  <c r="Y257" i="1"/>
  <c r="Y245" i="1"/>
  <c r="Y233" i="1"/>
  <c r="Y221" i="1"/>
  <c r="Y209" i="1"/>
  <c r="Y197" i="1"/>
  <c r="Y185" i="1"/>
  <c r="Y173" i="1"/>
  <c r="Y161" i="1"/>
  <c r="Y149" i="1"/>
  <c r="Y137" i="1"/>
  <c r="Y125" i="1"/>
  <c r="Y113" i="1"/>
  <c r="Y101" i="1"/>
  <c r="Y89" i="1"/>
  <c r="Y77" i="1"/>
  <c r="Y65" i="1"/>
  <c r="Y53" i="1"/>
  <c r="Y41" i="1"/>
  <c r="Y17" i="1"/>
  <c r="Y5" i="1"/>
  <c r="X1393" i="1"/>
  <c r="X1369" i="1"/>
  <c r="X1357" i="1"/>
  <c r="X1345" i="1"/>
  <c r="X1333" i="1"/>
  <c r="X1321" i="1"/>
  <c r="X1309" i="1"/>
  <c r="X1297" i="1"/>
  <c r="X1285" i="1"/>
  <c r="X1273" i="1"/>
  <c r="X1261" i="1"/>
  <c r="X1249" i="1"/>
  <c r="X1237" i="1"/>
  <c r="X1225" i="1"/>
  <c r="X1213" i="1"/>
  <c r="X1201" i="1"/>
  <c r="X1177" i="1"/>
  <c r="X1165" i="1"/>
  <c r="X1153" i="1"/>
  <c r="X1141" i="1"/>
  <c r="X1129" i="1"/>
  <c r="X1117" i="1"/>
  <c r="X1105" i="1"/>
  <c r="X1093" i="1"/>
  <c r="X1081" i="1"/>
  <c r="X1069" i="1"/>
  <c r="X1057" i="1"/>
  <c r="X1045" i="1"/>
  <c r="X1033" i="1"/>
  <c r="X1021" i="1"/>
  <c r="X1009" i="1"/>
  <c r="X997" i="1"/>
  <c r="X985" i="1"/>
  <c r="X973" i="1"/>
  <c r="X961" i="1"/>
  <c r="X937" i="1"/>
  <c r="X925" i="1"/>
  <c r="X913" i="1"/>
  <c r="X901" i="1"/>
  <c r="X889" i="1"/>
  <c r="X877" i="1"/>
  <c r="X865" i="1"/>
  <c r="X853" i="1"/>
  <c r="X841" i="1"/>
  <c r="X829" i="1"/>
  <c r="X805" i="1"/>
  <c r="X793" i="1"/>
  <c r="X781" i="1"/>
  <c r="X769" i="1"/>
  <c r="X757" i="1"/>
  <c r="X745" i="1"/>
  <c r="X733" i="1"/>
  <c r="X721" i="1"/>
  <c r="X709" i="1"/>
  <c r="X697" i="1"/>
  <c r="X685" i="1"/>
  <c r="X673" i="1"/>
  <c r="X661" i="1"/>
  <c r="X649" i="1"/>
  <c r="X637" i="1"/>
  <c r="X625" i="1"/>
  <c r="X613" i="1"/>
  <c r="X601" i="1"/>
  <c r="X577" i="1"/>
  <c r="X565" i="1"/>
  <c r="X553" i="1"/>
  <c r="X541" i="1"/>
  <c r="X529" i="1"/>
  <c r="X517" i="1"/>
  <c r="X505" i="1"/>
  <c r="X493" i="1"/>
  <c r="X481" i="1"/>
  <c r="X469" i="1"/>
  <c r="X457" i="1"/>
  <c r="X445" i="1"/>
  <c r="X433" i="1"/>
  <c r="X421" i="1"/>
  <c r="X409" i="1"/>
  <c r="X397" i="1"/>
  <c r="X385" i="1"/>
  <c r="X373" i="1"/>
  <c r="X361" i="1"/>
  <c r="X349" i="1"/>
  <c r="X337" i="1"/>
  <c r="X325" i="1"/>
  <c r="X313" i="1"/>
  <c r="X301" i="1"/>
  <c r="X289" i="1"/>
  <c r="X277" i="1"/>
  <c r="X265" i="1"/>
  <c r="X253" i="1"/>
  <c r="X241" i="1"/>
  <c r="X229" i="1"/>
  <c r="X217" i="1"/>
  <c r="X205" i="1"/>
  <c r="X193" i="1"/>
  <c r="X181" i="1"/>
  <c r="X157" i="1"/>
  <c r="X145" i="1"/>
  <c r="X133" i="1"/>
  <c r="X121" i="1"/>
  <c r="X109" i="1"/>
  <c r="X97" i="1"/>
  <c r="X85" i="1"/>
  <c r="X73" i="1"/>
  <c r="X61" i="1"/>
  <c r="X49" i="1"/>
  <c r="X37" i="1"/>
  <c r="X25" i="1"/>
  <c r="X13" i="1"/>
  <c r="W1401" i="1"/>
  <c r="W1389" i="1"/>
  <c r="W1377" i="1"/>
  <c r="W1365" i="1"/>
  <c r="W1353" i="1"/>
  <c r="W1341" i="1"/>
  <c r="W1329" i="1"/>
  <c r="W1317" i="1"/>
  <c r="W1305" i="1"/>
  <c r="W1293" i="1"/>
  <c r="W1281" i="1"/>
  <c r="W1269" i="1"/>
  <c r="W1257" i="1"/>
  <c r="W1245" i="1"/>
  <c r="W1233" i="1"/>
  <c r="W1221" i="1"/>
  <c r="W1209" i="1"/>
  <c r="W1197" i="1"/>
  <c r="W1185" i="1"/>
  <c r="W1173" i="1"/>
  <c r="W1161" i="1"/>
  <c r="W1149" i="1"/>
  <c r="W1137" i="1"/>
  <c r="W1125" i="1"/>
  <c r="W1113" i="1"/>
  <c r="W1101" i="1"/>
  <c r="W1089" i="1"/>
  <c r="W1077" i="1"/>
  <c r="W1065" i="1"/>
  <c r="W1053" i="1"/>
  <c r="W1041" i="1"/>
  <c r="W1029" i="1"/>
  <c r="W1017" i="1"/>
  <c r="W1005" i="1"/>
  <c r="W993" i="1"/>
  <c r="W981" i="1"/>
  <c r="W969" i="1"/>
  <c r="W957" i="1"/>
  <c r="W945" i="1"/>
  <c r="W933" i="1"/>
  <c r="W921" i="1"/>
  <c r="W909" i="1"/>
  <c r="W897" i="1"/>
  <c r="W885" i="1"/>
  <c r="W873" i="1"/>
  <c r="W861" i="1"/>
  <c r="W849" i="1"/>
  <c r="W837" i="1"/>
  <c r="W825" i="1"/>
  <c r="W801" i="1"/>
  <c r="W789" i="1"/>
  <c r="W777" i="1"/>
  <c r="W765" i="1"/>
  <c r="W753" i="1"/>
  <c r="W741" i="1"/>
  <c r="W729" i="1"/>
  <c r="W717" i="1"/>
  <c r="W705" i="1"/>
  <c r="W693" i="1"/>
  <c r="W681" i="1"/>
  <c r="W669" i="1"/>
  <c r="W657" i="1"/>
  <c r="W645" i="1"/>
  <c r="W633" i="1"/>
  <c r="W621" i="1"/>
  <c r="W609" i="1"/>
  <c r="W597" i="1"/>
  <c r="W585" i="1"/>
  <c r="W573" i="1"/>
  <c r="W561" i="1"/>
  <c r="W549" i="1"/>
  <c r="W537" i="1"/>
  <c r="W525" i="1"/>
  <c r="W513" i="1"/>
  <c r="W501" i="1"/>
  <c r="W489" i="1"/>
  <c r="W477" i="1"/>
  <c r="W465" i="1"/>
  <c r="W453" i="1"/>
  <c r="W441" i="1"/>
  <c r="W429" i="1"/>
  <c r="W417" i="1"/>
  <c r="W405" i="1"/>
  <c r="W393" i="1"/>
  <c r="W381" i="1"/>
  <c r="W369" i="1"/>
  <c r="W357" i="1"/>
  <c r="W345" i="1"/>
  <c r="W333" i="1"/>
  <c r="W321" i="1"/>
  <c r="W309" i="1"/>
  <c r="W297" i="1"/>
  <c r="W285" i="1"/>
  <c r="W273" i="1"/>
  <c r="W261" i="1"/>
  <c r="W249" i="1"/>
  <c r="W237" i="1"/>
  <c r="W225" i="1"/>
  <c r="W213" i="1"/>
  <c r="W201" i="1"/>
  <c r="W189" i="1"/>
  <c r="W177" i="1"/>
  <c r="W165" i="1"/>
  <c r="W153" i="1"/>
  <c r="W141" i="1"/>
  <c r="W129" i="1"/>
  <c r="W117" i="1"/>
  <c r="W105" i="1"/>
  <c r="W93" i="1"/>
  <c r="W81" i="1"/>
  <c r="W69" i="1"/>
  <c r="W57" i="1"/>
  <c r="W45" i="1"/>
  <c r="W33" i="1"/>
  <c r="W21" i="1"/>
  <c r="W9" i="1"/>
  <c r="V1397" i="1"/>
  <c r="V1385" i="1"/>
  <c r="V1361" i="1"/>
  <c r="V1349" i="1"/>
  <c r="V1337" i="1"/>
  <c r="V1325" i="1"/>
  <c r="V1313" i="1"/>
  <c r="V1301" i="1"/>
  <c r="V1289" i="1"/>
  <c r="V1277" i="1"/>
  <c r="V1253" i="1"/>
  <c r="V1241" i="1"/>
  <c r="V1229" i="1"/>
  <c r="V1217" i="1"/>
  <c r="V1193" i="1"/>
  <c r="V1181" i="1"/>
  <c r="V1169" i="1"/>
  <c r="V1145" i="1"/>
  <c r="V1133" i="1"/>
  <c r="V1121" i="1"/>
  <c r="V1109" i="1"/>
  <c r="V1097" i="1"/>
  <c r="V1085" i="1"/>
  <c r="V1073" i="1"/>
  <c r="V1061" i="1"/>
  <c r="V1037" i="1"/>
  <c r="V1025" i="1"/>
  <c r="V1013" i="1"/>
  <c r="V1001" i="1"/>
  <c r="V977" i="1"/>
  <c r="V965" i="1"/>
  <c r="V953" i="1"/>
  <c r="V929" i="1"/>
  <c r="V917" i="1"/>
  <c r="V905" i="1"/>
  <c r="V893" i="1"/>
  <c r="V881" i="1"/>
  <c r="V869" i="1"/>
  <c r="V857" i="1"/>
  <c r="V845" i="1"/>
  <c r="V821" i="1"/>
  <c r="V809" i="1"/>
  <c r="V797" i="1"/>
  <c r="V785" i="1"/>
  <c r="V773" i="1"/>
  <c r="V761" i="1"/>
  <c r="V749" i="1"/>
  <c r="V737" i="1"/>
  <c r="V725" i="1"/>
  <c r="V713" i="1"/>
  <c r="V701" i="1"/>
  <c r="V677" i="1"/>
  <c r="V665" i="1"/>
  <c r="V653" i="1"/>
  <c r="V641" i="1"/>
  <c r="V629" i="1"/>
  <c r="V617" i="1"/>
  <c r="V605" i="1"/>
  <c r="V593" i="1"/>
  <c r="V581" i="1"/>
  <c r="V569" i="1"/>
  <c r="V557" i="1"/>
  <c r="V545" i="1"/>
  <c r="V533" i="1"/>
  <c r="V521" i="1"/>
  <c r="V509" i="1"/>
  <c r="V497" i="1"/>
  <c r="V485" i="1"/>
  <c r="V473" i="1"/>
  <c r="V461" i="1"/>
  <c r="V449" i="1"/>
  <c r="V437" i="1"/>
  <c r="V425" i="1"/>
  <c r="V413" i="1"/>
  <c r="V389" i="1"/>
  <c r="V377" i="1"/>
  <c r="V365" i="1"/>
  <c r="V353" i="1"/>
  <c r="V317" i="1"/>
  <c r="V305" i="1"/>
  <c r="V293" i="1"/>
  <c r="V281" i="1"/>
  <c r="V257" i="1"/>
  <c r="V245" i="1"/>
  <c r="V233" i="1"/>
  <c r="V221" i="1"/>
  <c r="V209" i="1"/>
  <c r="V197" i="1"/>
  <c r="V185" i="1"/>
  <c r="V173" i="1"/>
  <c r="V161" i="1"/>
  <c r="V149" i="1"/>
  <c r="V137" i="1"/>
  <c r="V125" i="1"/>
  <c r="V113" i="1"/>
  <c r="V101" i="1"/>
  <c r="V89" i="1"/>
  <c r="V77" i="1"/>
  <c r="V65" i="1"/>
  <c r="V53" i="1"/>
  <c r="V41" i="1"/>
  <c r="V29" i="1"/>
  <c r="V17" i="1"/>
  <c r="V5" i="1"/>
  <c r="U1364" i="1"/>
  <c r="U1269" i="1"/>
  <c r="U1129" i="1"/>
  <c r="U1082" i="1"/>
  <c r="U987" i="1"/>
  <c r="U940" i="1"/>
  <c r="U846" i="1"/>
  <c r="U798" i="1"/>
  <c r="U751" i="1"/>
  <c r="U704" i="1"/>
  <c r="U657" i="1"/>
  <c r="U412" i="1"/>
  <c r="U354" i="1"/>
  <c r="U294" i="1"/>
  <c r="U234" i="1"/>
  <c r="U104" i="1"/>
  <c r="U38" i="1"/>
  <c r="V1075" i="1"/>
  <c r="V859" i="1"/>
  <c r="V667" i="1"/>
  <c r="V272" i="1"/>
  <c r="W1139" i="1"/>
  <c r="W792" i="1"/>
  <c r="W576" i="1"/>
  <c r="W360" i="1"/>
  <c r="W144" i="1"/>
  <c r="X1382" i="1"/>
  <c r="X460" i="1"/>
  <c r="Y1082" i="1"/>
  <c r="Y694" i="1"/>
  <c r="Y305" i="1"/>
  <c r="Z782" i="1"/>
  <c r="U538" i="1"/>
  <c r="U418" i="1"/>
  <c r="U322" i="1"/>
  <c r="U250" i="1"/>
  <c r="U190" i="1"/>
  <c r="U142" i="1"/>
  <c r="U82" i="1"/>
  <c r="U34" i="1"/>
  <c r="Z1386" i="1"/>
  <c r="Z1350" i="1"/>
  <c r="Z1302" i="1"/>
  <c r="Z1254" i="1"/>
  <c r="Z1218" i="1"/>
  <c r="Z1182" i="1"/>
  <c r="Z1134" i="1"/>
  <c r="Z1098" i="1"/>
  <c r="Z1038" i="1"/>
  <c r="Z990" i="1"/>
  <c r="Z954" i="1"/>
  <c r="Z894" i="1"/>
  <c r="Z858" i="1"/>
  <c r="Z798" i="1"/>
  <c r="Z750" i="1"/>
  <c r="Z690" i="1"/>
  <c r="Z654" i="1"/>
  <c r="Z546" i="1"/>
  <c r="Z510" i="1"/>
  <c r="Z462" i="1"/>
  <c r="Z414" i="1"/>
  <c r="Z366" i="1"/>
  <c r="Z318" i="1"/>
  <c r="Z258" i="1"/>
  <c r="Z210" i="1"/>
  <c r="Z174" i="1"/>
  <c r="Z126" i="1"/>
  <c r="Z66" i="1"/>
  <c r="Z42" i="1"/>
  <c r="Z6" i="1"/>
  <c r="Y1370" i="1"/>
  <c r="Y1346" i="1"/>
  <c r="Y1322" i="1"/>
  <c r="Y1286" i="1"/>
  <c r="Y1238" i="1"/>
  <c r="Y1214" i="1"/>
  <c r="Y1166" i="1"/>
  <c r="Y1130" i="1"/>
  <c r="Y1070" i="1"/>
  <c r="Y1022" i="1"/>
  <c r="Y950" i="1"/>
  <c r="Y890" i="1"/>
  <c r="Y818" i="1"/>
  <c r="Y722" i="1"/>
  <c r="Y650" i="1"/>
  <c r="Y542" i="1"/>
  <c r="Y302" i="1"/>
  <c r="Z1373" i="1"/>
  <c r="U1384" i="1"/>
  <c r="U1372" i="1"/>
  <c r="U1360" i="1"/>
  <c r="U1324" i="1"/>
  <c r="U1312" i="1"/>
  <c r="U1252" i="1"/>
  <c r="U1228" i="1"/>
  <c r="U1204" i="1"/>
  <c r="U1168" i="1"/>
  <c r="U1132" i="1"/>
  <c r="U1120" i="1"/>
  <c r="U1108" i="1"/>
  <c r="U1060" i="1"/>
  <c r="U1024" i="1"/>
  <c r="U964" i="1"/>
  <c r="U652" i="1"/>
  <c r="U1383" i="1"/>
  <c r="U1359" i="1"/>
  <c r="U1323" i="1"/>
  <c r="U1311" i="1"/>
  <c r="U1299" i="1"/>
  <c r="U1275" i="1"/>
  <c r="U1251" i="1"/>
  <c r="U1227" i="1"/>
  <c r="U1203" i="1"/>
  <c r="U1179" i="1"/>
  <c r="U1167" i="1"/>
  <c r="U1119" i="1"/>
  <c r="U1107" i="1"/>
  <c r="U1071" i="1"/>
  <c r="U1059" i="1"/>
  <c r="U1023" i="1"/>
  <c r="U1011" i="1"/>
  <c r="U975" i="1"/>
  <c r="U855" i="1"/>
  <c r="U555" i="1"/>
  <c r="U1370" i="1"/>
  <c r="U1358" i="1"/>
  <c r="U1346" i="1"/>
  <c r="U1322" i="1"/>
  <c r="U1310" i="1"/>
  <c r="U1274" i="1"/>
  <c r="U1262" i="1"/>
  <c r="U1250" i="1"/>
  <c r="U1214" i="1"/>
  <c r="U1202" i="1"/>
  <c r="U1166" i="1"/>
  <c r="U1154" i="1"/>
  <c r="U1142" i="1"/>
  <c r="U1118" i="1"/>
  <c r="U1106" i="1"/>
  <c r="U1094" i="1"/>
  <c r="U1070" i="1"/>
  <c r="U1046" i="1"/>
  <c r="U1022" i="1"/>
  <c r="U1010" i="1"/>
  <c r="U998" i="1"/>
  <c r="U962" i="1"/>
  <c r="U914" i="1"/>
  <c r="U902" i="1"/>
  <c r="U890" i="1"/>
  <c r="U866" i="1"/>
  <c r="U854" i="1"/>
  <c r="U806" i="1"/>
  <c r="U794" i="1"/>
  <c r="U758" i="1"/>
  <c r="U710" i="1"/>
  <c r="U698" i="1"/>
  <c r="U686" i="1"/>
  <c r="U650" i="1"/>
  <c r="U614" i="1"/>
  <c r="U602" i="1"/>
  <c r="U542" i="1"/>
  <c r="U518" i="1"/>
  <c r="U482" i="1"/>
  <c r="U422" i="1"/>
  <c r="U266" i="1"/>
  <c r="Z1018" i="1"/>
  <c r="U1393" i="1"/>
  <c r="U1381" i="1"/>
  <c r="U1357" i="1"/>
  <c r="U1345" i="1"/>
  <c r="U1309" i="1"/>
  <c r="U1297" i="1"/>
  <c r="U1285" i="1"/>
  <c r="U1261" i="1"/>
  <c r="U1249" i="1"/>
  <c r="U1213" i="1"/>
  <c r="U1201" i="1"/>
  <c r="U1189" i="1"/>
  <c r="U1165" i="1"/>
  <c r="U1153" i="1"/>
  <c r="U1141" i="1"/>
  <c r="U1117" i="1"/>
  <c r="U1105" i="1"/>
  <c r="U1093" i="1"/>
  <c r="U1057" i="1"/>
  <c r="U1009" i="1"/>
  <c r="U985" i="1"/>
  <c r="U961" i="1"/>
  <c r="U937" i="1"/>
  <c r="U913" i="1"/>
  <c r="U889" i="1"/>
  <c r="U865" i="1"/>
  <c r="U841" i="1"/>
  <c r="U793" i="1"/>
  <c r="U745" i="1"/>
  <c r="U709" i="1"/>
  <c r="U685" i="1"/>
  <c r="U661" i="1"/>
  <c r="U637" i="1"/>
  <c r="U601" i="1"/>
  <c r="U553" i="1"/>
  <c r="U529" i="1"/>
  <c r="U493" i="1"/>
  <c r="U445" i="1"/>
  <c r="U421" i="1"/>
  <c r="U385" i="1"/>
  <c r="U361" i="1"/>
  <c r="U313" i="1"/>
  <c r="U289" i="1"/>
  <c r="U265" i="1"/>
  <c r="U241" i="1"/>
  <c r="U157" i="1"/>
  <c r="U133" i="1"/>
  <c r="U109" i="1"/>
  <c r="U13" i="1"/>
  <c r="Z1389" i="1"/>
  <c r="Z1365" i="1"/>
  <c r="Z1341" i="1"/>
  <c r="Z1317" i="1"/>
  <c r="Z1293" i="1"/>
  <c r="Z1245" i="1"/>
  <c r="Z1221" i="1"/>
  <c r="Z1197" i="1"/>
  <c r="Z1173" i="1"/>
  <c r="Z1149" i="1"/>
  <c r="Z1125" i="1"/>
  <c r="Z1101" i="1"/>
  <c r="Z1077" i="1"/>
  <c r="Z1065" i="1"/>
  <c r="Z1041" i="1"/>
  <c r="Z1029" i="1"/>
  <c r="Z1005" i="1"/>
  <c r="Z993" i="1"/>
  <c r="Z969" i="1"/>
  <c r="Z957" i="1"/>
  <c r="Z933" i="1"/>
  <c r="Z909" i="1"/>
  <c r="Z897" i="1"/>
  <c r="Z873" i="1"/>
  <c r="Z849" i="1"/>
  <c r="Z813" i="1"/>
  <c r="Z753" i="1"/>
  <c r="Z309" i="1"/>
  <c r="Y881" i="1"/>
  <c r="W813" i="1"/>
  <c r="U1362" i="1"/>
  <c r="U1315" i="1"/>
  <c r="U1268" i="1"/>
  <c r="U1221" i="1"/>
  <c r="U1033" i="1"/>
  <c r="U986" i="1"/>
  <c r="U939" i="1"/>
  <c r="U891" i="1"/>
  <c r="U844" i="1"/>
  <c r="U750" i="1"/>
  <c r="U703" i="1"/>
  <c r="U655" i="1"/>
  <c r="U608" i="1"/>
  <c r="U561" i="1"/>
  <c r="U411" i="1"/>
  <c r="U232" i="1"/>
  <c r="U103" i="1"/>
  <c r="U37" i="1"/>
  <c r="V1375" i="1"/>
  <c r="V1028" i="1"/>
  <c r="V812" i="1"/>
  <c r="V500" i="1"/>
  <c r="V329" i="1"/>
  <c r="V271" i="1"/>
  <c r="W1138" i="1"/>
  <c r="W1008" i="1"/>
  <c r="X1381" i="1"/>
  <c r="X459" i="1"/>
  <c r="Z267" i="1"/>
  <c r="AA3" i="1"/>
  <c r="U1356" i="1"/>
  <c r="U1272" i="1"/>
  <c r="U1212" i="1"/>
  <c r="U1128" i="1"/>
  <c r="U1068" i="1"/>
  <c r="U984" i="1"/>
  <c r="U924" i="1"/>
  <c r="U840" i="1"/>
  <c r="U780" i="1"/>
  <c r="U696" i="1"/>
  <c r="U636" i="1"/>
  <c r="U552" i="1"/>
  <c r="U492" i="1"/>
  <c r="U456" i="1"/>
  <c r="U408" i="1"/>
  <c r="U348" i="1"/>
  <c r="U336" i="1"/>
  <c r="U312" i="1"/>
  <c r="U264" i="1"/>
  <c r="U228" i="1"/>
  <c r="U216" i="1"/>
  <c r="U192" i="1"/>
  <c r="U156" i="1"/>
  <c r="U144" i="1"/>
  <c r="U120" i="1"/>
  <c r="U84" i="1"/>
  <c r="U72" i="1"/>
  <c r="U48" i="1"/>
  <c r="U12" i="1"/>
  <c r="Z1400" i="1"/>
  <c r="Z1388" i="1"/>
  <c r="Z1364" i="1"/>
  <c r="Z1352" i="1"/>
  <c r="Z1340" i="1"/>
  <c r="Z1328" i="1"/>
  <c r="Z1316" i="1"/>
  <c r="Z1304" i="1"/>
  <c r="Z1292" i="1"/>
  <c r="Z1280" i="1"/>
  <c r="Z1256" i="1"/>
  <c r="Z1244" i="1"/>
  <c r="Z1232" i="1"/>
  <c r="Z1220" i="1"/>
  <c r="Z1208" i="1"/>
  <c r="Z1196" i="1"/>
  <c r="Z1184" i="1"/>
  <c r="Z1172" i="1"/>
  <c r="Z1148" i="1"/>
  <c r="Z1136" i="1"/>
  <c r="Z1124" i="1"/>
  <c r="Z1112" i="1"/>
  <c r="Z1100" i="1"/>
  <c r="Z1088" i="1"/>
  <c r="Z1076" i="1"/>
  <c r="Z1064" i="1"/>
  <c r="Z1040" i="1"/>
  <c r="Z1028" i="1"/>
  <c r="Z1016" i="1"/>
  <c r="Z1004" i="1"/>
  <c r="Z992" i="1"/>
  <c r="Z980" i="1"/>
  <c r="Z968" i="1"/>
  <c r="Z956" i="1"/>
  <c r="Z932" i="1"/>
  <c r="Z920" i="1"/>
  <c r="Z908" i="1"/>
  <c r="Z896" i="1"/>
  <c r="Z884" i="1"/>
  <c r="Z872" i="1"/>
  <c r="Z860" i="1"/>
  <c r="Z848" i="1"/>
  <c r="Z824" i="1"/>
  <c r="Z812" i="1"/>
  <c r="Z800" i="1"/>
  <c r="Z788" i="1"/>
  <c r="Z776" i="1"/>
  <c r="Z764" i="1"/>
  <c r="Z752" i="1"/>
  <c r="Z740" i="1"/>
  <c r="Z716" i="1"/>
  <c r="Z704" i="1"/>
  <c r="Z692" i="1"/>
  <c r="Z680" i="1"/>
  <c r="Z668" i="1"/>
  <c r="Z656" i="1"/>
  <c r="Z644" i="1"/>
  <c r="Z632" i="1"/>
  <c r="Z608" i="1"/>
  <c r="Z596" i="1"/>
  <c r="Z584" i="1"/>
  <c r="Z572" i="1"/>
  <c r="Z560" i="1"/>
  <c r="Z548" i="1"/>
  <c r="Z536" i="1"/>
  <c r="Z524" i="1"/>
  <c r="Z500" i="1"/>
  <c r="Z488" i="1"/>
  <c r="Z476" i="1"/>
  <c r="Z464" i="1"/>
  <c r="Z452" i="1"/>
  <c r="Z440" i="1"/>
  <c r="Z428" i="1"/>
  <c r="Z416" i="1"/>
  <c r="Z392" i="1"/>
  <c r="Z380" i="1"/>
  <c r="Z368" i="1"/>
  <c r="Z356" i="1"/>
  <c r="Z344" i="1"/>
  <c r="Z332" i="1"/>
  <c r="Z320" i="1"/>
  <c r="Z308" i="1"/>
  <c r="Z284" i="1"/>
  <c r="Z260" i="1"/>
  <c r="Z248" i="1"/>
  <c r="Z236" i="1"/>
  <c r="Z224" i="1"/>
  <c r="Z212" i="1"/>
  <c r="Z200" i="1"/>
  <c r="Z188" i="1"/>
  <c r="Z176" i="1"/>
  <c r="Z164" i="1"/>
  <c r="Z152" i="1"/>
  <c r="Z140" i="1"/>
  <c r="Z128" i="1"/>
  <c r="Z116" i="1"/>
  <c r="Z104" i="1"/>
  <c r="Z92" i="1"/>
  <c r="Z80" i="1"/>
  <c r="Z68" i="1"/>
  <c r="Z56" i="1"/>
  <c r="Z44" i="1"/>
  <c r="Z32" i="1"/>
  <c r="Z20" i="1"/>
  <c r="Z8" i="1"/>
  <c r="Y1372" i="1"/>
  <c r="Y1360" i="1"/>
  <c r="Y1348" i="1"/>
  <c r="Y1336" i="1"/>
  <c r="Y1324" i="1"/>
  <c r="Y1312" i="1"/>
  <c r="Y1300" i="1"/>
  <c r="Y1288" i="1"/>
  <c r="Y1276" i="1"/>
  <c r="Y1264" i="1"/>
  <c r="Y1252" i="1"/>
  <c r="Y1240" i="1"/>
  <c r="Y1228" i="1"/>
  <c r="Y1216" i="1"/>
  <c r="Y1204" i="1"/>
  <c r="Y1192" i="1"/>
  <c r="Y1156" i="1"/>
  <c r="Y1144" i="1"/>
  <c r="Y1132" i="1"/>
  <c r="Y1120" i="1"/>
  <c r="Y1108" i="1"/>
  <c r="Y1096" i="1"/>
  <c r="Y1084" i="1"/>
  <c r="Y1072" i="1"/>
  <c r="Y1060" i="1"/>
  <c r="Y1048" i="1"/>
  <c r="Y1036" i="1"/>
  <c r="Y1024" i="1"/>
  <c r="Y1012" i="1"/>
  <c r="Y1000" i="1"/>
  <c r="Y988" i="1"/>
  <c r="Y976" i="1"/>
  <c r="Y940" i="1"/>
  <c r="Y928" i="1"/>
  <c r="Y916" i="1"/>
  <c r="Y904" i="1"/>
  <c r="Y892" i="1"/>
  <c r="Y880" i="1"/>
  <c r="Y868" i="1"/>
  <c r="Y856" i="1"/>
  <c r="Y844" i="1"/>
  <c r="Y832" i="1"/>
  <c r="Y820" i="1"/>
  <c r="Y808" i="1"/>
  <c r="Y796" i="1"/>
  <c r="Y784" i="1"/>
  <c r="Y772" i="1"/>
  <c r="Y760" i="1"/>
  <c r="Y724" i="1"/>
  <c r="Y712" i="1"/>
  <c r="Y700" i="1"/>
  <c r="Y688" i="1"/>
  <c r="Y676" i="1"/>
  <c r="Y664" i="1"/>
  <c r="Y652" i="1"/>
  <c r="Y640" i="1"/>
  <c r="Y628" i="1"/>
  <c r="Y616" i="1"/>
  <c r="Y604" i="1"/>
  <c r="Y592" i="1"/>
  <c r="Y580" i="1"/>
  <c r="Y568" i="1"/>
  <c r="Y556" i="1"/>
  <c r="Y544" i="1"/>
  <c r="Y508" i="1"/>
  <c r="Y496" i="1"/>
  <c r="Y484" i="1"/>
  <c r="Y472" i="1"/>
  <c r="Y460" i="1"/>
  <c r="Y448" i="1"/>
  <c r="Y436" i="1"/>
  <c r="Y424" i="1"/>
  <c r="Y412" i="1"/>
  <c r="Y400" i="1"/>
  <c r="Y388" i="1"/>
  <c r="Y376" i="1"/>
  <c r="Y364" i="1"/>
  <c r="Y352" i="1"/>
  <c r="Y340" i="1"/>
  <c r="Y328" i="1"/>
  <c r="Y292" i="1"/>
  <c r="Y280" i="1"/>
  <c r="Y268" i="1"/>
  <c r="Y256" i="1"/>
  <c r="Y244" i="1"/>
  <c r="Y232" i="1"/>
  <c r="Y220" i="1"/>
  <c r="Y208" i="1"/>
  <c r="Y196" i="1"/>
  <c r="Y184" i="1"/>
  <c r="Y172" i="1"/>
  <c r="Y160" i="1"/>
  <c r="Y148" i="1"/>
  <c r="Y136" i="1"/>
  <c r="Y124" i="1"/>
  <c r="Y112" i="1"/>
  <c r="Y88" i="1"/>
  <c r="Y76" i="1"/>
  <c r="Y64" i="1"/>
  <c r="Y52" i="1"/>
  <c r="Y40" i="1"/>
  <c r="Y28" i="1"/>
  <c r="Y16" i="1"/>
  <c r="Y4" i="1"/>
  <c r="X1392" i="1"/>
  <c r="X1380" i="1"/>
  <c r="X1368" i="1"/>
  <c r="X1356" i="1"/>
  <c r="X1344" i="1"/>
  <c r="X1332" i="1"/>
  <c r="X1320" i="1"/>
  <c r="X1308" i="1"/>
  <c r="X1296" i="1"/>
  <c r="X1284" i="1"/>
  <c r="X1272" i="1"/>
  <c r="X1260" i="1"/>
  <c r="X1248" i="1"/>
  <c r="X1236" i="1"/>
  <c r="X1224" i="1"/>
  <c r="X1212" i="1"/>
  <c r="X1200" i="1"/>
  <c r="X1188" i="1"/>
  <c r="X1176" i="1"/>
  <c r="X1164" i="1"/>
  <c r="X1152" i="1"/>
  <c r="X1140" i="1"/>
  <c r="X1128" i="1"/>
  <c r="X1116" i="1"/>
  <c r="X1104" i="1"/>
  <c r="X1092" i="1"/>
  <c r="X1080" i="1"/>
  <c r="X1068" i="1"/>
  <c r="X1056" i="1"/>
  <c r="X1044" i="1"/>
  <c r="X1032" i="1"/>
  <c r="X1020" i="1"/>
  <c r="X1008" i="1"/>
  <c r="X996" i="1"/>
  <c r="X984" i="1"/>
  <c r="X972" i="1"/>
  <c r="X960" i="1"/>
  <c r="X948" i="1"/>
  <c r="X936" i="1"/>
  <c r="X924" i="1"/>
  <c r="X912" i="1"/>
  <c r="X900" i="1"/>
  <c r="X888" i="1"/>
  <c r="X876" i="1"/>
  <c r="X864" i="1"/>
  <c r="X852" i="1"/>
  <c r="X840" i="1"/>
  <c r="X828" i="1"/>
  <c r="X816" i="1"/>
  <c r="X804" i="1"/>
  <c r="X792" i="1"/>
  <c r="X780" i="1"/>
  <c r="X768" i="1"/>
  <c r="X756" i="1"/>
  <c r="X744" i="1"/>
  <c r="X732" i="1"/>
  <c r="X720" i="1"/>
  <c r="X708" i="1"/>
  <c r="X696" i="1"/>
  <c r="X684" i="1"/>
  <c r="X672" i="1"/>
  <c r="X660" i="1"/>
  <c r="X648" i="1"/>
  <c r="X636" i="1"/>
  <c r="X624" i="1"/>
  <c r="X612" i="1"/>
  <c r="X600" i="1"/>
  <c r="X588" i="1"/>
  <c r="X576" i="1"/>
  <c r="X564" i="1"/>
  <c r="X552" i="1"/>
  <c r="X540" i="1"/>
  <c r="X528" i="1"/>
  <c r="X516" i="1"/>
  <c r="X504" i="1"/>
  <c r="X492" i="1"/>
  <c r="X480" i="1"/>
  <c r="X468" i="1"/>
  <c r="X456" i="1"/>
  <c r="X444" i="1"/>
  <c r="X432" i="1"/>
  <c r="X420" i="1"/>
  <c r="X408" i="1"/>
  <c r="X396" i="1"/>
  <c r="X384" i="1"/>
  <c r="X372" i="1"/>
  <c r="X360" i="1"/>
  <c r="X348" i="1"/>
  <c r="X336" i="1"/>
  <c r="X324" i="1"/>
  <c r="X312" i="1"/>
  <c r="X300" i="1"/>
  <c r="X288" i="1"/>
  <c r="X276" i="1"/>
  <c r="X264" i="1"/>
  <c r="X252" i="1"/>
  <c r="X240" i="1"/>
  <c r="X228" i="1"/>
  <c r="X216" i="1"/>
  <c r="X204" i="1"/>
  <c r="X192" i="1"/>
  <c r="X180" i="1"/>
  <c r="X168" i="1"/>
  <c r="X156" i="1"/>
  <c r="X144" i="1"/>
  <c r="X132" i="1"/>
  <c r="X120" i="1"/>
  <c r="X108" i="1"/>
  <c r="X96" i="1"/>
  <c r="X84" i="1"/>
  <c r="X72" i="1"/>
  <c r="X60" i="1"/>
  <c r="X48" i="1"/>
  <c r="X36" i="1"/>
  <c r="X24" i="1"/>
  <c r="X12" i="1"/>
  <c r="W1400" i="1"/>
  <c r="W1388" i="1"/>
  <c r="W1376" i="1"/>
  <c r="W1364" i="1"/>
  <c r="W1328" i="1"/>
  <c r="W1316" i="1"/>
  <c r="W1304" i="1"/>
  <c r="W1292" i="1"/>
  <c r="W1256" i="1"/>
  <c r="W1244" i="1"/>
  <c r="W1232" i="1"/>
  <c r="W1220" i="1"/>
  <c r="W1184" i="1"/>
  <c r="W1172" i="1"/>
  <c r="W1160" i="1"/>
  <c r="W1148" i="1"/>
  <c r="W1112" i="1"/>
  <c r="W1100" i="1"/>
  <c r="W1088" i="1"/>
  <c r="W1076" i="1"/>
  <c r="W1040" i="1"/>
  <c r="W1028" i="1"/>
  <c r="W1016" i="1"/>
  <c r="W1004" i="1"/>
  <c r="U1236" i="1"/>
  <c r="U1032" i="1"/>
  <c r="U828" i="1"/>
  <c r="U749" i="1"/>
  <c r="U624" i="1"/>
  <c r="U576" i="1"/>
  <c r="U252" i="1"/>
  <c r="U36" i="1"/>
  <c r="W1352" i="1"/>
  <c r="W1136" i="1"/>
  <c r="Y255" i="1"/>
  <c r="Y243" i="1"/>
  <c r="Y231" i="1"/>
  <c r="Y219" i="1"/>
  <c r="Y207" i="1"/>
  <c r="Y195" i="1"/>
  <c r="Y183" i="1"/>
  <c r="Y171" i="1"/>
  <c r="Y159" i="1"/>
  <c r="Y147" i="1"/>
  <c r="Y135" i="1"/>
  <c r="Y123" i="1"/>
  <c r="Y111" i="1"/>
  <c r="Y99" i="1"/>
  <c r="Y87" i="1"/>
  <c r="Y75" i="1"/>
  <c r="Y63" i="1"/>
  <c r="Y51" i="1"/>
  <c r="Y39" i="1"/>
  <c r="Y27" i="1"/>
  <c r="Y15" i="1"/>
  <c r="X1403" i="1"/>
  <c r="X1391" i="1"/>
  <c r="X1379" i="1"/>
  <c r="X1367" i="1"/>
  <c r="X1355" i="1"/>
  <c r="X1343" i="1"/>
  <c r="X1331" i="1"/>
  <c r="X1319" i="1"/>
  <c r="X1307" i="1"/>
  <c r="X1283" i="1"/>
  <c r="X1259" i="1"/>
  <c r="X1247" i="1"/>
  <c r="X1235" i="1"/>
  <c r="X1223" i="1"/>
  <c r="X1211" i="1"/>
  <c r="X1199" i="1"/>
  <c r="X1187" i="1"/>
  <c r="X1175" i="1"/>
  <c r="X1163" i="1"/>
  <c r="X1139" i="1"/>
  <c r="X1115" i="1"/>
  <c r="X1103" i="1"/>
  <c r="X1091" i="1"/>
  <c r="X1079" i="1"/>
  <c r="X1067" i="1"/>
  <c r="X1055" i="1"/>
  <c r="X1043" i="1"/>
  <c r="X1031" i="1"/>
  <c r="X1019" i="1"/>
  <c r="X995" i="1"/>
  <c r="X971" i="1"/>
  <c r="X959" i="1"/>
  <c r="X947" i="1"/>
  <c r="X935" i="1"/>
  <c r="X923" i="1"/>
  <c r="X911" i="1"/>
  <c r="X899" i="1"/>
  <c r="X887" i="1"/>
  <c r="X875" i="1"/>
  <c r="X863" i="1"/>
  <c r="X851" i="1"/>
  <c r="X839" i="1"/>
  <c r="X827" i="1"/>
  <c r="X815" i="1"/>
  <c r="X803" i="1"/>
  <c r="X791" i="1"/>
  <c r="X779" i="1"/>
  <c r="X767" i="1"/>
  <c r="X755" i="1"/>
  <c r="X743" i="1"/>
  <c r="X707" i="1"/>
  <c r="X695" i="1"/>
  <c r="X683" i="1"/>
  <c r="X671" i="1"/>
  <c r="X659" i="1"/>
  <c r="X647" i="1"/>
  <c r="X635" i="1"/>
  <c r="X623" i="1"/>
  <c r="X611" i="1"/>
  <c r="X599" i="1"/>
  <c r="X587" i="1"/>
  <c r="X575" i="1"/>
  <c r="X563" i="1"/>
  <c r="X551" i="1"/>
  <c r="X539" i="1"/>
  <c r="X527" i="1"/>
  <c r="X491" i="1"/>
  <c r="X479" i="1"/>
  <c r="X467" i="1"/>
  <c r="X455" i="1"/>
  <c r="X443" i="1"/>
  <c r="X431" i="1"/>
  <c r="X419" i="1"/>
  <c r="X407" i="1"/>
  <c r="X395" i="1"/>
  <c r="X383" i="1"/>
  <c r="X371" i="1"/>
  <c r="X359" i="1"/>
  <c r="X347" i="1"/>
  <c r="X335" i="1"/>
  <c r="X323" i="1"/>
  <c r="X311" i="1"/>
  <c r="X275" i="1"/>
  <c r="X263" i="1"/>
  <c r="X251" i="1"/>
  <c r="X239" i="1"/>
  <c r="X227" i="1"/>
  <c r="X215" i="1"/>
  <c r="X203" i="1"/>
  <c r="X191" i="1"/>
  <c r="X179" i="1"/>
  <c r="X167" i="1"/>
  <c r="X155" i="1"/>
  <c r="X143" i="1"/>
  <c r="X131" i="1"/>
  <c r="X119" i="1"/>
  <c r="X107" i="1"/>
  <c r="X95" i="1"/>
  <c r="X59" i="1"/>
  <c r="X47" i="1"/>
  <c r="X35" i="1"/>
  <c r="X23" i="1"/>
  <c r="X11" i="1"/>
  <c r="W1399" i="1"/>
  <c r="W1387" i="1"/>
  <c r="W1375" i="1"/>
  <c r="W1363" i="1"/>
  <c r="W1327" i="1"/>
  <c r="W1315" i="1"/>
  <c r="W1303" i="1"/>
  <c r="W1291" i="1"/>
  <c r="W1255" i="1"/>
  <c r="W1243" i="1"/>
  <c r="W1231" i="1"/>
  <c r="W1219" i="1"/>
  <c r="W1183" i="1"/>
  <c r="W1171" i="1"/>
  <c r="W1159" i="1"/>
  <c r="W1147" i="1"/>
  <c r="W1111" i="1"/>
  <c r="W1099" i="1"/>
  <c r="W1087" i="1"/>
  <c r="W1075" i="1"/>
  <c r="W1039" i="1"/>
  <c r="W1027" i="1"/>
  <c r="W1015" i="1"/>
  <c r="W1003" i="1"/>
  <c r="W967" i="1"/>
  <c r="W955" i="1"/>
  <c r="W943" i="1"/>
  <c r="W931" i="1"/>
  <c r="W895" i="1"/>
  <c r="W883" i="1"/>
  <c r="W871" i="1"/>
  <c r="W859" i="1"/>
  <c r="W823" i="1"/>
  <c r="W811" i="1"/>
  <c r="W799" i="1"/>
  <c r="W787" i="1"/>
  <c r="W751" i="1"/>
  <c r="W739" i="1"/>
  <c r="W727" i="1"/>
  <c r="W715" i="1"/>
  <c r="W679" i="1"/>
  <c r="W667" i="1"/>
  <c r="W655" i="1"/>
  <c r="W643" i="1"/>
  <c r="W607" i="1"/>
  <c r="W595" i="1"/>
  <c r="W583" i="1"/>
  <c r="W571" i="1"/>
  <c r="W535" i="1"/>
  <c r="W523" i="1"/>
  <c r="W511" i="1"/>
  <c r="W499" i="1"/>
  <c r="W463" i="1"/>
  <c r="W451" i="1"/>
  <c r="W439" i="1"/>
  <c r="W427" i="1"/>
  <c r="W391" i="1"/>
  <c r="W379" i="1"/>
  <c r="W367" i="1"/>
  <c r="W355" i="1"/>
  <c r="W319" i="1"/>
  <c r="W307" i="1"/>
  <c r="W295" i="1"/>
  <c r="W283" i="1"/>
  <c r="W247" i="1"/>
  <c r="W235" i="1"/>
  <c r="W223" i="1"/>
  <c r="W211" i="1"/>
  <c r="W175" i="1"/>
  <c r="W163" i="1"/>
  <c r="W151" i="1"/>
  <c r="W139" i="1"/>
  <c r="W103" i="1"/>
  <c r="W91" i="1"/>
  <c r="W79" i="1"/>
  <c r="W67" i="1"/>
  <c r="W55" i="1"/>
  <c r="W43" i="1"/>
  <c r="W31" i="1"/>
  <c r="W7" i="1"/>
  <c r="V1383" i="1"/>
  <c r="V1371" i="1"/>
  <c r="V1347" i="1"/>
  <c r="V1311" i="1"/>
  <c r="V1299" i="1"/>
  <c r="V1275" i="1"/>
  <c r="V1239" i="1"/>
  <c r="V1227" i="1"/>
  <c r="V1203" i="1"/>
  <c r="V1167" i="1"/>
  <c r="V1155" i="1"/>
  <c r="V1131" i="1"/>
  <c r="V1095" i="1"/>
  <c r="V1083" i="1"/>
  <c r="V1059" i="1"/>
  <c r="V1023" i="1"/>
  <c r="V1011" i="1"/>
  <c r="V987" i="1"/>
  <c r="V951" i="1"/>
  <c r="V939" i="1"/>
  <c r="V915" i="1"/>
  <c r="V879" i="1"/>
  <c r="V867" i="1"/>
  <c r="V843" i="1"/>
  <c r="V807" i="1"/>
  <c r="V795" i="1"/>
  <c r="V783" i="1"/>
  <c r="V771" i="1"/>
  <c r="V735" i="1"/>
  <c r="V723" i="1"/>
  <c r="V711" i="1"/>
  <c r="V699" i="1"/>
  <c r="V663" i="1"/>
  <c r="V651" i="1"/>
  <c r="V639" i="1"/>
  <c r="V627" i="1"/>
  <c r="V591" i="1"/>
  <c r="V579" i="1"/>
  <c r="V567" i="1"/>
  <c r="V555" i="1"/>
  <c r="V519" i="1"/>
  <c r="V507" i="1"/>
  <c r="V495" i="1"/>
  <c r="V483" i="1"/>
  <c r="V447" i="1"/>
  <c r="V435" i="1"/>
  <c r="V423" i="1"/>
  <c r="V411" i="1"/>
  <c r="V375" i="1"/>
  <c r="V363" i="1"/>
  <c r="V351" i="1"/>
  <c r="V339" i="1"/>
  <c r="V303" i="1"/>
  <c r="V291" i="1"/>
  <c r="V279" i="1"/>
  <c r="V267" i="1"/>
  <c r="V231" i="1"/>
  <c r="V219" i="1"/>
  <c r="V207" i="1"/>
  <c r="V195" i="1"/>
  <c r="V159" i="1"/>
  <c r="V147" i="1"/>
  <c r="V135" i="1"/>
  <c r="V123" i="1"/>
  <c r="V87" i="1"/>
  <c r="V75" i="1"/>
  <c r="V63" i="1"/>
  <c r="V51" i="1"/>
  <c r="V15" i="1"/>
  <c r="U3" i="1"/>
  <c r="U1188" i="1"/>
  <c r="U1140" i="1"/>
  <c r="U936" i="1"/>
  <c r="U732" i="1"/>
  <c r="U528" i="1"/>
  <c r="V327" i="1"/>
  <c r="W1351" i="1"/>
  <c r="W1135" i="1"/>
  <c r="W919" i="1"/>
  <c r="W703" i="1"/>
  <c r="W487" i="1"/>
  <c r="W271" i="1"/>
  <c r="Y1168" i="1"/>
  <c r="Y520" i="1"/>
  <c r="Z1376" i="1"/>
  <c r="Z1052" i="1"/>
  <c r="Z728" i="1"/>
  <c r="Z404" i="1"/>
  <c r="Y254" i="1"/>
  <c r="Y242" i="1"/>
  <c r="Y206" i="1"/>
  <c r="Y194" i="1"/>
  <c r="Y182" i="1"/>
  <c r="Y170" i="1"/>
  <c r="Y158" i="1"/>
  <c r="Y146" i="1"/>
  <c r="Y134" i="1"/>
  <c r="Y122" i="1"/>
  <c r="Y110" i="1"/>
  <c r="Y86" i="1"/>
  <c r="Y74" i="1"/>
  <c r="Y62" i="1"/>
  <c r="Y50" i="1"/>
  <c r="Y38" i="1"/>
  <c r="Y26" i="1"/>
  <c r="Y14" i="1"/>
  <c r="X1402" i="1"/>
  <c r="X1378" i="1"/>
  <c r="X1366" i="1"/>
  <c r="X1354" i="1"/>
  <c r="X1342" i="1"/>
  <c r="X1330" i="1"/>
  <c r="X1318" i="1"/>
  <c r="X1306" i="1"/>
  <c r="X1282" i="1"/>
  <c r="X1270" i="1"/>
  <c r="X1258" i="1"/>
  <c r="X1234" i="1"/>
  <c r="X1222" i="1"/>
  <c r="X1210" i="1"/>
  <c r="X1198" i="1"/>
  <c r="X1186" i="1"/>
  <c r="X1174" i="1"/>
  <c r="X1162" i="1"/>
  <c r="X1138" i="1"/>
  <c r="X1126" i="1"/>
  <c r="X1114" i="1"/>
  <c r="X1090" i="1"/>
  <c r="X1078" i="1"/>
  <c r="X1066" i="1"/>
  <c r="X1054" i="1"/>
  <c r="X1042" i="1"/>
  <c r="X1030" i="1"/>
  <c r="X1018" i="1"/>
  <c r="X994" i="1"/>
  <c r="X982" i="1"/>
  <c r="X970" i="1"/>
  <c r="X946" i="1"/>
  <c r="X934" i="1"/>
  <c r="X922" i="1"/>
  <c r="X910" i="1"/>
  <c r="X898" i="1"/>
  <c r="X886" i="1"/>
  <c r="X874" i="1"/>
  <c r="X862" i="1"/>
  <c r="X850" i="1"/>
  <c r="X838" i="1"/>
  <c r="X826" i="1"/>
  <c r="X814" i="1"/>
  <c r="X802" i="1"/>
  <c r="X790" i="1"/>
  <c r="X778" i="1"/>
  <c r="X766" i="1"/>
  <c r="X754" i="1"/>
  <c r="X742" i="1"/>
  <c r="X706" i="1"/>
  <c r="X694" i="1"/>
  <c r="X682" i="1"/>
  <c r="X670" i="1"/>
  <c r="X658" i="1"/>
  <c r="X646" i="1"/>
  <c r="X634" i="1"/>
  <c r="X622" i="1"/>
  <c r="X610" i="1"/>
  <c r="X598" i="1"/>
  <c r="X586" i="1"/>
  <c r="X574" i="1"/>
  <c r="X562" i="1"/>
  <c r="X550" i="1"/>
  <c r="X538" i="1"/>
  <c r="X526" i="1"/>
  <c r="X490" i="1"/>
  <c r="X478" i="1"/>
  <c r="X466" i="1"/>
  <c r="X454" i="1"/>
  <c r="X442" i="1"/>
  <c r="X430" i="1"/>
  <c r="X418" i="1"/>
  <c r="X406" i="1"/>
  <c r="X394" i="1"/>
  <c r="X382" i="1"/>
  <c r="X370" i="1"/>
  <c r="X358" i="1"/>
  <c r="X346" i="1"/>
  <c r="X334" i="1"/>
  <c r="X322" i="1"/>
  <c r="X310" i="1"/>
  <c r="X274" i="1"/>
  <c r="X262" i="1"/>
  <c r="X250" i="1"/>
  <c r="X238" i="1"/>
  <c r="X226" i="1"/>
  <c r="X214" i="1"/>
  <c r="X202" i="1"/>
  <c r="X190" i="1"/>
  <c r="X178" i="1"/>
  <c r="X166" i="1"/>
  <c r="X154" i="1"/>
  <c r="X142" i="1"/>
  <c r="X130" i="1"/>
  <c r="X118" i="1"/>
  <c r="X106" i="1"/>
  <c r="X94" i="1"/>
  <c r="X58" i="1"/>
  <c r="X46" i="1"/>
  <c r="X34" i="1"/>
  <c r="X22" i="1"/>
  <c r="X10" i="1"/>
  <c r="W1386" i="1"/>
  <c r="W1374" i="1"/>
  <c r="W1362" i="1"/>
  <c r="W1350" i="1"/>
  <c r="W1314" i="1"/>
  <c r="W1302" i="1"/>
  <c r="W1290" i="1"/>
  <c r="W1278" i="1"/>
  <c r="W1242" i="1"/>
  <c r="W1230" i="1"/>
  <c r="W1218" i="1"/>
  <c r="W1206" i="1"/>
  <c r="W1170" i="1"/>
  <c r="W1158" i="1"/>
  <c r="W1146" i="1"/>
  <c r="W1134" i="1"/>
  <c r="W1098" i="1"/>
  <c r="W1086" i="1"/>
  <c r="W1074" i="1"/>
  <c r="W1062" i="1"/>
  <c r="W1026" i="1"/>
  <c r="W1014" i="1"/>
  <c r="W1002" i="1"/>
  <c r="W990" i="1"/>
  <c r="W954" i="1"/>
  <c r="W942" i="1"/>
  <c r="W930" i="1"/>
  <c r="W918" i="1"/>
  <c r="W882" i="1"/>
  <c r="W870" i="1"/>
  <c r="W858" i="1"/>
  <c r="W846" i="1"/>
  <c r="W810" i="1"/>
  <c r="W798" i="1"/>
  <c r="W786" i="1"/>
  <c r="W774" i="1"/>
  <c r="W738" i="1"/>
  <c r="W726" i="1"/>
  <c r="W714" i="1"/>
  <c r="W702" i="1"/>
  <c r="W666" i="1"/>
  <c r="W654" i="1"/>
  <c r="W642" i="1"/>
  <c r="W630" i="1"/>
  <c r="W594" i="1"/>
  <c r="W582" i="1"/>
  <c r="W570" i="1"/>
  <c r="W558" i="1"/>
  <c r="W522" i="1"/>
  <c r="W510" i="1"/>
  <c r="W498" i="1"/>
  <c r="W486" i="1"/>
  <c r="W450" i="1"/>
  <c r="W438" i="1"/>
  <c r="W426" i="1"/>
  <c r="W414" i="1"/>
  <c r="W378" i="1"/>
  <c r="W366" i="1"/>
  <c r="W354" i="1"/>
  <c r="W342" i="1"/>
  <c r="W306" i="1"/>
  <c r="W294" i="1"/>
  <c r="W282" i="1"/>
  <c r="W270" i="1"/>
  <c r="W234" i="1"/>
  <c r="W222" i="1"/>
  <c r="W210" i="1"/>
  <c r="W198" i="1"/>
  <c r="W162" i="1"/>
  <c r="W150" i="1"/>
  <c r="W138" i="1"/>
  <c r="W126" i="1"/>
  <c r="W90" i="1"/>
  <c r="W78" i="1"/>
  <c r="W66" i="1"/>
  <c r="W54" i="1"/>
  <c r="W42" i="1"/>
  <c r="W30" i="1"/>
  <c r="W18" i="1"/>
  <c r="W6" i="1"/>
  <c r="V1382" i="1"/>
  <c r="V1310" i="1"/>
  <c r="V1238" i="1"/>
  <c r="V1166" i="1"/>
  <c r="V1094" i="1"/>
  <c r="V1022" i="1"/>
  <c r="V950" i="1"/>
  <c r="V878" i="1"/>
  <c r="V806" i="1"/>
  <c r="V734" i="1"/>
  <c r="V698" i="1"/>
  <c r="V662" i="1"/>
  <c r="V650" i="1"/>
  <c r="V638" i="1"/>
  <c r="V626" i="1"/>
  <c r="V590" i="1"/>
  <c r="V578" i="1"/>
  <c r="V566" i="1"/>
  <c r="V554" i="1"/>
  <c r="V518" i="1"/>
  <c r="V506" i="1"/>
  <c r="V494" i="1"/>
  <c r="V482" i="1"/>
  <c r="V446" i="1"/>
  <c r="V434" i="1"/>
  <c r="V422" i="1"/>
  <c r="V410" i="1"/>
  <c r="V374" i="1"/>
  <c r="V362" i="1"/>
  <c r="V350" i="1"/>
  <c r="V338" i="1"/>
  <c r="V302" i="1"/>
  <c r="V290" i="1"/>
  <c r="V278" i="1"/>
  <c r="V266" i="1"/>
  <c r="V230" i="1"/>
  <c r="V218" i="1"/>
  <c r="V206" i="1"/>
  <c r="V194" i="1"/>
  <c r="V158" i="1"/>
  <c r="V146" i="1"/>
  <c r="V134" i="1"/>
  <c r="V122" i="1"/>
  <c r="V86" i="1"/>
  <c r="V74" i="1"/>
  <c r="V62" i="1"/>
  <c r="V50" i="1"/>
  <c r="V14" i="1"/>
  <c r="U1344" i="1"/>
  <c r="U1296" i="1"/>
  <c r="U1092" i="1"/>
  <c r="U888" i="1"/>
  <c r="U684" i="1"/>
  <c r="U480" i="1"/>
  <c r="U96" i="1"/>
  <c r="V1346" i="1"/>
  <c r="V1323" i="1"/>
  <c r="V1130" i="1"/>
  <c r="V1107" i="1"/>
  <c r="V914" i="1"/>
  <c r="V891" i="1"/>
  <c r="V759" i="1"/>
  <c r="V710" i="1"/>
  <c r="V387" i="1"/>
  <c r="V326" i="1"/>
  <c r="W1340" i="1"/>
  <c r="W1254" i="1"/>
  <c r="W1124" i="1"/>
  <c r="W1038" i="1"/>
  <c r="W822" i="1"/>
  <c r="W606" i="1"/>
  <c r="W390" i="1"/>
  <c r="W174" i="1"/>
  <c r="W19" i="1"/>
  <c r="X1246" i="1"/>
  <c r="X515" i="1"/>
  <c r="Y230" i="1"/>
  <c r="Y100" i="1"/>
  <c r="Y1117" i="1"/>
  <c r="Y1105" i="1"/>
  <c r="Y1069" i="1"/>
  <c r="Y1057" i="1"/>
  <c r="Y1045" i="1"/>
  <c r="Y1033" i="1"/>
  <c r="Y1021" i="1"/>
  <c r="Y1009" i="1"/>
  <c r="Y997" i="1"/>
  <c r="Y985" i="1"/>
  <c r="Y973" i="1"/>
  <c r="Y961" i="1"/>
  <c r="Y949" i="1"/>
  <c r="Y937" i="1"/>
  <c r="Y925" i="1"/>
  <c r="Y913" i="1"/>
  <c r="Y901" i="1"/>
  <c r="Y889" i="1"/>
  <c r="Y853" i="1"/>
  <c r="Y841" i="1"/>
  <c r="Y829" i="1"/>
  <c r="Y817" i="1"/>
  <c r="Y805" i="1"/>
  <c r="Y793" i="1"/>
  <c r="Y781" i="1"/>
  <c r="Y769" i="1"/>
  <c r="Y757" i="1"/>
  <c r="Y745" i="1"/>
  <c r="Y733" i="1"/>
  <c r="Y721" i="1"/>
  <c r="Y709" i="1"/>
  <c r="Y697" i="1"/>
  <c r="Y685" i="1"/>
  <c r="Y673" i="1"/>
  <c r="Y637" i="1"/>
  <c r="Y625" i="1"/>
  <c r="Y613" i="1"/>
  <c r="Y601" i="1"/>
  <c r="Y589" i="1"/>
  <c r="Y577" i="1"/>
  <c r="Y565" i="1"/>
  <c r="Y553" i="1"/>
  <c r="Y541" i="1"/>
  <c r="Y529" i="1"/>
  <c r="Y517" i="1"/>
  <c r="Y505" i="1"/>
  <c r="Y493" i="1"/>
  <c r="Y481" i="1"/>
  <c r="Y469" i="1"/>
  <c r="Y457" i="1"/>
  <c r="Y421" i="1"/>
  <c r="Y409" i="1"/>
  <c r="Y397" i="1"/>
  <c r="Y385" i="1"/>
  <c r="Y373" i="1"/>
  <c r="Y361" i="1"/>
  <c r="Y349" i="1"/>
  <c r="Y337" i="1"/>
  <c r="Y325" i="1"/>
  <c r="Y313" i="1"/>
  <c r="Y301" i="1"/>
  <c r="Y289" i="1"/>
  <c r="Y277" i="1"/>
  <c r="Y265" i="1"/>
  <c r="Y253" i="1"/>
  <c r="Y241" i="1"/>
  <c r="Y205" i="1"/>
  <c r="Y193" i="1"/>
  <c r="Y181" i="1"/>
  <c r="Y169" i="1"/>
  <c r="Y157" i="1"/>
  <c r="Y145" i="1"/>
  <c r="Y133" i="1"/>
  <c r="Y121" i="1"/>
  <c r="Y109" i="1"/>
  <c r="Y97" i="1"/>
  <c r="Y73" i="1"/>
  <c r="Y61" i="1"/>
  <c r="Y49" i="1"/>
  <c r="Y37" i="1"/>
  <c r="Y25" i="1"/>
  <c r="Y13" i="1"/>
  <c r="X1401" i="1"/>
  <c r="X1389" i="1"/>
  <c r="X1377" i="1"/>
  <c r="X1365" i="1"/>
  <c r="X1341" i="1"/>
  <c r="X1317" i="1"/>
  <c r="X1305" i="1"/>
  <c r="X1293" i="1"/>
  <c r="X1281" i="1"/>
  <c r="X1269" i="1"/>
  <c r="X1257" i="1"/>
  <c r="X1245" i="1"/>
  <c r="X1233" i="1"/>
  <c r="X1221" i="1"/>
  <c r="X1197" i="1"/>
  <c r="X1173" i="1"/>
  <c r="X1161" i="1"/>
  <c r="X1149" i="1"/>
  <c r="X1137" i="1"/>
  <c r="X1125" i="1"/>
  <c r="X1113" i="1"/>
  <c r="X1101" i="1"/>
  <c r="X1089" i="1"/>
  <c r="X1077" i="1"/>
  <c r="X1053" i="1"/>
  <c r="X1029" i="1"/>
  <c r="X1017" i="1"/>
  <c r="X1005" i="1"/>
  <c r="X993" i="1"/>
  <c r="X981" i="1"/>
  <c r="X969" i="1"/>
  <c r="X957" i="1"/>
  <c r="X945" i="1"/>
  <c r="X933" i="1"/>
  <c r="X909" i="1"/>
  <c r="X885" i="1"/>
  <c r="X873" i="1"/>
  <c r="X837" i="1"/>
  <c r="X825" i="1"/>
  <c r="X813" i="1"/>
  <c r="X801" i="1"/>
  <c r="X789" i="1"/>
  <c r="X777" i="1"/>
  <c r="X765" i="1"/>
  <c r="X753" i="1"/>
  <c r="X741" i="1"/>
  <c r="X729" i="1"/>
  <c r="X717" i="1"/>
  <c r="X705" i="1"/>
  <c r="X693" i="1"/>
  <c r="X681" i="1"/>
  <c r="X669" i="1"/>
  <c r="X657" i="1"/>
  <c r="X621" i="1"/>
  <c r="X609" i="1"/>
  <c r="X597" i="1"/>
  <c r="X585" i="1"/>
  <c r="X573" i="1"/>
  <c r="X561" i="1"/>
  <c r="X549" i="1"/>
  <c r="X537" i="1"/>
  <c r="X525" i="1"/>
  <c r="X513" i="1"/>
  <c r="X501" i="1"/>
  <c r="X489" i="1"/>
  <c r="X477" i="1"/>
  <c r="X465" i="1"/>
  <c r="X453" i="1"/>
  <c r="X441" i="1"/>
  <c r="X405" i="1"/>
  <c r="X393" i="1"/>
  <c r="X381" i="1"/>
  <c r="X369" i="1"/>
  <c r="X357" i="1"/>
  <c r="X345" i="1"/>
  <c r="X333" i="1"/>
  <c r="X321" i="1"/>
  <c r="X309" i="1"/>
  <c r="X297" i="1"/>
  <c r="X285" i="1"/>
  <c r="X273" i="1"/>
  <c r="X261" i="1"/>
  <c r="X249" i="1"/>
  <c r="X237" i="1"/>
  <c r="X225" i="1"/>
  <c r="X189" i="1"/>
  <c r="X177" i="1"/>
  <c r="X165" i="1"/>
  <c r="X153" i="1"/>
  <c r="X141" i="1"/>
  <c r="X129" i="1"/>
  <c r="X117" i="1"/>
  <c r="X105" i="1"/>
  <c r="X93" i="1"/>
  <c r="X81" i="1"/>
  <c r="X69" i="1"/>
  <c r="X57" i="1"/>
  <c r="X45" i="1"/>
  <c r="X33" i="1"/>
  <c r="X21" i="1"/>
  <c r="X9" i="1"/>
  <c r="W1385" i="1"/>
  <c r="W1373" i="1"/>
  <c r="W1361" i="1"/>
  <c r="W1349" i="1"/>
  <c r="W1313" i="1"/>
  <c r="W1301" i="1"/>
  <c r="W1289" i="1"/>
  <c r="W1277" i="1"/>
  <c r="W1241" i="1"/>
  <c r="W1229" i="1"/>
  <c r="W1217" i="1"/>
  <c r="W1205" i="1"/>
  <c r="W1169" i="1"/>
  <c r="W1157" i="1"/>
  <c r="W1145" i="1"/>
  <c r="W1133" i="1"/>
  <c r="W1097" i="1"/>
  <c r="W1085" i="1"/>
  <c r="W1073" i="1"/>
  <c r="W1061" i="1"/>
  <c r="W1025" i="1"/>
  <c r="W1013" i="1"/>
  <c r="W1001" i="1"/>
  <c r="W989" i="1"/>
  <c r="W953" i="1"/>
  <c r="W941" i="1"/>
  <c r="W929" i="1"/>
  <c r="W917" i="1"/>
  <c r="W881" i="1"/>
  <c r="W869" i="1"/>
  <c r="W857" i="1"/>
  <c r="W845" i="1"/>
  <c r="W809" i="1"/>
  <c r="W797" i="1"/>
  <c r="W785" i="1"/>
  <c r="W773" i="1"/>
  <c r="W737" i="1"/>
  <c r="W725" i="1"/>
  <c r="W713" i="1"/>
  <c r="W701" i="1"/>
  <c r="W665" i="1"/>
  <c r="W653" i="1"/>
  <c r="W641" i="1"/>
  <c r="W629" i="1"/>
  <c r="W593" i="1"/>
  <c r="W581" i="1"/>
  <c r="W569" i="1"/>
  <c r="W557" i="1"/>
  <c r="W521" i="1"/>
  <c r="W509" i="1"/>
  <c r="W497" i="1"/>
  <c r="W485" i="1"/>
  <c r="W449" i="1"/>
  <c r="W437" i="1"/>
  <c r="W425" i="1"/>
  <c r="W413" i="1"/>
  <c r="W377" i="1"/>
  <c r="W365" i="1"/>
  <c r="W353" i="1"/>
  <c r="W341" i="1"/>
  <c r="W305" i="1"/>
  <c r="W293" i="1"/>
  <c r="W281" i="1"/>
  <c r="W269" i="1"/>
  <c r="W233" i="1"/>
  <c r="W221" i="1"/>
  <c r="W209" i="1"/>
  <c r="W197" i="1"/>
  <c r="W161" i="1"/>
  <c r="W149" i="1"/>
  <c r="W137" i="1"/>
  <c r="W125" i="1"/>
  <c r="W89" i="1"/>
  <c r="W77" i="1"/>
  <c r="W53" i="1"/>
  <c r="W29" i="1"/>
  <c r="W17" i="1"/>
  <c r="W5" i="1"/>
  <c r="V1393" i="1"/>
  <c r="V1381" i="1"/>
  <c r="V1369" i="1"/>
  <c r="V1357" i="1"/>
  <c r="V1345" i="1"/>
  <c r="V1333" i="1"/>
  <c r="V1321" i="1"/>
  <c r="V1309" i="1"/>
  <c r="V1297" i="1"/>
  <c r="V1285" i="1"/>
  <c r="V1273" i="1"/>
  <c r="V1261" i="1"/>
  <c r="V1249" i="1"/>
  <c r="V1237" i="1"/>
  <c r="V1225" i="1"/>
  <c r="V1213" i="1"/>
  <c r="V1201" i="1"/>
  <c r="V1189" i="1"/>
  <c r="V1177" i="1"/>
  <c r="V1165" i="1"/>
  <c r="V1153" i="1"/>
  <c r="V1141" i="1"/>
  <c r="V1129" i="1"/>
  <c r="V1117" i="1"/>
  <c r="V1105" i="1"/>
  <c r="V1093" i="1"/>
  <c r="V1081" i="1"/>
  <c r="V1069" i="1"/>
  <c r="V1057" i="1"/>
  <c r="V1045" i="1"/>
  <c r="V1033" i="1"/>
  <c r="V1021" i="1"/>
  <c r="V1009" i="1"/>
  <c r="V997" i="1"/>
  <c r="V985" i="1"/>
  <c r="V973" i="1"/>
  <c r="V961" i="1"/>
  <c r="V949" i="1"/>
  <c r="V937" i="1"/>
  <c r="V925" i="1"/>
  <c r="V913" i="1"/>
  <c r="V901" i="1"/>
  <c r="V889" i="1"/>
  <c r="V877" i="1"/>
  <c r="V865" i="1"/>
  <c r="V853" i="1"/>
  <c r="V841" i="1"/>
  <c r="V829" i="1"/>
  <c r="V817" i="1"/>
  <c r="V805" i="1"/>
  <c r="V793" i="1"/>
  <c r="V781" i="1"/>
  <c r="V769" i="1"/>
  <c r="V757" i="1"/>
  <c r="V745" i="1"/>
  <c r="V733" i="1"/>
  <c r="V721" i="1"/>
  <c r="V709" i="1"/>
  <c r="V697" i="1"/>
  <c r="V685" i="1"/>
  <c r="V673" i="1"/>
  <c r="V661" i="1"/>
  <c r="V649" i="1"/>
  <c r="V637" i="1"/>
  <c r="V625" i="1"/>
  <c r="V613" i="1"/>
  <c r="V601" i="1"/>
  <c r="V589" i="1"/>
  <c r="V577" i="1"/>
  <c r="V565" i="1"/>
  <c r="V553" i="1"/>
  <c r="V541" i="1"/>
  <c r="V529" i="1"/>
  <c r="V517" i="1"/>
  <c r="V505" i="1"/>
  <c r="V493" i="1"/>
  <c r="V481" i="1"/>
  <c r="V469" i="1"/>
  <c r="V457" i="1"/>
  <c r="V445" i="1"/>
  <c r="V433" i="1"/>
  <c r="V421" i="1"/>
  <c r="V409" i="1"/>
  <c r="V397" i="1"/>
  <c r="V385" i="1"/>
  <c r="V373" i="1"/>
  <c r="V361" i="1"/>
  <c r="V349" i="1"/>
  <c r="V337" i="1"/>
  <c r="V325" i="1"/>
  <c r="V313" i="1"/>
  <c r="V301" i="1"/>
  <c r="V289" i="1"/>
  <c r="V277" i="1"/>
  <c r="V265" i="1"/>
  <c r="V253" i="1"/>
  <c r="V241" i="1"/>
  <c r="V229" i="1"/>
  <c r="V217" i="1"/>
  <c r="V205" i="1"/>
  <c r="V193" i="1"/>
  <c r="V181" i="1"/>
  <c r="V169" i="1"/>
  <c r="V157" i="1"/>
  <c r="V145" i="1"/>
  <c r="V133" i="1"/>
  <c r="V121" i="1"/>
  <c r="V109" i="1"/>
  <c r="V97" i="1"/>
  <c r="V85" i="1"/>
  <c r="V73" i="1"/>
  <c r="V61" i="1"/>
  <c r="V49" i="1"/>
  <c r="V37" i="1"/>
  <c r="V25" i="1"/>
  <c r="V13" i="1"/>
  <c r="U1248" i="1"/>
  <c r="U1044" i="1"/>
  <c r="U996" i="1"/>
  <c r="U792" i="1"/>
  <c r="U588" i="1"/>
  <c r="U288" i="1"/>
  <c r="U204" i="1"/>
  <c r="V1322" i="1"/>
  <c r="V1215" i="1"/>
  <c r="V1106" i="1"/>
  <c r="V999" i="1"/>
  <c r="V890" i="1"/>
  <c r="V782" i="1"/>
  <c r="V758" i="1"/>
  <c r="V386" i="1"/>
  <c r="V255" i="1"/>
  <c r="W1339" i="1"/>
  <c r="W1253" i="1"/>
  <c r="W1123" i="1"/>
  <c r="W1037" i="1"/>
  <c r="W907" i="1"/>
  <c r="W821" i="1"/>
  <c r="W691" i="1"/>
  <c r="W605" i="1"/>
  <c r="W475" i="1"/>
  <c r="W389" i="1"/>
  <c r="W259" i="1"/>
  <c r="W173" i="1"/>
  <c r="X1329" i="1"/>
  <c r="X983" i="1"/>
  <c r="X897" i="1"/>
  <c r="X514" i="1"/>
  <c r="Y1396" i="1"/>
  <c r="Y877" i="1"/>
  <c r="Y748" i="1"/>
  <c r="Y229" i="1"/>
  <c r="Y98" i="1"/>
  <c r="Y396" i="1"/>
  <c r="Y384" i="1"/>
  <c r="Y372" i="1"/>
  <c r="Y336" i="1"/>
  <c r="Y324" i="1"/>
  <c r="Y312" i="1"/>
  <c r="Y300" i="1"/>
  <c r="Y288" i="1"/>
  <c r="Y276" i="1"/>
  <c r="Y264" i="1"/>
  <c r="Y252" i="1"/>
  <c r="Y240" i="1"/>
  <c r="Y228" i="1"/>
  <c r="Y216" i="1"/>
  <c r="Y204" i="1"/>
  <c r="Y192" i="1"/>
  <c r="Y180" i="1"/>
  <c r="Y168" i="1"/>
  <c r="Y156" i="1"/>
  <c r="Y120" i="1"/>
  <c r="Y108" i="1"/>
  <c r="Y96" i="1"/>
  <c r="Y72" i="1"/>
  <c r="Y60" i="1"/>
  <c r="Y48" i="1"/>
  <c r="Y36" i="1"/>
  <c r="Y24" i="1"/>
  <c r="Y12" i="1"/>
  <c r="X1400" i="1"/>
  <c r="X1388" i="1"/>
  <c r="X1376" i="1"/>
  <c r="X1364" i="1"/>
  <c r="X1340" i="1"/>
  <c r="X1328" i="1"/>
  <c r="X1316" i="1"/>
  <c r="X1292" i="1"/>
  <c r="X1280" i="1"/>
  <c r="X1268" i="1"/>
  <c r="X1256" i="1"/>
  <c r="X1244" i="1"/>
  <c r="X1232" i="1"/>
  <c r="X1220" i="1"/>
  <c r="X1196" i="1"/>
  <c r="X1184" i="1"/>
  <c r="X1172" i="1"/>
  <c r="X1148" i="1"/>
  <c r="X1136" i="1"/>
  <c r="X1124" i="1"/>
  <c r="X1112" i="1"/>
  <c r="X1100" i="1"/>
  <c r="X1088" i="1"/>
  <c r="X1076" i="1"/>
  <c r="X1052" i="1"/>
  <c r="X1040" i="1"/>
  <c r="X1028" i="1"/>
  <c r="X1004" i="1"/>
  <c r="X992" i="1"/>
  <c r="X980" i="1"/>
  <c r="X968" i="1"/>
  <c r="X956" i="1"/>
  <c r="X944" i="1"/>
  <c r="X932" i="1"/>
  <c r="X908" i="1"/>
  <c r="X896" i="1"/>
  <c r="X884" i="1"/>
  <c r="X872" i="1"/>
  <c r="X836" i="1"/>
  <c r="X824" i="1"/>
  <c r="X812" i="1"/>
  <c r="X800" i="1"/>
  <c r="X788" i="1"/>
  <c r="X776" i="1"/>
  <c r="X764" i="1"/>
  <c r="X752" i="1"/>
  <c r="X740" i="1"/>
  <c r="X728" i="1"/>
  <c r="X716" i="1"/>
  <c r="X704" i="1"/>
  <c r="X692" i="1"/>
  <c r="X680" i="1"/>
  <c r="X668" i="1"/>
  <c r="X656" i="1"/>
  <c r="X620" i="1"/>
  <c r="X608" i="1"/>
  <c r="X596" i="1"/>
  <c r="X584" i="1"/>
  <c r="X572" i="1"/>
  <c r="X560" i="1"/>
  <c r="X548" i="1"/>
  <c r="X536" i="1"/>
  <c r="X524" i="1"/>
  <c r="X512" i="1"/>
  <c r="X500" i="1"/>
  <c r="X488" i="1"/>
  <c r="X476" i="1"/>
  <c r="X464" i="1"/>
  <c r="X452" i="1"/>
  <c r="X440" i="1"/>
  <c r="X404" i="1"/>
  <c r="X392" i="1"/>
  <c r="X380" i="1"/>
  <c r="X368" i="1"/>
  <c r="X356" i="1"/>
  <c r="X344" i="1"/>
  <c r="X332" i="1"/>
  <c r="X320" i="1"/>
  <c r="X308" i="1"/>
  <c r="X296" i="1"/>
  <c r="X284" i="1"/>
  <c r="X272" i="1"/>
  <c r="X260" i="1"/>
  <c r="X248" i="1"/>
  <c r="X236" i="1"/>
  <c r="X224" i="1"/>
  <c r="X188" i="1"/>
  <c r="X176" i="1"/>
  <c r="X164" i="1"/>
  <c r="X152" i="1"/>
  <c r="X140" i="1"/>
  <c r="X128" i="1"/>
  <c r="X116" i="1"/>
  <c r="X104" i="1"/>
  <c r="X92" i="1"/>
  <c r="X80" i="1"/>
  <c r="X68" i="1"/>
  <c r="X56" i="1"/>
  <c r="X44" i="1"/>
  <c r="X32" i="1"/>
  <c r="X20" i="1"/>
  <c r="X8" i="1"/>
  <c r="W1372" i="1"/>
  <c r="W1360" i="1"/>
  <c r="W1348" i="1"/>
  <c r="W1336" i="1"/>
  <c r="W1300" i="1"/>
  <c r="W1288" i="1"/>
  <c r="W1276" i="1"/>
  <c r="W1264" i="1"/>
  <c r="W1228" i="1"/>
  <c r="W1216" i="1"/>
  <c r="W1204" i="1"/>
  <c r="W1192" i="1"/>
  <c r="W1156" i="1"/>
  <c r="W1144" i="1"/>
  <c r="W1132" i="1"/>
  <c r="W1120" i="1"/>
  <c r="W1084" i="1"/>
  <c r="W1072" i="1"/>
  <c r="W1060" i="1"/>
  <c r="W1048" i="1"/>
  <c r="W1012" i="1"/>
  <c r="W1000" i="1"/>
  <c r="W988" i="1"/>
  <c r="W976" i="1"/>
  <c r="W940" i="1"/>
  <c r="W928" i="1"/>
  <c r="W916" i="1"/>
  <c r="W904" i="1"/>
  <c r="W868" i="1"/>
  <c r="W856" i="1"/>
  <c r="W844" i="1"/>
  <c r="W832" i="1"/>
  <c r="W796" i="1"/>
  <c r="W784" i="1"/>
  <c r="W772" i="1"/>
  <c r="W760" i="1"/>
  <c r="W724" i="1"/>
  <c r="W712" i="1"/>
  <c r="W700" i="1"/>
  <c r="W688" i="1"/>
  <c r="W652" i="1"/>
  <c r="W640" i="1"/>
  <c r="W628" i="1"/>
  <c r="W616" i="1"/>
  <c r="W580" i="1"/>
  <c r="W568" i="1"/>
  <c r="W556" i="1"/>
  <c r="W544" i="1"/>
  <c r="W508" i="1"/>
  <c r="W496" i="1"/>
  <c r="W484" i="1"/>
  <c r="W472" i="1"/>
  <c r="W436" i="1"/>
  <c r="W424" i="1"/>
  <c r="W412" i="1"/>
  <c r="W400" i="1"/>
  <c r="W364" i="1"/>
  <c r="W352" i="1"/>
  <c r="W340" i="1"/>
  <c r="W328" i="1"/>
  <c r="W292" i="1"/>
  <c r="W280" i="1"/>
  <c r="W268" i="1"/>
  <c r="W256" i="1"/>
  <c r="W220" i="1"/>
  <c r="W208" i="1"/>
  <c r="W196" i="1"/>
  <c r="W184" i="1"/>
  <c r="W148" i="1"/>
  <c r="W136" i="1"/>
  <c r="W124" i="1"/>
  <c r="W112" i="1"/>
  <c r="W76" i="1"/>
  <c r="W64" i="1"/>
  <c r="W52" i="1"/>
  <c r="W40" i="1"/>
  <c r="W28" i="1"/>
  <c r="W16" i="1"/>
  <c r="W4" i="1"/>
  <c r="V1368" i="1"/>
  <c r="V1356" i="1"/>
  <c r="V1332" i="1"/>
  <c r="V1296" i="1"/>
  <c r="V1284" i="1"/>
  <c r="V1260" i="1"/>
  <c r="V1224" i="1"/>
  <c r="V1212" i="1"/>
  <c r="V1188" i="1"/>
  <c r="V1152" i="1"/>
  <c r="V1140" i="1"/>
  <c r="V1116" i="1"/>
  <c r="V1080" i="1"/>
  <c r="V1068" i="1"/>
  <c r="V1044" i="1"/>
  <c r="V1008" i="1"/>
  <c r="V996" i="1"/>
  <c r="V972" i="1"/>
  <c r="V936" i="1"/>
  <c r="V924" i="1"/>
  <c r="V900" i="1"/>
  <c r="V864" i="1"/>
  <c r="V852" i="1"/>
  <c r="V828" i="1"/>
  <c r="V792" i="1"/>
  <c r="V780" i="1"/>
  <c r="V768" i="1"/>
  <c r="V756" i="1"/>
  <c r="V720" i="1"/>
  <c r="V708" i="1"/>
  <c r="V696" i="1"/>
  <c r="V684" i="1"/>
  <c r="V648" i="1"/>
  <c r="V636" i="1"/>
  <c r="V624" i="1"/>
  <c r="V612" i="1"/>
  <c r="V576" i="1"/>
  <c r="V564" i="1"/>
  <c r="V552" i="1"/>
  <c r="V540" i="1"/>
  <c r="V504" i="1"/>
  <c r="V492" i="1"/>
  <c r="V480" i="1"/>
  <c r="V468" i="1"/>
  <c r="V432" i="1"/>
  <c r="V420" i="1"/>
  <c r="V408" i="1"/>
  <c r="V396" i="1"/>
  <c r="V360" i="1"/>
  <c r="V348" i="1"/>
  <c r="V336" i="1"/>
  <c r="V324" i="1"/>
  <c r="V288" i="1"/>
  <c r="V276" i="1"/>
  <c r="V264" i="1"/>
  <c r="V252" i="1"/>
  <c r="V216" i="1"/>
  <c r="V204" i="1"/>
  <c r="V192" i="1"/>
  <c r="V180" i="1"/>
  <c r="V144" i="1"/>
  <c r="V132" i="1"/>
  <c r="V120" i="1"/>
  <c r="V108" i="1"/>
  <c r="V72" i="1"/>
  <c r="V60" i="1"/>
  <c r="V48" i="1"/>
  <c r="V36" i="1"/>
  <c r="U1200" i="1"/>
  <c r="U1152" i="1"/>
  <c r="U948" i="1"/>
  <c r="U744" i="1"/>
  <c r="U540" i="1"/>
  <c r="U444" i="1"/>
  <c r="U384" i="1"/>
  <c r="U180" i="1"/>
  <c r="V1320" i="1"/>
  <c r="V1214" i="1"/>
  <c r="V1191" i="1"/>
  <c r="V1104" i="1"/>
  <c r="V998" i="1"/>
  <c r="V975" i="1"/>
  <c r="V888" i="1"/>
  <c r="V384" i="1"/>
  <c r="V315" i="1"/>
  <c r="V254" i="1"/>
  <c r="W1338" i="1"/>
  <c r="W1252" i="1"/>
  <c r="W1208" i="1"/>
  <c r="W1122" i="1"/>
  <c r="W1036" i="1"/>
  <c r="W992" i="1"/>
  <c r="W906" i="1"/>
  <c r="W820" i="1"/>
  <c r="W690" i="1"/>
  <c r="W604" i="1"/>
  <c r="W474" i="1"/>
  <c r="W388" i="1"/>
  <c r="W258" i="1"/>
  <c r="W172" i="1"/>
  <c r="X1151" i="1"/>
  <c r="X1065" i="1"/>
  <c r="X633" i="1"/>
  <c r="X503" i="1"/>
  <c r="Y348" i="1"/>
  <c r="Y218" i="1"/>
  <c r="Y85" i="1"/>
  <c r="Y1127" i="1"/>
  <c r="Y1115" i="1"/>
  <c r="Y1103" i="1"/>
  <c r="Y1091" i="1"/>
  <c r="Y1079" i="1"/>
  <c r="Y1067" i="1"/>
  <c r="Y1055" i="1"/>
  <c r="Y1043" i="1"/>
  <c r="Y1031" i="1"/>
  <c r="Y1019" i="1"/>
  <c r="Y983" i="1"/>
  <c r="Y971" i="1"/>
  <c r="Y959" i="1"/>
  <c r="Y947" i="1"/>
  <c r="Y935" i="1"/>
  <c r="Y923" i="1"/>
  <c r="Y911" i="1"/>
  <c r="Y899" i="1"/>
  <c r="Y887" i="1"/>
  <c r="Y875" i="1"/>
  <c r="Y863" i="1"/>
  <c r="Y851" i="1"/>
  <c r="Y839" i="1"/>
  <c r="Y827" i="1"/>
  <c r="Y815" i="1"/>
  <c r="Y803" i="1"/>
  <c r="Y767" i="1"/>
  <c r="Y755" i="1"/>
  <c r="Y743" i="1"/>
  <c r="Y731" i="1"/>
  <c r="Y719" i="1"/>
  <c r="Y707" i="1"/>
  <c r="Y695" i="1"/>
  <c r="Y683" i="1"/>
  <c r="Y671" i="1"/>
  <c r="Y659" i="1"/>
  <c r="Y647" i="1"/>
  <c r="Y635" i="1"/>
  <c r="Y623" i="1"/>
  <c r="Y611" i="1"/>
  <c r="Y599" i="1"/>
  <c r="Y587" i="1"/>
  <c r="Y551" i="1"/>
  <c r="Y539" i="1"/>
  <c r="Y527" i="1"/>
  <c r="Y515" i="1"/>
  <c r="Y503" i="1"/>
  <c r="Y491" i="1"/>
  <c r="Y479" i="1"/>
  <c r="Y467" i="1"/>
  <c r="Y455" i="1"/>
  <c r="Y443" i="1"/>
  <c r="Y431" i="1"/>
  <c r="Y419" i="1"/>
  <c r="Y407" i="1"/>
  <c r="Y395" i="1"/>
  <c r="Y383" i="1"/>
  <c r="Y371" i="1"/>
  <c r="Y335" i="1"/>
  <c r="Y323" i="1"/>
  <c r="Y311" i="1"/>
  <c r="Y299" i="1"/>
  <c r="Y287" i="1"/>
  <c r="Y275" i="1"/>
  <c r="Y263" i="1"/>
  <c r="Y251" i="1"/>
  <c r="Y239" i="1"/>
  <c r="Y227" i="1"/>
  <c r="Y215" i="1"/>
  <c r="Y203" i="1"/>
  <c r="Y191" i="1"/>
  <c r="Y179" i="1"/>
  <c r="Y167" i="1"/>
  <c r="Y155" i="1"/>
  <c r="Y119" i="1"/>
  <c r="Y107" i="1"/>
  <c r="Y95" i="1"/>
  <c r="Y83" i="1"/>
  <c r="Y71" i="1"/>
  <c r="Y59" i="1"/>
  <c r="Y47" i="1"/>
  <c r="Y35" i="1"/>
  <c r="Y23" i="1"/>
  <c r="Y11" i="1"/>
  <c r="X1399" i="1"/>
  <c r="X1387" i="1"/>
  <c r="X1375" i="1"/>
  <c r="X1363" i="1"/>
  <c r="X1351" i="1"/>
  <c r="X1339" i="1"/>
  <c r="X1327" i="1"/>
  <c r="X1315" i="1"/>
  <c r="X1303" i="1"/>
  <c r="X1291" i="1"/>
  <c r="X1279" i="1"/>
  <c r="X1267" i="1"/>
  <c r="X1255" i="1"/>
  <c r="X1243" i="1"/>
  <c r="X1231" i="1"/>
  <c r="X1219" i="1"/>
  <c r="X1207" i="1"/>
  <c r="X1195" i="1"/>
  <c r="X1183" i="1"/>
  <c r="X1171" i="1"/>
  <c r="X1159" i="1"/>
  <c r="X1147" i="1"/>
  <c r="X1135" i="1"/>
  <c r="X1123" i="1"/>
  <c r="X1111" i="1"/>
  <c r="X1099" i="1"/>
  <c r="X1087" i="1"/>
  <c r="X1075" i="1"/>
  <c r="X1063" i="1"/>
  <c r="X1051" i="1"/>
  <c r="X1039" i="1"/>
  <c r="X1027" i="1"/>
  <c r="X1015" i="1"/>
  <c r="X1003" i="1"/>
  <c r="X991" i="1"/>
  <c r="X979" i="1"/>
  <c r="X967" i="1"/>
  <c r="X955" i="1"/>
  <c r="X943" i="1"/>
  <c r="X931" i="1"/>
  <c r="X919" i="1"/>
  <c r="X907" i="1"/>
  <c r="X895" i="1"/>
  <c r="X883" i="1"/>
  <c r="X871" i="1"/>
  <c r="X859" i="1"/>
  <c r="X847" i="1"/>
  <c r="X835" i="1"/>
  <c r="X823" i="1"/>
  <c r="X811" i="1"/>
  <c r="X799" i="1"/>
  <c r="X787" i="1"/>
  <c r="X775" i="1"/>
  <c r="X763" i="1"/>
  <c r="X751" i="1"/>
  <c r="X739" i="1"/>
  <c r="X727" i="1"/>
  <c r="X715" i="1"/>
  <c r="X703" i="1"/>
  <c r="X691" i="1"/>
  <c r="X679" i="1"/>
  <c r="X667" i="1"/>
  <c r="X655" i="1"/>
  <c r="X643" i="1"/>
  <c r="X631" i="1"/>
  <c r="X619" i="1"/>
  <c r="X607" i="1"/>
  <c r="X595" i="1"/>
  <c r="X583" i="1"/>
  <c r="X571" i="1"/>
  <c r="X559" i="1"/>
  <c r="X547" i="1"/>
  <c r="X535" i="1"/>
  <c r="X523" i="1"/>
  <c r="X511" i="1"/>
  <c r="X499" i="1"/>
  <c r="X487" i="1"/>
  <c r="X475" i="1"/>
  <c r="X463" i="1"/>
  <c r="X451" i="1"/>
  <c r="X439" i="1"/>
  <c r="X427" i="1"/>
  <c r="X415" i="1"/>
  <c r="X403" i="1"/>
  <c r="X391" i="1"/>
  <c r="X379" i="1"/>
  <c r="X367" i="1"/>
  <c r="X355" i="1"/>
  <c r="X343" i="1"/>
  <c r="X331" i="1"/>
  <c r="X319" i="1"/>
  <c r="X307" i="1"/>
  <c r="X295" i="1"/>
  <c r="X283" i="1"/>
  <c r="X271" i="1"/>
  <c r="X259" i="1"/>
  <c r="X247" i="1"/>
  <c r="X235" i="1"/>
  <c r="X223" i="1"/>
  <c r="X211" i="1"/>
  <c r="X199" i="1"/>
  <c r="X187" i="1"/>
  <c r="X175" i="1"/>
  <c r="X163" i="1"/>
  <c r="X151" i="1"/>
  <c r="X139" i="1"/>
  <c r="X127" i="1"/>
  <c r="X115" i="1"/>
  <c r="X103" i="1"/>
  <c r="X91" i="1"/>
  <c r="X79" i="1"/>
  <c r="X67" i="1"/>
  <c r="X55" i="1"/>
  <c r="X43" i="1"/>
  <c r="X31" i="1"/>
  <c r="X19" i="1"/>
  <c r="X7" i="1"/>
  <c r="W1371" i="1"/>
  <c r="W1359" i="1"/>
  <c r="W1347" i="1"/>
  <c r="W1335" i="1"/>
  <c r="W1299" i="1"/>
  <c r="W1287" i="1"/>
  <c r="W1275" i="1"/>
  <c r="W1263" i="1"/>
  <c r="W1227" i="1"/>
  <c r="W1215" i="1"/>
  <c r="W1203" i="1"/>
  <c r="W1191" i="1"/>
  <c r="W1155" i="1"/>
  <c r="W1143" i="1"/>
  <c r="W1131" i="1"/>
  <c r="W1119" i="1"/>
  <c r="W1083" i="1"/>
  <c r="W1071" i="1"/>
  <c r="W1059" i="1"/>
  <c r="W1047" i="1"/>
  <c r="W1011" i="1"/>
  <c r="W999" i="1"/>
  <c r="W987" i="1"/>
  <c r="W975" i="1"/>
  <c r="W939" i="1"/>
  <c r="W927" i="1"/>
  <c r="W915" i="1"/>
  <c r="W903" i="1"/>
  <c r="W867" i="1"/>
  <c r="W855" i="1"/>
  <c r="W843" i="1"/>
  <c r="W831" i="1"/>
  <c r="W795" i="1"/>
  <c r="W783" i="1"/>
  <c r="W771" i="1"/>
  <c r="W759" i="1"/>
  <c r="W723" i="1"/>
  <c r="W711" i="1"/>
  <c r="W699" i="1"/>
  <c r="W687" i="1"/>
  <c r="W651" i="1"/>
  <c r="W639" i="1"/>
  <c r="W627" i="1"/>
  <c r="W615" i="1"/>
  <c r="W579" i="1"/>
  <c r="W567" i="1"/>
  <c r="W555" i="1"/>
  <c r="W543" i="1"/>
  <c r="W507" i="1"/>
  <c r="W495" i="1"/>
  <c r="W483" i="1"/>
  <c r="W471" i="1"/>
  <c r="W435" i="1"/>
  <c r="W423" i="1"/>
  <c r="W411" i="1"/>
  <c r="W399" i="1"/>
  <c r="W363" i="1"/>
  <c r="W351" i="1"/>
  <c r="W339" i="1"/>
  <c r="W327" i="1"/>
  <c r="W291" i="1"/>
  <c r="W279" i="1"/>
  <c r="W267" i="1"/>
  <c r="W255" i="1"/>
  <c r="W219" i="1"/>
  <c r="W207" i="1"/>
  <c r="W195" i="1"/>
  <c r="W183" i="1"/>
  <c r="W147" i="1"/>
  <c r="W135" i="1"/>
  <c r="W123" i="1"/>
  <c r="W111" i="1"/>
  <c r="W75" i="1"/>
  <c r="W63" i="1"/>
  <c r="W51" i="1"/>
  <c r="W39" i="1"/>
  <c r="W27" i="1"/>
  <c r="V1367" i="1"/>
  <c r="V1295" i="1"/>
  <c r="V1223" i="1"/>
  <c r="V1151" i="1"/>
  <c r="U1308" i="1"/>
  <c r="U1104" i="1"/>
  <c r="U900" i="1"/>
  <c r="U852" i="1"/>
  <c r="U648" i="1"/>
  <c r="U324" i="1"/>
  <c r="V1319" i="1"/>
  <c r="V1298" i="1"/>
  <c r="V1211" i="1"/>
  <c r="V1190" i="1"/>
  <c r="V1082" i="1"/>
  <c r="V974" i="1"/>
  <c r="V866" i="1"/>
  <c r="V675" i="1"/>
  <c r="V615" i="1"/>
  <c r="V444" i="1"/>
  <c r="V314" i="1"/>
  <c r="V183" i="1"/>
  <c r="V12" i="1"/>
  <c r="W1337" i="1"/>
  <c r="W1251" i="1"/>
  <c r="W1207" i="1"/>
  <c r="W1121" i="1"/>
  <c r="W1035" i="1"/>
  <c r="W991" i="1"/>
  <c r="W905" i="1"/>
  <c r="W819" i="1"/>
  <c r="W775" i="1"/>
  <c r="W689" i="1"/>
  <c r="W603" i="1"/>
  <c r="W559" i="1"/>
  <c r="W473" i="1"/>
  <c r="W387" i="1"/>
  <c r="W343" i="1"/>
  <c r="W257" i="1"/>
  <c r="W171" i="1"/>
  <c r="W127" i="1"/>
  <c r="X1150" i="1"/>
  <c r="X1064" i="1"/>
  <c r="X632" i="1"/>
  <c r="X502" i="1"/>
  <c r="Y1384" i="1"/>
  <c r="Y995" i="1"/>
  <c r="Y865" i="1"/>
  <c r="Y736" i="1"/>
  <c r="Y347" i="1"/>
  <c r="Y217" i="1"/>
  <c r="Y84" i="1"/>
  <c r="Z1160" i="1"/>
  <c r="Z836" i="1"/>
  <c r="Z512" i="1"/>
  <c r="Y394" i="1"/>
  <c r="Y382" i="1"/>
  <c r="Y370" i="1"/>
  <c r="Y358" i="1"/>
  <c r="Y346" i="1"/>
  <c r="Y334" i="1"/>
  <c r="Y322" i="1"/>
  <c r="Y310" i="1"/>
  <c r="Y298" i="1"/>
  <c r="Y286" i="1"/>
  <c r="Y250" i="1"/>
  <c r="Y238" i="1"/>
  <c r="Y226" i="1"/>
  <c r="Y214" i="1"/>
  <c r="Y202" i="1"/>
  <c r="Y190" i="1"/>
  <c r="Y178" i="1"/>
  <c r="Y166" i="1"/>
  <c r="Y154" i="1"/>
  <c r="Y142" i="1"/>
  <c r="Y130" i="1"/>
  <c r="Y118" i="1"/>
  <c r="Y106" i="1"/>
  <c r="Y94" i="1"/>
  <c r="Y82" i="1"/>
  <c r="Y70" i="1"/>
  <c r="Y58" i="1"/>
  <c r="Y34" i="1"/>
  <c r="Y22" i="1"/>
  <c r="Y10" i="1"/>
  <c r="X1398" i="1"/>
  <c r="X1374" i="1"/>
  <c r="X1362" i="1"/>
  <c r="X1350" i="1"/>
  <c r="X1338" i="1"/>
  <c r="X1326" i="1"/>
  <c r="X1314" i="1"/>
  <c r="X1302" i="1"/>
  <c r="X1290" i="1"/>
  <c r="X1278" i="1"/>
  <c r="X1254" i="1"/>
  <c r="X1230" i="1"/>
  <c r="X1218" i="1"/>
  <c r="X1206" i="1"/>
  <c r="X1194" i="1"/>
  <c r="X1182" i="1"/>
  <c r="X1170" i="1"/>
  <c r="X1158" i="1"/>
  <c r="X1146" i="1"/>
  <c r="X1110" i="1"/>
  <c r="X1086" i="1"/>
  <c r="X1074" i="1"/>
  <c r="X1062" i="1"/>
  <c r="X1050" i="1"/>
  <c r="X1038" i="1"/>
  <c r="X1026" i="1"/>
  <c r="X1014" i="1"/>
  <c r="X1002" i="1"/>
  <c r="X990" i="1"/>
  <c r="X966" i="1"/>
  <c r="X942" i="1"/>
  <c r="X930" i="1"/>
  <c r="X918" i="1"/>
  <c r="X906" i="1"/>
  <c r="X894" i="1"/>
  <c r="X882" i="1"/>
  <c r="X870" i="1"/>
  <c r="X858" i="1"/>
  <c r="X846" i="1"/>
  <c r="X834" i="1"/>
  <c r="X822" i="1"/>
  <c r="X810" i="1"/>
  <c r="X798" i="1"/>
  <c r="X786" i="1"/>
  <c r="X750" i="1"/>
  <c r="X738" i="1"/>
  <c r="X726" i="1"/>
  <c r="X714" i="1"/>
  <c r="X702" i="1"/>
  <c r="X690" i="1"/>
  <c r="X678" i="1"/>
  <c r="X666" i="1"/>
  <c r="X654" i="1"/>
  <c r="X642" i="1"/>
  <c r="X630" i="1"/>
  <c r="X618" i="1"/>
  <c r="X606" i="1"/>
  <c r="X594" i="1"/>
  <c r="X582" i="1"/>
  <c r="X570" i="1"/>
  <c r="X534" i="1"/>
  <c r="X522" i="1"/>
  <c r="X510" i="1"/>
  <c r="X498" i="1"/>
  <c r="X486" i="1"/>
  <c r="X474" i="1"/>
  <c r="X462" i="1"/>
  <c r="X450" i="1"/>
  <c r="X438" i="1"/>
  <c r="X426" i="1"/>
  <c r="X414" i="1"/>
  <c r="X402" i="1"/>
  <c r="X390" i="1"/>
  <c r="X378" i="1"/>
  <c r="X366" i="1"/>
  <c r="X354" i="1"/>
  <c r="X318" i="1"/>
  <c r="X306" i="1"/>
  <c r="X294" i="1"/>
  <c r="X282" i="1"/>
  <c r="X270" i="1"/>
  <c r="X258" i="1"/>
  <c r="X246" i="1"/>
  <c r="X234" i="1"/>
  <c r="X222" i="1"/>
  <c r="X210" i="1"/>
  <c r="X198" i="1"/>
  <c r="X186" i="1"/>
  <c r="X174" i="1"/>
  <c r="X162" i="1"/>
  <c r="X150" i="1"/>
  <c r="X138" i="1"/>
  <c r="X102" i="1"/>
  <c r="X90" i="1"/>
  <c r="X78" i="1"/>
  <c r="X66" i="1"/>
  <c r="X54" i="1"/>
  <c r="X42" i="1"/>
  <c r="X30" i="1"/>
  <c r="X18" i="1"/>
  <c r="X6" i="1"/>
  <c r="W1394" i="1"/>
  <c r="W1382" i="1"/>
  <c r="W1370" i="1"/>
  <c r="W1358" i="1"/>
  <c r="W1346" i="1"/>
  <c r="W1334" i="1"/>
  <c r="W1322" i="1"/>
  <c r="W1310" i="1"/>
  <c r="W1298" i="1"/>
  <c r="W1286" i="1"/>
  <c r="W1274" i="1"/>
  <c r="W1262" i="1"/>
  <c r="W1250" i="1"/>
  <c r="W1238" i="1"/>
  <c r="W1226" i="1"/>
  <c r="W1214" i="1"/>
  <c r="W1202" i="1"/>
  <c r="W1190" i="1"/>
  <c r="W1178" i="1"/>
  <c r="W1166" i="1"/>
  <c r="W1154" i="1"/>
  <c r="W1142" i="1"/>
  <c r="W1130" i="1"/>
  <c r="W1118" i="1"/>
  <c r="W1106" i="1"/>
  <c r="W1094" i="1"/>
  <c r="W1082" i="1"/>
  <c r="W1070" i="1"/>
  <c r="W1058" i="1"/>
  <c r="W1046" i="1"/>
  <c r="W1034" i="1"/>
  <c r="W1022" i="1"/>
  <c r="W1010" i="1"/>
  <c r="W998" i="1"/>
  <c r="W986" i="1"/>
  <c r="W974" i="1"/>
  <c r="W962" i="1"/>
  <c r="W950" i="1"/>
  <c r="W938" i="1"/>
  <c r="W926" i="1"/>
  <c r="W914" i="1"/>
  <c r="W902" i="1"/>
  <c r="W890" i="1"/>
  <c r="W878" i="1"/>
  <c r="W866" i="1"/>
  <c r="W854" i="1"/>
  <c r="W842" i="1"/>
  <c r="W830" i="1"/>
  <c r="W818" i="1"/>
  <c r="W806" i="1"/>
  <c r="W794" i="1"/>
  <c r="W782" i="1"/>
  <c r="W770" i="1"/>
  <c r="W758" i="1"/>
  <c r="W746" i="1"/>
  <c r="W734" i="1"/>
  <c r="W722" i="1"/>
  <c r="W710" i="1"/>
  <c r="W698" i="1"/>
  <c r="W686" i="1"/>
  <c r="W674" i="1"/>
  <c r="W662" i="1"/>
  <c r="W650" i="1"/>
  <c r="W638" i="1"/>
  <c r="W626" i="1"/>
  <c r="W614" i="1"/>
  <c r="W602" i="1"/>
  <c r="W590" i="1"/>
  <c r="W578" i="1"/>
  <c r="W566" i="1"/>
  <c r="W554" i="1"/>
  <c r="W542" i="1"/>
  <c r="W530" i="1"/>
  <c r="W518" i="1"/>
  <c r="W506" i="1"/>
  <c r="W494" i="1"/>
  <c r="W482" i="1"/>
  <c r="W470" i="1"/>
  <c r="W458" i="1"/>
  <c r="W446" i="1"/>
  <c r="W434" i="1"/>
  <c r="W422" i="1"/>
  <c r="W410" i="1"/>
  <c r="W398" i="1"/>
  <c r="W386" i="1"/>
  <c r="W374" i="1"/>
  <c r="W362" i="1"/>
  <c r="W350" i="1"/>
  <c r="W338" i="1"/>
  <c r="W326" i="1"/>
  <c r="W314" i="1"/>
  <c r="W302" i="1"/>
  <c r="W290" i="1"/>
  <c r="W278" i="1"/>
  <c r="W266" i="1"/>
  <c r="W254" i="1"/>
  <c r="W242" i="1"/>
  <c r="W230" i="1"/>
  <c r="W218" i="1"/>
  <c r="W206" i="1"/>
  <c r="W194" i="1"/>
  <c r="W182" i="1"/>
  <c r="W170" i="1"/>
  <c r="W158" i="1"/>
  <c r="W146" i="1"/>
  <c r="W134" i="1"/>
  <c r="W122" i="1"/>
  <c r="W110" i="1"/>
  <c r="W98" i="1"/>
  <c r="W86" i="1"/>
  <c r="W74" i="1"/>
  <c r="W62" i="1"/>
  <c r="W50" i="1"/>
  <c r="W38" i="1"/>
  <c r="W26" i="1"/>
  <c r="W14" i="1"/>
  <c r="V1390" i="1"/>
  <c r="V1354" i="1"/>
  <c r="V1342" i="1"/>
  <c r="V1318" i="1"/>
  <c r="V1282" i="1"/>
  <c r="V1270" i="1"/>
  <c r="V1246" i="1"/>
  <c r="V1210" i="1"/>
  <c r="V1198" i="1"/>
  <c r="V1174" i="1"/>
  <c r="V1138" i="1"/>
  <c r="V1126" i="1"/>
  <c r="V1102" i="1"/>
  <c r="V1066" i="1"/>
  <c r="V1054" i="1"/>
  <c r="V1030" i="1"/>
  <c r="V994" i="1"/>
  <c r="V982" i="1"/>
  <c r="V958" i="1"/>
  <c r="V922" i="1"/>
  <c r="V910" i="1"/>
  <c r="V886" i="1"/>
  <c r="V850" i="1"/>
  <c r="V838" i="1"/>
  <c r="V814" i="1"/>
  <c r="V778" i="1"/>
  <c r="V766" i="1"/>
  <c r="V754" i="1"/>
  <c r="V742" i="1"/>
  <c r="V706" i="1"/>
  <c r="V694" i="1"/>
  <c r="V682" i="1"/>
  <c r="V670" i="1"/>
  <c r="V634" i="1"/>
  <c r="V622" i="1"/>
  <c r="V610" i="1"/>
  <c r="V598" i="1"/>
  <c r="V562" i="1"/>
  <c r="V550" i="1"/>
  <c r="V538" i="1"/>
  <c r="V526" i="1"/>
  <c r="V490" i="1"/>
  <c r="V478" i="1"/>
  <c r="V466" i="1"/>
  <c r="V454" i="1"/>
  <c r="V418" i="1"/>
  <c r="V406" i="1"/>
  <c r="V394" i="1"/>
  <c r="V382" i="1"/>
  <c r="V346" i="1"/>
  <c r="V334" i="1"/>
  <c r="V322" i="1"/>
  <c r="V310" i="1"/>
  <c r="V274" i="1"/>
  <c r="V262" i="1"/>
  <c r="V250" i="1"/>
  <c r="V238" i="1"/>
  <c r="V202" i="1"/>
  <c r="V190" i="1"/>
  <c r="V178" i="1"/>
  <c r="V166" i="1"/>
  <c r="V130" i="1"/>
  <c r="V118" i="1"/>
  <c r="V106" i="1"/>
  <c r="V94" i="1"/>
  <c r="V58" i="1"/>
  <c r="V46" i="1"/>
  <c r="V34" i="1"/>
  <c r="V22" i="1"/>
  <c r="U1260" i="1"/>
  <c r="U1056" i="1"/>
  <c r="U1008" i="1"/>
  <c r="U804" i="1"/>
  <c r="U600" i="1"/>
  <c r="U420" i="1"/>
  <c r="U360" i="1"/>
  <c r="U240" i="1"/>
  <c r="U24" i="1"/>
  <c r="V1403" i="1"/>
  <c r="V1380" i="1"/>
  <c r="V1294" i="1"/>
  <c r="V1274" i="1"/>
  <c r="V1251" i="1"/>
  <c r="V1187" i="1"/>
  <c r="V1164" i="1"/>
  <c r="V1078" i="1"/>
  <c r="V1058" i="1"/>
  <c r="V1035" i="1"/>
  <c r="V948" i="1"/>
  <c r="V862" i="1"/>
  <c r="V842" i="1"/>
  <c r="V819" i="1"/>
  <c r="V674" i="1"/>
  <c r="V614" i="1"/>
  <c r="V574" i="1"/>
  <c r="V312" i="1"/>
  <c r="V243" i="1"/>
  <c r="V182" i="1"/>
  <c r="V142" i="1"/>
  <c r="W1326" i="1"/>
  <c r="W1240" i="1"/>
  <c r="W1196" i="1"/>
  <c r="W1110" i="1"/>
  <c r="W1024" i="1"/>
  <c r="W894" i="1"/>
  <c r="W808" i="1"/>
  <c r="W678" i="1"/>
  <c r="W592" i="1"/>
  <c r="W462" i="1"/>
  <c r="W376" i="1"/>
  <c r="W246" i="1"/>
  <c r="W160" i="1"/>
  <c r="X1390" i="1"/>
  <c r="X1304" i="1"/>
  <c r="X958" i="1"/>
  <c r="X861" i="1"/>
  <c r="X731" i="1"/>
  <c r="X342" i="1"/>
  <c r="X213" i="1"/>
  <c r="X83" i="1"/>
  <c r="Y46" i="1"/>
  <c r="Z296" i="1"/>
  <c r="U1337" i="1"/>
  <c r="U1277" i="1"/>
  <c r="U1193" i="1"/>
  <c r="U1133" i="1"/>
  <c r="U1049" i="1"/>
  <c r="U989" i="1"/>
  <c r="U905" i="1"/>
  <c r="U845" i="1"/>
  <c r="U761" i="1"/>
  <c r="U701" i="1"/>
  <c r="U617" i="1"/>
  <c r="U557" i="1"/>
  <c r="U473" i="1"/>
  <c r="U413" i="1"/>
  <c r="U401" i="1"/>
  <c r="U377" i="1"/>
  <c r="U329" i="1"/>
  <c r="U269" i="1"/>
  <c r="U257" i="1"/>
  <c r="U245" i="1"/>
  <c r="U233" i="1"/>
  <c r="U221" i="1"/>
  <c r="U209" i="1"/>
  <c r="U197" i="1"/>
  <c r="U185" i="1"/>
  <c r="U173" i="1"/>
  <c r="U161" i="1"/>
  <c r="U149" i="1"/>
  <c r="U137" i="1"/>
  <c r="U125" i="1"/>
  <c r="U113" i="1"/>
  <c r="U101" i="1"/>
  <c r="U89" i="1"/>
  <c r="U77" i="1"/>
  <c r="U65" i="1"/>
  <c r="U53" i="1"/>
  <c r="U41" i="1"/>
  <c r="U29" i="1"/>
  <c r="U17" i="1"/>
  <c r="U5" i="1"/>
  <c r="Z1393" i="1"/>
  <c r="Z1381" i="1"/>
  <c r="Z1369" i="1"/>
  <c r="Z1357" i="1"/>
  <c r="Z1345" i="1"/>
  <c r="Z1333" i="1"/>
  <c r="Z1309" i="1"/>
  <c r="Z1297" i="1"/>
  <c r="Z1285" i="1"/>
  <c r="Z1273" i="1"/>
  <c r="Z1261" i="1"/>
  <c r="Z1249" i="1"/>
  <c r="Z1237" i="1"/>
  <c r="Z1225" i="1"/>
  <c r="Z1201" i="1"/>
  <c r="Z1189" i="1"/>
  <c r="Z1177" i="1"/>
  <c r="Z1165" i="1"/>
  <c r="Z1153" i="1"/>
  <c r="Z1141" i="1"/>
  <c r="Z1129" i="1"/>
  <c r="Z1117" i="1"/>
  <c r="Z1093" i="1"/>
  <c r="Z1081" i="1"/>
  <c r="Z1069" i="1"/>
  <c r="Z1057" i="1"/>
  <c r="Z1045" i="1"/>
  <c r="Z1033" i="1"/>
  <c r="Z1021" i="1"/>
  <c r="Z1009" i="1"/>
  <c r="Z985" i="1"/>
  <c r="Z973" i="1"/>
  <c r="Z961" i="1"/>
  <c r="Z949" i="1"/>
  <c r="Z937" i="1"/>
  <c r="Z925" i="1"/>
  <c r="Z913" i="1"/>
  <c r="Z901" i="1"/>
  <c r="Z877" i="1"/>
  <c r="Z865" i="1"/>
  <c r="Z853" i="1"/>
  <c r="Z841" i="1"/>
  <c r="Z829" i="1"/>
  <c r="Z817" i="1"/>
  <c r="Z805" i="1"/>
  <c r="Z793" i="1"/>
  <c r="Z769" i="1"/>
  <c r="Z757" i="1"/>
  <c r="Z745" i="1"/>
  <c r="Z733" i="1"/>
  <c r="Z721" i="1"/>
  <c r="Z709" i="1"/>
  <c r="Z697" i="1"/>
  <c r="Z685" i="1"/>
  <c r="Z661" i="1"/>
  <c r="Z649" i="1"/>
  <c r="Z637" i="1"/>
  <c r="Z625" i="1"/>
  <c r="Z613" i="1"/>
  <c r="Z601" i="1"/>
  <c r="Z589" i="1"/>
  <c r="Z577" i="1"/>
  <c r="Z553" i="1"/>
  <c r="Z541" i="1"/>
  <c r="Z529" i="1"/>
  <c r="Z517" i="1"/>
  <c r="Z505" i="1"/>
  <c r="Z493" i="1"/>
  <c r="Z481" i="1"/>
  <c r="Z469" i="1"/>
  <c r="Z445" i="1"/>
  <c r="Z433" i="1"/>
  <c r="Z421" i="1"/>
  <c r="Z409" i="1"/>
  <c r="Z397" i="1"/>
  <c r="Z385" i="1"/>
  <c r="Z373" i="1"/>
  <c r="Z361" i="1"/>
  <c r="Z337" i="1"/>
  <c r="Z325" i="1"/>
  <c r="Z313" i="1"/>
  <c r="Z301" i="1"/>
  <c r="Z289" i="1"/>
  <c r="Z277" i="1"/>
  <c r="Z265" i="1"/>
  <c r="Z253" i="1"/>
  <c r="Z241" i="1"/>
  <c r="Z229" i="1"/>
  <c r="Z217" i="1"/>
  <c r="Z205" i="1"/>
  <c r="Z193" i="1"/>
  <c r="Z169" i="1"/>
  <c r="Z157" i="1"/>
  <c r="Z145" i="1"/>
  <c r="Z133" i="1"/>
  <c r="Z121" i="1"/>
  <c r="Z109" i="1"/>
  <c r="Z97" i="1"/>
  <c r="Z85" i="1"/>
  <c r="Z61" i="1"/>
  <c r="Z49" i="1"/>
  <c r="Z37" i="1"/>
  <c r="Z25" i="1"/>
  <c r="Z13" i="1"/>
  <c r="Y1401" i="1"/>
  <c r="Y1389" i="1"/>
  <c r="Y1377" i="1"/>
  <c r="Y1365" i="1"/>
  <c r="Y1329" i="1"/>
  <c r="Y1317" i="1"/>
  <c r="Y1305" i="1"/>
  <c r="Y1293" i="1"/>
  <c r="Y1281" i="1"/>
  <c r="Y1269" i="1"/>
  <c r="Y1257" i="1"/>
  <c r="Y1245" i="1"/>
  <c r="Y1233" i="1"/>
  <c r="Y1221" i="1"/>
  <c r="Y1209" i="1"/>
  <c r="Y1197" i="1"/>
  <c r="Y1185" i="1"/>
  <c r="Y1173" i="1"/>
  <c r="Y1161" i="1"/>
  <c r="Y1149" i="1"/>
  <c r="Y1113" i="1"/>
  <c r="Y1101" i="1"/>
  <c r="Y1089" i="1"/>
  <c r="Y1077" i="1"/>
  <c r="Y1065" i="1"/>
  <c r="Y1053" i="1"/>
  <c r="Y1041" i="1"/>
  <c r="Y1029" i="1"/>
  <c r="Y1017" i="1"/>
  <c r="Y1005" i="1"/>
  <c r="Y993" i="1"/>
  <c r="Y981" i="1"/>
  <c r="Y969" i="1"/>
  <c r="Y957" i="1"/>
  <c r="Y945" i="1"/>
  <c r="Y933" i="1"/>
  <c r="Y897" i="1"/>
  <c r="Y885" i="1"/>
  <c r="Y873" i="1"/>
  <c r="Y861" i="1"/>
  <c r="Y849" i="1"/>
  <c r="Y837" i="1"/>
  <c r="Y825" i="1"/>
  <c r="Y813" i="1"/>
  <c r="Y801" i="1"/>
  <c r="Y789" i="1"/>
  <c r="Y777" i="1"/>
  <c r="Y765" i="1"/>
  <c r="Y753" i="1"/>
  <c r="Y741" i="1"/>
  <c r="Y729" i="1"/>
  <c r="Y717" i="1"/>
  <c r="Y681" i="1"/>
  <c r="Y669" i="1"/>
  <c r="Y657" i="1"/>
  <c r="Y645" i="1"/>
  <c r="Y633" i="1"/>
  <c r="Y621" i="1"/>
  <c r="Y609" i="1"/>
  <c r="Y597" i="1"/>
  <c r="Y585" i="1"/>
  <c r="Y573" i="1"/>
  <c r="Y561" i="1"/>
  <c r="Y549" i="1"/>
  <c r="Y537" i="1"/>
  <c r="Y525" i="1"/>
  <c r="Y513" i="1"/>
  <c r="Y501" i="1"/>
  <c r="Y465" i="1"/>
  <c r="Y453" i="1"/>
  <c r="Y441" i="1"/>
  <c r="Y429" i="1"/>
  <c r="Y417" i="1"/>
  <c r="Y405" i="1"/>
  <c r="Y393" i="1"/>
  <c r="Y381" i="1"/>
  <c r="Y369" i="1"/>
  <c r="Y357" i="1"/>
  <c r="Y345" i="1"/>
  <c r="Y333" i="1"/>
  <c r="Y321" i="1"/>
  <c r="Y309" i="1"/>
  <c r="Y297" i="1"/>
  <c r="Y285" i="1"/>
  <c r="Y249" i="1"/>
  <c r="Y237" i="1"/>
  <c r="Y225" i="1"/>
  <c r="Y213" i="1"/>
  <c r="Y201" i="1"/>
  <c r="Y189" i="1"/>
  <c r="Y177" i="1"/>
  <c r="Y165" i="1"/>
  <c r="Y153" i="1"/>
  <c r="Y141" i="1"/>
  <c r="Y129" i="1"/>
  <c r="Y117" i="1"/>
  <c r="Y105" i="1"/>
  <c r="Y93" i="1"/>
  <c r="Y81" i="1"/>
  <c r="Y69" i="1"/>
  <c r="Y57" i="1"/>
  <c r="Y45" i="1"/>
  <c r="Y33" i="1"/>
  <c r="Y21" i="1"/>
  <c r="Y9" i="1"/>
  <c r="X1397" i="1"/>
  <c r="X1385" i="1"/>
  <c r="X1373" i="1"/>
  <c r="X1349" i="1"/>
  <c r="X1337" i="1"/>
  <c r="X1325" i="1"/>
  <c r="X1313" i="1"/>
  <c r="X1301" i="1"/>
  <c r="X1289" i="1"/>
  <c r="X1277" i="1"/>
  <c r="X1253" i="1"/>
  <c r="X1241" i="1"/>
  <c r="X1229" i="1"/>
  <c r="X1205" i="1"/>
  <c r="X1193" i="1"/>
  <c r="X1181" i="1"/>
  <c r="X1169" i="1"/>
  <c r="X1157" i="1"/>
  <c r="X1145" i="1"/>
  <c r="X1133" i="1"/>
  <c r="X1109" i="1"/>
  <c r="X1097" i="1"/>
  <c r="X1085" i="1"/>
  <c r="X1061" i="1"/>
  <c r="X1049" i="1"/>
  <c r="X1037" i="1"/>
  <c r="X1025" i="1"/>
  <c r="X1013" i="1"/>
  <c r="X1001" i="1"/>
  <c r="X989" i="1"/>
  <c r="X965" i="1"/>
  <c r="X953" i="1"/>
  <c r="X941" i="1"/>
  <c r="X917" i="1"/>
  <c r="X905" i="1"/>
  <c r="X893" i="1"/>
  <c r="X881" i="1"/>
  <c r="X869" i="1"/>
  <c r="X857" i="1"/>
  <c r="X845" i="1"/>
  <c r="X833" i="1"/>
  <c r="X821" i="1"/>
  <c r="X809" i="1"/>
  <c r="X797" i="1"/>
  <c r="X785" i="1"/>
  <c r="X749" i="1"/>
  <c r="X737" i="1"/>
  <c r="X725" i="1"/>
  <c r="X713" i="1"/>
  <c r="X701" i="1"/>
  <c r="X689" i="1"/>
  <c r="X677" i="1"/>
  <c r="X665" i="1"/>
  <c r="X653" i="1"/>
  <c r="X641" i="1"/>
  <c r="X629" i="1"/>
  <c r="X617" i="1"/>
  <c r="X605" i="1"/>
  <c r="X593" i="1"/>
  <c r="X581" i="1"/>
  <c r="X569" i="1"/>
  <c r="X533" i="1"/>
  <c r="X521" i="1"/>
  <c r="X509" i="1"/>
  <c r="X497" i="1"/>
  <c r="X485" i="1"/>
  <c r="X473" i="1"/>
  <c r="X461" i="1"/>
  <c r="X449" i="1"/>
  <c r="X437" i="1"/>
  <c r="X425" i="1"/>
  <c r="X413" i="1"/>
  <c r="X401" i="1"/>
  <c r="X389" i="1"/>
  <c r="X377" i="1"/>
  <c r="X365" i="1"/>
  <c r="X353" i="1"/>
  <c r="X317" i="1"/>
  <c r="X305" i="1"/>
  <c r="X293" i="1"/>
  <c r="X281" i="1"/>
  <c r="X269" i="1"/>
  <c r="X257" i="1"/>
  <c r="X245" i="1"/>
  <c r="X233" i="1"/>
  <c r="X221" i="1"/>
  <c r="X209" i="1"/>
  <c r="X197" i="1"/>
  <c r="X185" i="1"/>
  <c r="X173" i="1"/>
  <c r="X161" i="1"/>
  <c r="X149" i="1"/>
  <c r="X137" i="1"/>
  <c r="X101" i="1"/>
  <c r="X89" i="1"/>
  <c r="X77" i="1"/>
  <c r="X65" i="1"/>
  <c r="X53" i="1"/>
  <c r="X41" i="1"/>
  <c r="X29" i="1"/>
  <c r="X17" i="1"/>
  <c r="X5" i="1"/>
  <c r="W1393" i="1"/>
  <c r="W1357" i="1"/>
  <c r="W1345" i="1"/>
  <c r="W1333" i="1"/>
  <c r="W1321" i="1"/>
  <c r="W1285" i="1"/>
  <c r="W1273" i="1"/>
  <c r="W1261" i="1"/>
  <c r="W1249" i="1"/>
  <c r="W1213" i="1"/>
  <c r="W1201" i="1"/>
  <c r="W1189" i="1"/>
  <c r="W1177" i="1"/>
  <c r="W1141" i="1"/>
  <c r="W1129" i="1"/>
  <c r="W1117" i="1"/>
  <c r="W1105" i="1"/>
  <c r="W1069" i="1"/>
  <c r="W1057" i="1"/>
  <c r="W1045" i="1"/>
  <c r="W1033" i="1"/>
  <c r="W997" i="1"/>
  <c r="W985" i="1"/>
  <c r="W973" i="1"/>
  <c r="W961" i="1"/>
  <c r="W925" i="1"/>
  <c r="W913" i="1"/>
  <c r="W901" i="1"/>
  <c r="W889" i="1"/>
  <c r="W853" i="1"/>
  <c r="W841" i="1"/>
  <c r="W829" i="1"/>
  <c r="W817" i="1"/>
  <c r="W781" i="1"/>
  <c r="W769" i="1"/>
  <c r="W757" i="1"/>
  <c r="W745" i="1"/>
  <c r="W709" i="1"/>
  <c r="W697" i="1"/>
  <c r="W685" i="1"/>
  <c r="W673" i="1"/>
  <c r="W637" i="1"/>
  <c r="W625" i="1"/>
  <c r="W613" i="1"/>
  <c r="W601" i="1"/>
  <c r="W565" i="1"/>
  <c r="W553" i="1"/>
  <c r="W541" i="1"/>
  <c r="W529" i="1"/>
  <c r="W493" i="1"/>
  <c r="W481" i="1"/>
  <c r="W469" i="1"/>
  <c r="W457" i="1"/>
  <c r="W421" i="1"/>
  <c r="W409" i="1"/>
  <c r="W397" i="1"/>
  <c r="W385" i="1"/>
  <c r="W349" i="1"/>
  <c r="W337" i="1"/>
  <c r="W325" i="1"/>
  <c r="W313" i="1"/>
  <c r="W277" i="1"/>
  <c r="W265" i="1"/>
  <c r="W253" i="1"/>
  <c r="W241" i="1"/>
  <c r="W205" i="1"/>
  <c r="W193" i="1"/>
  <c r="W181" i="1"/>
  <c r="W169" i="1"/>
  <c r="W133" i="1"/>
  <c r="W121" i="1"/>
  <c r="W109" i="1"/>
  <c r="W97" i="1"/>
  <c r="W73" i="1"/>
  <c r="W49" i="1"/>
  <c r="W25" i="1"/>
  <c r="W13" i="1"/>
  <c r="V1353" i="1"/>
  <c r="V1281" i="1"/>
  <c r="V1209" i="1"/>
  <c r="V1137" i="1"/>
  <c r="V1065" i="1"/>
  <c r="V993" i="1"/>
  <c r="V921" i="1"/>
  <c r="V849" i="1"/>
  <c r="V777" i="1"/>
  <c r="V705" i="1"/>
  <c r="V669" i="1"/>
  <c r="V633" i="1"/>
  <c r="V621" i="1"/>
  <c r="V609" i="1"/>
  <c r="V597" i="1"/>
  <c r="V561" i="1"/>
  <c r="V549" i="1"/>
  <c r="V537" i="1"/>
  <c r="V525" i="1"/>
  <c r="V489" i="1"/>
  <c r="V477" i="1"/>
  <c r="V465" i="1"/>
  <c r="V453" i="1"/>
  <c r="V417" i="1"/>
  <c r="V405" i="1"/>
  <c r="V393" i="1"/>
  <c r="V381" i="1"/>
  <c r="V345" i="1"/>
  <c r="V333" i="1"/>
  <c r="V321" i="1"/>
  <c r="V309" i="1"/>
  <c r="V273" i="1"/>
  <c r="V261" i="1"/>
  <c r="V249" i="1"/>
  <c r="V237" i="1"/>
  <c r="V201" i="1"/>
  <c r="V189" i="1"/>
  <c r="V177" i="1"/>
  <c r="V165" i="1"/>
  <c r="V129" i="1"/>
  <c r="V117" i="1"/>
  <c r="V105" i="1"/>
  <c r="V93" i="1"/>
  <c r="V57" i="1"/>
  <c r="V45" i="1"/>
  <c r="V33" i="1"/>
  <c r="V21" i="1"/>
  <c r="U1397" i="1"/>
  <c r="U1368" i="1"/>
  <c r="U1289" i="1"/>
  <c r="U1164" i="1"/>
  <c r="U1085" i="1"/>
  <c r="U960" i="1"/>
  <c r="U881" i="1"/>
  <c r="U756" i="1"/>
  <c r="U708" i="1"/>
  <c r="U677" i="1"/>
  <c r="U629" i="1"/>
  <c r="U504" i="1"/>
  <c r="U437" i="1"/>
  <c r="U132" i="1"/>
  <c r="V1402" i="1"/>
  <c r="V1379" i="1"/>
  <c r="V1359" i="1"/>
  <c r="V1293" i="1"/>
  <c r="V1272" i="1"/>
  <c r="V1250" i="1"/>
  <c r="V1186" i="1"/>
  <c r="V1163" i="1"/>
  <c r="V1143" i="1"/>
  <c r="V1077" i="1"/>
  <c r="V1056" i="1"/>
  <c r="V1034" i="1"/>
  <c r="V970" i="1"/>
  <c r="V927" i="1"/>
  <c r="V861" i="1"/>
  <c r="V840" i="1"/>
  <c r="V818" i="1"/>
  <c r="V747" i="1"/>
  <c r="V672" i="1"/>
  <c r="V573" i="1"/>
  <c r="V543" i="1"/>
  <c r="V442" i="1"/>
  <c r="V372" i="1"/>
  <c r="V242" i="1"/>
  <c r="V141" i="1"/>
  <c r="V111" i="1"/>
  <c r="V10" i="1"/>
  <c r="W1325" i="1"/>
  <c r="W1239" i="1"/>
  <c r="W1195" i="1"/>
  <c r="W1109" i="1"/>
  <c r="W1023" i="1"/>
  <c r="W979" i="1"/>
  <c r="W893" i="1"/>
  <c r="W807" i="1"/>
  <c r="W763" i="1"/>
  <c r="W677" i="1"/>
  <c r="W591" i="1"/>
  <c r="W547" i="1"/>
  <c r="W461" i="1"/>
  <c r="W375" i="1"/>
  <c r="W331" i="1"/>
  <c r="W245" i="1"/>
  <c r="W159" i="1"/>
  <c r="W115" i="1"/>
  <c r="W65" i="1"/>
  <c r="X1386" i="1"/>
  <c r="X1127" i="1"/>
  <c r="X1041" i="1"/>
  <c r="X954" i="1"/>
  <c r="X860" i="1"/>
  <c r="X730" i="1"/>
  <c r="X341" i="1"/>
  <c r="X212" i="1"/>
  <c r="X82" i="1"/>
  <c r="Y1353" i="1"/>
  <c r="Y1093" i="1"/>
  <c r="Y964" i="1"/>
  <c r="Y705" i="1"/>
  <c r="Y575" i="1"/>
  <c r="Y445" i="1"/>
  <c r="Y316" i="1"/>
  <c r="W788" i="1"/>
  <c r="W20" i="1"/>
  <c r="V1396" i="1"/>
  <c r="V1324" i="1"/>
  <c r="V1252" i="1"/>
  <c r="V1180" i="1"/>
  <c r="V1108" i="1"/>
  <c r="V1079" i="1"/>
  <c r="V1036" i="1"/>
  <c r="V1007" i="1"/>
  <c r="V964" i="1"/>
  <c r="V935" i="1"/>
  <c r="V892" i="1"/>
  <c r="V863" i="1"/>
  <c r="V820" i="1"/>
  <c r="V791" i="1"/>
  <c r="V748" i="1"/>
  <c r="V719" i="1"/>
  <c r="V676" i="1"/>
  <c r="V647" i="1"/>
  <c r="V604" i="1"/>
  <c r="V575" i="1"/>
  <c r="V532" i="1"/>
  <c r="V503" i="1"/>
  <c r="V460" i="1"/>
  <c r="V431" i="1"/>
  <c r="V388" i="1"/>
  <c r="V359" i="1"/>
  <c r="V316" i="1"/>
  <c r="V287" i="1"/>
  <c r="V244" i="1"/>
  <c r="V215" i="1"/>
  <c r="V172" i="1"/>
  <c r="V143" i="1"/>
  <c r="V100" i="1"/>
  <c r="V71" i="1"/>
  <c r="V28" i="1"/>
  <c r="CX3" i="1"/>
  <c r="CX4" i="1"/>
  <c r="CX5" i="1"/>
  <c r="CX6" i="1"/>
  <c r="CX7" i="1"/>
  <c r="CN3" i="1" l="1"/>
  <c r="CP3" i="1" s="1"/>
  <c r="CN4" i="1"/>
  <c r="CP4" i="1" s="1"/>
  <c r="CN5" i="1"/>
  <c r="CP5" i="1" s="1"/>
  <c r="CN6" i="1"/>
  <c r="CP6" i="1" s="1"/>
  <c r="CN7" i="1"/>
  <c r="CP7" i="1" s="1"/>
  <c r="CL3" i="1"/>
  <c r="CL4" i="1"/>
  <c r="CL5" i="1"/>
  <c r="CL6" i="1"/>
  <c r="CL7" i="1"/>
  <c r="DI7" i="1"/>
  <c r="DK7" i="1" s="1"/>
  <c r="DI6" i="1"/>
  <c r="DK6" i="1" s="1"/>
  <c r="DI5" i="1"/>
  <c r="DK5" i="1" s="1"/>
  <c r="DI4" i="1"/>
  <c r="DK4" i="1" s="1"/>
  <c r="DI2" i="1"/>
  <c r="DK2" i="1" s="1"/>
  <c r="CB6" i="1"/>
  <c r="CB3" i="1"/>
  <c r="CB4" i="1"/>
  <c r="CB5" i="1"/>
  <c r="CB7" i="1"/>
  <c r="DQ4" i="1" l="1"/>
  <c r="DO4" i="1"/>
  <c r="DO7" i="1"/>
  <c r="DQ7" i="1"/>
  <c r="DO6" i="1"/>
  <c r="DQ6" i="1"/>
  <c r="DO5" i="1"/>
  <c r="DQ5" i="1"/>
  <c r="DQ3" i="1"/>
  <c r="DO3" i="1"/>
  <c r="DI3" i="1"/>
  <c r="DK3" i="1" s="1"/>
  <c r="BG2" i="1"/>
  <c r="BI3" i="1" l="1"/>
  <c r="AU8" i="1"/>
  <c r="AU7" i="1"/>
  <c r="AU6" i="1"/>
  <c r="AU5" i="1"/>
  <c r="AU4" i="1"/>
  <c r="AU3" i="1"/>
  <c r="BK3" i="1" l="1"/>
  <c r="BN3" i="1" s="1"/>
  <c r="BV3" i="1"/>
  <c r="AX3" i="1"/>
  <c r="BP2" i="1"/>
  <c r="BP3" i="1"/>
  <c r="AX4" i="1"/>
  <c r="AX5" i="1"/>
  <c r="BP4" i="1"/>
  <c r="BP5" i="1"/>
  <c r="AX6" i="1"/>
  <c r="AX7" i="1"/>
  <c r="BP6" i="1"/>
  <c r="AX8" i="1"/>
  <c r="BP7" i="1"/>
  <c r="BI4" i="1"/>
  <c r="BI5" i="1"/>
  <c r="BI7" i="1"/>
  <c r="BI2" i="1"/>
  <c r="BX2" i="1" s="1"/>
  <c r="BI6" i="1"/>
  <c r="H9" i="1"/>
  <c r="H6" i="1"/>
  <c r="H4" i="1"/>
  <c r="BR5" i="1" l="1"/>
  <c r="BT5" i="1" s="1"/>
  <c r="BD5" i="1"/>
  <c r="BF5" i="1"/>
  <c r="CR5" i="1"/>
  <c r="BR4" i="1"/>
  <c r="BF4" i="1"/>
  <c r="BD4" i="1"/>
  <c r="CR4" i="1"/>
  <c r="BR3" i="1"/>
  <c r="BF3" i="1"/>
  <c r="BD3" i="1"/>
  <c r="CR3" i="1"/>
  <c r="BR6" i="1"/>
  <c r="BF6" i="1"/>
  <c r="BD6" i="1"/>
  <c r="CR6" i="1"/>
  <c r="CD6" i="1"/>
  <c r="AC9" i="1"/>
  <c r="AG9" i="1"/>
  <c r="AA9" i="1"/>
  <c r="AL9" i="1"/>
  <c r="AJ9" i="1"/>
  <c r="AF9" i="1"/>
  <c r="AI9" i="1"/>
  <c r="AB9" i="1"/>
  <c r="AD9" i="1"/>
  <c r="AK9" i="1"/>
  <c r="AE9" i="1"/>
  <c r="AH9" i="1"/>
  <c r="CD5" i="1"/>
  <c r="BR2" i="1"/>
  <c r="BT2" i="1" s="1"/>
  <c r="BF2" i="1"/>
  <c r="CD2" i="1"/>
  <c r="CR2" i="1"/>
  <c r="BD2" i="1"/>
  <c r="AD6" i="1"/>
  <c r="AG6" i="1"/>
  <c r="AA6" i="1"/>
  <c r="AK6" i="1"/>
  <c r="AH6" i="1"/>
  <c r="AE6" i="1"/>
  <c r="AB6" i="1"/>
  <c r="AL6" i="1"/>
  <c r="AF6" i="1"/>
  <c r="AI6" i="1"/>
  <c r="AC6" i="1"/>
  <c r="AJ6" i="1"/>
  <c r="AJ4" i="1"/>
  <c r="AA4" i="1"/>
  <c r="AL4" i="1"/>
  <c r="AD4" i="1"/>
  <c r="AF4" i="1"/>
  <c r="AK4" i="1"/>
  <c r="AE4" i="1"/>
  <c r="AG4" i="1"/>
  <c r="AH4" i="1"/>
  <c r="AI4" i="1"/>
  <c r="AC4" i="1"/>
  <c r="AB4" i="1"/>
  <c r="BR7" i="1"/>
  <c r="BT7" i="1" s="1"/>
  <c r="BF7" i="1"/>
  <c r="BD7" i="1"/>
  <c r="CR7" i="1"/>
  <c r="BV6" i="1"/>
  <c r="BX6" i="1"/>
  <c r="BX3" i="1"/>
  <c r="BK2" i="1"/>
  <c r="BV4" i="1"/>
  <c r="BX4" i="1"/>
  <c r="BV5" i="1"/>
  <c r="BX5" i="1"/>
  <c r="CD4" i="1"/>
  <c r="BV7" i="1"/>
  <c r="BX7" i="1"/>
  <c r="CD7" i="1"/>
  <c r="CD3" i="1"/>
  <c r="BK6" i="1"/>
  <c r="BN6" i="1" s="1"/>
  <c r="BT6" i="1"/>
  <c r="BK7" i="1"/>
  <c r="BN7" i="1" s="1"/>
  <c r="BT4" i="1"/>
  <c r="BK4" i="1"/>
  <c r="BN4" i="1" s="1"/>
  <c r="BK5" i="1"/>
  <c r="BN5" i="1" s="1"/>
  <c r="BT3" i="1"/>
  <c r="T3" i="1"/>
  <c r="S3" i="1"/>
  <c r="R3" i="1"/>
  <c r="Q3" i="1"/>
  <c r="P3" i="1"/>
  <c r="CT2" i="1" l="1"/>
  <c r="DM2" i="1"/>
  <c r="DM4" i="1"/>
  <c r="CT4" i="1"/>
  <c r="DM3" i="1"/>
  <c r="CT3" i="1"/>
  <c r="CT6" i="1"/>
  <c r="DM6" i="1"/>
  <c r="CT5" i="1"/>
  <c r="DM5" i="1"/>
  <c r="DM7" i="1"/>
  <c r="CT7" i="1"/>
  <c r="AI3" i="1"/>
  <c r="AJ3" i="1"/>
  <c r="AH3" i="1"/>
  <c r="AK3" i="1"/>
  <c r="AL3" i="1"/>
  <c r="AF3" i="1"/>
  <c r="AD3" i="1"/>
  <c r="X3" i="1"/>
  <c r="AB3" i="1"/>
  <c r="V3" i="1"/>
  <c r="AE3" i="1"/>
  <c r="Y3" i="1"/>
  <c r="Z3" i="1"/>
  <c r="AC3" i="1"/>
  <c r="W3" i="1"/>
  <c r="AG3" i="1" l="1"/>
  <c r="H13" i="1"/>
  <c r="H5" i="1"/>
  <c r="H7" i="1"/>
  <c r="H8" i="1"/>
  <c r="H10" i="1"/>
  <c r="H11" i="1"/>
  <c r="H12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AL1385" i="1" l="1"/>
  <c r="AF1385" i="1"/>
  <c r="AK1385" i="1"/>
  <c r="AC1385" i="1"/>
  <c r="AB1385" i="1"/>
  <c r="AA1385" i="1"/>
  <c r="AE1385" i="1"/>
  <c r="AH1385" i="1"/>
  <c r="AG1385" i="1"/>
  <c r="AJ1385" i="1"/>
  <c r="AD1385" i="1"/>
  <c r="AI1385" i="1"/>
  <c r="AE1349" i="1"/>
  <c r="AL1349" i="1"/>
  <c r="AF1349" i="1"/>
  <c r="AK1349" i="1"/>
  <c r="AH1349" i="1"/>
  <c r="AB1349" i="1"/>
  <c r="AI1349" i="1"/>
  <c r="AC1349" i="1"/>
  <c r="AG1349" i="1"/>
  <c r="AA1349" i="1"/>
  <c r="AJ1349" i="1"/>
  <c r="AD1349" i="1"/>
  <c r="AL1325" i="1"/>
  <c r="AF1325" i="1"/>
  <c r="AB1325" i="1"/>
  <c r="AJ1325" i="1"/>
  <c r="AK1325" i="1"/>
  <c r="AE1325" i="1"/>
  <c r="AA1325" i="1"/>
  <c r="AD1325" i="1"/>
  <c r="AH1325" i="1"/>
  <c r="AI1325" i="1"/>
  <c r="AC1325" i="1"/>
  <c r="AG1325" i="1"/>
  <c r="AL1277" i="1"/>
  <c r="AF1277" i="1"/>
  <c r="AC1277" i="1"/>
  <c r="AJ1277" i="1"/>
  <c r="AK1277" i="1"/>
  <c r="AE1277" i="1"/>
  <c r="AB1277" i="1"/>
  <c r="AI1277" i="1"/>
  <c r="AD1277" i="1"/>
  <c r="AG1277" i="1"/>
  <c r="AA1277" i="1"/>
  <c r="AH1277" i="1"/>
  <c r="AL1265" i="1"/>
  <c r="AF1265" i="1"/>
  <c r="AH1265" i="1"/>
  <c r="AB1265" i="1"/>
  <c r="AK1265" i="1"/>
  <c r="AE1265" i="1"/>
  <c r="AI1265" i="1"/>
  <c r="AJ1265" i="1"/>
  <c r="AC1265" i="1"/>
  <c r="AD1265" i="1"/>
  <c r="AG1265" i="1"/>
  <c r="AA1265" i="1"/>
  <c r="AK1229" i="1"/>
  <c r="AL1229" i="1"/>
  <c r="AF1229" i="1"/>
  <c r="AC1229" i="1"/>
  <c r="AH1229" i="1"/>
  <c r="AI1229" i="1"/>
  <c r="AD1229" i="1"/>
  <c r="AE1229" i="1"/>
  <c r="AB1229" i="1"/>
  <c r="AJ1229" i="1"/>
  <c r="AG1229" i="1"/>
  <c r="AA1229" i="1"/>
  <c r="AE1205" i="1"/>
  <c r="AB1205" i="1"/>
  <c r="AL1205" i="1"/>
  <c r="AF1205" i="1"/>
  <c r="AK1205" i="1"/>
  <c r="AI1205" i="1"/>
  <c r="AC1205" i="1"/>
  <c r="AJ1205" i="1"/>
  <c r="AG1205" i="1"/>
  <c r="AD1205" i="1"/>
  <c r="AA1205" i="1"/>
  <c r="AH1205" i="1"/>
  <c r="AH1181" i="1"/>
  <c r="AL1181" i="1"/>
  <c r="AF1181" i="1"/>
  <c r="AE1181" i="1"/>
  <c r="AG1181" i="1"/>
  <c r="AK1181" i="1"/>
  <c r="AB1181" i="1"/>
  <c r="AD1181" i="1"/>
  <c r="AI1181" i="1"/>
  <c r="AC1181" i="1"/>
  <c r="AJ1181" i="1"/>
  <c r="AA1181" i="1"/>
  <c r="AK1145" i="1"/>
  <c r="AL1145" i="1"/>
  <c r="AF1145" i="1"/>
  <c r="AI1145" i="1"/>
  <c r="AH1145" i="1"/>
  <c r="AC1145" i="1"/>
  <c r="AB1145" i="1"/>
  <c r="AG1145" i="1"/>
  <c r="AE1145" i="1"/>
  <c r="AA1145" i="1"/>
  <c r="AJ1145" i="1"/>
  <c r="AD1145" i="1"/>
  <c r="AF1121" i="1"/>
  <c r="AL1121" i="1"/>
  <c r="AB1121" i="1"/>
  <c r="AA1121" i="1"/>
  <c r="AK1121" i="1"/>
  <c r="AE1121" i="1"/>
  <c r="AH1121" i="1"/>
  <c r="AJ1121" i="1"/>
  <c r="AD1121" i="1"/>
  <c r="AI1121" i="1"/>
  <c r="AC1121" i="1"/>
  <c r="AG1121" i="1"/>
  <c r="AL1109" i="1"/>
  <c r="AF1109" i="1"/>
  <c r="AC1109" i="1"/>
  <c r="AI1109" i="1"/>
  <c r="AK1109" i="1"/>
  <c r="AE1109" i="1"/>
  <c r="AH1109" i="1"/>
  <c r="AB1109" i="1"/>
  <c r="AJ1109" i="1"/>
  <c r="AD1109" i="1"/>
  <c r="AG1109" i="1"/>
  <c r="AA1109" i="1"/>
  <c r="AL1061" i="1"/>
  <c r="AF1061" i="1"/>
  <c r="AK1061" i="1"/>
  <c r="AH1061" i="1"/>
  <c r="AE1061" i="1"/>
  <c r="AB1061" i="1"/>
  <c r="AJ1061" i="1"/>
  <c r="AI1061" i="1"/>
  <c r="AD1061" i="1"/>
  <c r="AC1061" i="1"/>
  <c r="AG1061" i="1"/>
  <c r="AA1061" i="1"/>
  <c r="AL1025" i="1"/>
  <c r="AF1025" i="1"/>
  <c r="AE1025" i="1"/>
  <c r="AD1025" i="1"/>
  <c r="AG1025" i="1"/>
  <c r="AA1025" i="1"/>
  <c r="AH1025" i="1"/>
  <c r="AB1025" i="1"/>
  <c r="AK1025" i="1"/>
  <c r="AI1025" i="1"/>
  <c r="AJ1025" i="1"/>
  <c r="AC1025" i="1"/>
  <c r="AL989" i="1"/>
  <c r="AF989" i="1"/>
  <c r="AC989" i="1"/>
  <c r="AH989" i="1"/>
  <c r="AK989" i="1"/>
  <c r="AB989" i="1"/>
  <c r="AE989" i="1"/>
  <c r="AI989" i="1"/>
  <c r="AG989" i="1"/>
  <c r="AA989" i="1"/>
  <c r="AJ989" i="1"/>
  <c r="AD989" i="1"/>
  <c r="AL965" i="1"/>
  <c r="AF965" i="1"/>
  <c r="AK965" i="1"/>
  <c r="AE965" i="1"/>
  <c r="AA965" i="1"/>
  <c r="AD965" i="1"/>
  <c r="AH965" i="1"/>
  <c r="AB965" i="1"/>
  <c r="AG965" i="1"/>
  <c r="AI965" i="1"/>
  <c r="AJ965" i="1"/>
  <c r="AC965" i="1"/>
  <c r="AL941" i="1"/>
  <c r="AF941" i="1"/>
  <c r="AB941" i="1"/>
  <c r="AC941" i="1"/>
  <c r="AH941" i="1"/>
  <c r="AK941" i="1"/>
  <c r="AE941" i="1"/>
  <c r="AI941" i="1"/>
  <c r="AG941" i="1"/>
  <c r="AA941" i="1"/>
  <c r="AJ941" i="1"/>
  <c r="AD941" i="1"/>
  <c r="AL917" i="1"/>
  <c r="AF917" i="1"/>
  <c r="AA917" i="1"/>
  <c r="AJ917" i="1"/>
  <c r="AE917" i="1"/>
  <c r="AH917" i="1"/>
  <c r="AB917" i="1"/>
  <c r="AI917" i="1"/>
  <c r="AC917" i="1"/>
  <c r="AG917" i="1"/>
  <c r="AD917" i="1"/>
  <c r="AK917" i="1"/>
  <c r="AK905" i="1"/>
  <c r="AL905" i="1"/>
  <c r="AF905" i="1"/>
  <c r="AH905" i="1"/>
  <c r="AE905" i="1"/>
  <c r="AC905" i="1"/>
  <c r="AJ905" i="1"/>
  <c r="AD905" i="1"/>
  <c r="AI905" i="1"/>
  <c r="AB905" i="1"/>
  <c r="AG905" i="1"/>
  <c r="AA905" i="1"/>
  <c r="AK845" i="1"/>
  <c r="AL845" i="1"/>
  <c r="AF845" i="1"/>
  <c r="AH845" i="1"/>
  <c r="AG845" i="1"/>
  <c r="AB845" i="1"/>
  <c r="AC845" i="1"/>
  <c r="AJ845" i="1"/>
  <c r="AD845" i="1"/>
  <c r="AI845" i="1"/>
  <c r="AA845" i="1"/>
  <c r="AE845" i="1"/>
  <c r="AK797" i="1"/>
  <c r="AL797" i="1"/>
  <c r="AF797" i="1"/>
  <c r="AJ797" i="1"/>
  <c r="AD797" i="1"/>
  <c r="AE797" i="1"/>
  <c r="AI797" i="1"/>
  <c r="AC797" i="1"/>
  <c r="AG797" i="1"/>
  <c r="AA797" i="1"/>
  <c r="AH797" i="1"/>
  <c r="AB797" i="1"/>
  <c r="AH785" i="1"/>
  <c r="AE785" i="1"/>
  <c r="AA785" i="1"/>
  <c r="AB785" i="1"/>
  <c r="AL785" i="1"/>
  <c r="AF785" i="1"/>
  <c r="AC785" i="1"/>
  <c r="AK785" i="1"/>
  <c r="AJ785" i="1"/>
  <c r="AI785" i="1"/>
  <c r="AG785" i="1"/>
  <c r="AD785" i="1"/>
  <c r="AL761" i="1"/>
  <c r="AF761" i="1"/>
  <c r="AK761" i="1"/>
  <c r="AB761" i="1"/>
  <c r="AI761" i="1"/>
  <c r="AE761" i="1"/>
  <c r="AH761" i="1"/>
  <c r="AA761" i="1"/>
  <c r="AG761" i="1"/>
  <c r="AJ761" i="1"/>
  <c r="AD761" i="1"/>
  <c r="AC761" i="1"/>
  <c r="AL737" i="1"/>
  <c r="AF737" i="1"/>
  <c r="AH737" i="1"/>
  <c r="AG737" i="1"/>
  <c r="AA737" i="1"/>
  <c r="AJ737" i="1"/>
  <c r="AD737" i="1"/>
  <c r="AE737" i="1"/>
  <c r="AI737" i="1"/>
  <c r="AC737" i="1"/>
  <c r="AB737" i="1"/>
  <c r="AK737" i="1"/>
  <c r="AE713" i="1"/>
  <c r="AL713" i="1"/>
  <c r="AF713" i="1"/>
  <c r="AB713" i="1"/>
  <c r="AA713" i="1"/>
  <c r="AK713" i="1"/>
  <c r="AH713" i="1"/>
  <c r="AG713" i="1"/>
  <c r="AI713" i="1"/>
  <c r="AC713" i="1"/>
  <c r="AJ713" i="1"/>
  <c r="AD713" i="1"/>
  <c r="AI665" i="1"/>
  <c r="AE665" i="1"/>
  <c r="AH665" i="1"/>
  <c r="AB665" i="1"/>
  <c r="AL665" i="1"/>
  <c r="AF665" i="1"/>
  <c r="AC665" i="1"/>
  <c r="AG665" i="1"/>
  <c r="AA665" i="1"/>
  <c r="AK665" i="1"/>
  <c r="AJ665" i="1"/>
  <c r="AD665" i="1"/>
  <c r="AL617" i="1"/>
  <c r="AF617" i="1"/>
  <c r="AI617" i="1"/>
  <c r="AH617" i="1"/>
  <c r="AB617" i="1"/>
  <c r="AE617" i="1"/>
  <c r="AG617" i="1"/>
  <c r="AJ617" i="1"/>
  <c r="AA617" i="1"/>
  <c r="AD617" i="1"/>
  <c r="AC617" i="1"/>
  <c r="AK617" i="1"/>
  <c r="AF605" i="1"/>
  <c r="AK605" i="1"/>
  <c r="AE605" i="1"/>
  <c r="AL605" i="1"/>
  <c r="AH605" i="1"/>
  <c r="AB605" i="1"/>
  <c r="AI605" i="1"/>
  <c r="AC605" i="1"/>
  <c r="AD605" i="1"/>
  <c r="AG605" i="1"/>
  <c r="AA605" i="1"/>
  <c r="AJ605" i="1"/>
  <c r="AL581" i="1"/>
  <c r="AF581" i="1"/>
  <c r="AI581" i="1"/>
  <c r="AA581" i="1"/>
  <c r="AK581" i="1"/>
  <c r="AE581" i="1"/>
  <c r="AG581" i="1"/>
  <c r="AH581" i="1"/>
  <c r="AB581" i="1"/>
  <c r="AC581" i="1"/>
  <c r="AJ581" i="1"/>
  <c r="AD581" i="1"/>
  <c r="AA521" i="1"/>
  <c r="AL521" i="1"/>
  <c r="AF521" i="1"/>
  <c r="AE521" i="1"/>
  <c r="AD521" i="1"/>
  <c r="AK521" i="1"/>
  <c r="AG521" i="1"/>
  <c r="AI521" i="1"/>
  <c r="AC521" i="1"/>
  <c r="AJ521" i="1"/>
  <c r="AH521" i="1"/>
  <c r="AB521" i="1"/>
  <c r="AL485" i="1"/>
  <c r="AF485" i="1"/>
  <c r="AE485" i="1"/>
  <c r="AH485" i="1"/>
  <c r="AB485" i="1"/>
  <c r="AJ485" i="1"/>
  <c r="AD485" i="1"/>
  <c r="AI485" i="1"/>
  <c r="AK485" i="1"/>
  <c r="AG485" i="1"/>
  <c r="AA485" i="1"/>
  <c r="AC485" i="1"/>
  <c r="AE461" i="1"/>
  <c r="AL461" i="1"/>
  <c r="AF461" i="1"/>
  <c r="AH461" i="1"/>
  <c r="AB461" i="1"/>
  <c r="AK461" i="1"/>
  <c r="AI461" i="1"/>
  <c r="AC461" i="1"/>
  <c r="AJ461" i="1"/>
  <c r="AD461" i="1"/>
  <c r="AG461" i="1"/>
  <c r="AA461" i="1"/>
  <c r="AE413" i="1"/>
  <c r="AL413" i="1"/>
  <c r="AF413" i="1"/>
  <c r="AK413" i="1"/>
  <c r="AB413" i="1"/>
  <c r="AI413" i="1"/>
  <c r="AG413" i="1"/>
  <c r="AA413" i="1"/>
  <c r="AJ413" i="1"/>
  <c r="AD413" i="1"/>
  <c r="AH413" i="1"/>
  <c r="AC413" i="1"/>
  <c r="AL377" i="1"/>
  <c r="AF377" i="1"/>
  <c r="AG377" i="1"/>
  <c r="AD377" i="1"/>
  <c r="AH377" i="1"/>
  <c r="AB377" i="1"/>
  <c r="AC377" i="1"/>
  <c r="AA377" i="1"/>
  <c r="AJ377" i="1"/>
  <c r="AI377" i="1"/>
  <c r="AK377" i="1"/>
  <c r="AE377" i="1"/>
  <c r="AL353" i="1"/>
  <c r="AF353" i="1"/>
  <c r="AB353" i="1"/>
  <c r="AI353" i="1"/>
  <c r="AK353" i="1"/>
  <c r="AE353" i="1"/>
  <c r="AH353" i="1"/>
  <c r="AG353" i="1"/>
  <c r="AA353" i="1"/>
  <c r="AJ353" i="1"/>
  <c r="AC353" i="1"/>
  <c r="AD353" i="1"/>
  <c r="AK305" i="1"/>
  <c r="AE305" i="1"/>
  <c r="AL305" i="1"/>
  <c r="AF305" i="1"/>
  <c r="AG305" i="1"/>
  <c r="AA305" i="1"/>
  <c r="AI305" i="1"/>
  <c r="AJ305" i="1"/>
  <c r="AC305" i="1"/>
  <c r="AD305" i="1"/>
  <c r="AH305" i="1"/>
  <c r="AB305" i="1"/>
  <c r="AE257" i="1"/>
  <c r="AH257" i="1"/>
  <c r="AA257" i="1"/>
  <c r="AL257" i="1"/>
  <c r="AF257" i="1"/>
  <c r="AB257" i="1"/>
  <c r="AI257" i="1"/>
  <c r="AC257" i="1"/>
  <c r="AJ257" i="1"/>
  <c r="AD257" i="1"/>
  <c r="AK257" i="1"/>
  <c r="AG257" i="1"/>
  <c r="AL233" i="1"/>
  <c r="AF233" i="1"/>
  <c r="AK233" i="1"/>
  <c r="AI233" i="1"/>
  <c r="AH233" i="1"/>
  <c r="AB233" i="1"/>
  <c r="AE233" i="1"/>
  <c r="AG233" i="1"/>
  <c r="AA233" i="1"/>
  <c r="AC233" i="1"/>
  <c r="AJ233" i="1"/>
  <c r="AD233" i="1"/>
  <c r="AL149" i="1"/>
  <c r="AF149" i="1"/>
  <c r="AH149" i="1"/>
  <c r="AC149" i="1"/>
  <c r="AE149" i="1"/>
  <c r="AB149" i="1"/>
  <c r="AJ149" i="1"/>
  <c r="AD149" i="1"/>
  <c r="AK149" i="1"/>
  <c r="AI149" i="1"/>
  <c r="AG149" i="1"/>
  <c r="AA149" i="1"/>
  <c r="AI125" i="1"/>
  <c r="AJ125" i="1"/>
  <c r="AK125" i="1"/>
  <c r="AH125" i="1"/>
  <c r="AE125" i="1"/>
  <c r="AB125" i="1"/>
  <c r="AL125" i="1"/>
  <c r="AF125" i="1"/>
  <c r="AC125" i="1"/>
  <c r="AG125" i="1"/>
  <c r="AA125" i="1"/>
  <c r="AD125" i="1"/>
  <c r="AB29" i="1"/>
  <c r="AL29" i="1"/>
  <c r="AF29" i="1"/>
  <c r="AI29" i="1"/>
  <c r="AE29" i="1"/>
  <c r="AA29" i="1"/>
  <c r="AG29" i="1"/>
  <c r="AC29" i="1"/>
  <c r="AH29" i="1"/>
  <c r="AJ29" i="1"/>
  <c r="AD29" i="1"/>
  <c r="AK29" i="1"/>
  <c r="AL1384" i="1"/>
  <c r="AF1384" i="1"/>
  <c r="AK1384" i="1"/>
  <c r="AJ1384" i="1"/>
  <c r="AD1384" i="1"/>
  <c r="AI1384" i="1"/>
  <c r="AG1384" i="1"/>
  <c r="AA1384" i="1"/>
  <c r="AE1384" i="1"/>
  <c r="AH1384" i="1"/>
  <c r="AB1384" i="1"/>
  <c r="AC1384" i="1"/>
  <c r="AL1312" i="1"/>
  <c r="AF1312" i="1"/>
  <c r="AJ1312" i="1"/>
  <c r="AE1312" i="1"/>
  <c r="AG1312" i="1"/>
  <c r="AA1312" i="1"/>
  <c r="AI1312" i="1"/>
  <c r="AD1312" i="1"/>
  <c r="AC1312" i="1"/>
  <c r="AH1312" i="1"/>
  <c r="AB1312" i="1"/>
  <c r="AK1312" i="1"/>
  <c r="AL1276" i="1"/>
  <c r="AF1276" i="1"/>
  <c r="AG1276" i="1"/>
  <c r="AA1276" i="1"/>
  <c r="AD1276" i="1"/>
  <c r="AJ1276" i="1"/>
  <c r="AI1276" i="1"/>
  <c r="AK1276" i="1"/>
  <c r="AH1276" i="1"/>
  <c r="AB1276" i="1"/>
  <c r="AE1276" i="1"/>
  <c r="AC1276" i="1"/>
  <c r="AL1240" i="1"/>
  <c r="AF1240" i="1"/>
  <c r="AE1240" i="1"/>
  <c r="AA1240" i="1"/>
  <c r="AK1240" i="1"/>
  <c r="AJ1240" i="1"/>
  <c r="AD1240" i="1"/>
  <c r="AI1240" i="1"/>
  <c r="AC1240" i="1"/>
  <c r="AH1240" i="1"/>
  <c r="AB1240" i="1"/>
  <c r="AG1240" i="1"/>
  <c r="AJ1216" i="1"/>
  <c r="AD1216" i="1"/>
  <c r="AF1216" i="1"/>
  <c r="AG1216" i="1"/>
  <c r="AA1216" i="1"/>
  <c r="AI1216" i="1"/>
  <c r="AC1216" i="1"/>
  <c r="AK1216" i="1"/>
  <c r="AE1216" i="1"/>
  <c r="AH1216" i="1"/>
  <c r="AB1216" i="1"/>
  <c r="AL1216" i="1"/>
  <c r="AL1204" i="1"/>
  <c r="AJ1204" i="1"/>
  <c r="AF1204" i="1"/>
  <c r="AA1204" i="1"/>
  <c r="AD1204" i="1"/>
  <c r="AK1204" i="1"/>
  <c r="AE1204" i="1"/>
  <c r="AG1204" i="1"/>
  <c r="AH1204" i="1"/>
  <c r="AB1204" i="1"/>
  <c r="AI1204" i="1"/>
  <c r="AC1204" i="1"/>
  <c r="AL1180" i="1"/>
  <c r="AF1180" i="1"/>
  <c r="AD1180" i="1"/>
  <c r="AA1180" i="1"/>
  <c r="AG1180" i="1"/>
  <c r="AJ1180" i="1"/>
  <c r="AK1180" i="1"/>
  <c r="AE1180" i="1"/>
  <c r="AI1180" i="1"/>
  <c r="AC1180" i="1"/>
  <c r="AH1180" i="1"/>
  <c r="AB1180" i="1"/>
  <c r="AJ1156" i="1"/>
  <c r="AL1156" i="1"/>
  <c r="AF1156" i="1"/>
  <c r="AG1156" i="1"/>
  <c r="AA1156" i="1"/>
  <c r="AD1156" i="1"/>
  <c r="AE1156" i="1"/>
  <c r="AB1156" i="1"/>
  <c r="AK1156" i="1"/>
  <c r="AI1156" i="1"/>
  <c r="AC1156" i="1"/>
  <c r="AH1156" i="1"/>
  <c r="AJ1108" i="1"/>
  <c r="AL1108" i="1"/>
  <c r="AF1108" i="1"/>
  <c r="AD1108" i="1"/>
  <c r="AE1108" i="1"/>
  <c r="AG1108" i="1"/>
  <c r="AA1108" i="1"/>
  <c r="AK1108" i="1"/>
  <c r="AH1108" i="1"/>
  <c r="AI1108" i="1"/>
  <c r="AC1108" i="1"/>
  <c r="AB1108" i="1"/>
  <c r="AL1048" i="1"/>
  <c r="AF1048" i="1"/>
  <c r="AG1048" i="1"/>
  <c r="AA1048" i="1"/>
  <c r="AJ1048" i="1"/>
  <c r="AD1048" i="1"/>
  <c r="AH1048" i="1"/>
  <c r="AI1048" i="1"/>
  <c r="AB1048" i="1"/>
  <c r="AC1048" i="1"/>
  <c r="AK1048" i="1"/>
  <c r="AE1048" i="1"/>
  <c r="AL1024" i="1"/>
  <c r="AF1024" i="1"/>
  <c r="AJ1024" i="1"/>
  <c r="AD1024" i="1"/>
  <c r="AK1024" i="1"/>
  <c r="AE1024" i="1"/>
  <c r="AA1024" i="1"/>
  <c r="AH1024" i="1"/>
  <c r="AI1024" i="1"/>
  <c r="AB1024" i="1"/>
  <c r="AG1024" i="1"/>
  <c r="AC1024" i="1"/>
  <c r="AG988" i="1"/>
  <c r="AK988" i="1"/>
  <c r="AJ988" i="1"/>
  <c r="AD988" i="1"/>
  <c r="AA988" i="1"/>
  <c r="AL988" i="1"/>
  <c r="AF988" i="1"/>
  <c r="AH988" i="1"/>
  <c r="AB988" i="1"/>
  <c r="AE988" i="1"/>
  <c r="AI988" i="1"/>
  <c r="AC988" i="1"/>
  <c r="AL928" i="1"/>
  <c r="AF928" i="1"/>
  <c r="AJ928" i="1"/>
  <c r="AG928" i="1"/>
  <c r="AA928" i="1"/>
  <c r="AD928" i="1"/>
  <c r="AI928" i="1"/>
  <c r="AC928" i="1"/>
  <c r="AK928" i="1"/>
  <c r="AE928" i="1"/>
  <c r="AB928" i="1"/>
  <c r="AH928" i="1"/>
  <c r="AL880" i="1"/>
  <c r="AF880" i="1"/>
  <c r="AJ880" i="1"/>
  <c r="AD880" i="1"/>
  <c r="AG880" i="1"/>
  <c r="AA880" i="1"/>
  <c r="AK880" i="1"/>
  <c r="AI880" i="1"/>
  <c r="AE880" i="1"/>
  <c r="AC880" i="1"/>
  <c r="AH880" i="1"/>
  <c r="AB880" i="1"/>
  <c r="AJ832" i="1"/>
  <c r="AD832" i="1"/>
  <c r="AG832" i="1"/>
  <c r="AL832" i="1"/>
  <c r="AF832" i="1"/>
  <c r="AK832" i="1"/>
  <c r="AE832" i="1"/>
  <c r="AH832" i="1"/>
  <c r="AI832" i="1"/>
  <c r="AA832" i="1"/>
  <c r="AB832" i="1"/>
  <c r="AC832" i="1"/>
  <c r="AL784" i="1"/>
  <c r="AF784" i="1"/>
  <c r="AJ784" i="1"/>
  <c r="AD784" i="1"/>
  <c r="AG784" i="1"/>
  <c r="AA784" i="1"/>
  <c r="AK784" i="1"/>
  <c r="AE784" i="1"/>
  <c r="AI784" i="1"/>
  <c r="AC784" i="1"/>
  <c r="AH784" i="1"/>
  <c r="AB784" i="1"/>
  <c r="AL748" i="1"/>
  <c r="AF748" i="1"/>
  <c r="AG748" i="1"/>
  <c r="AK748" i="1"/>
  <c r="AE748" i="1"/>
  <c r="AA748" i="1"/>
  <c r="AJ748" i="1"/>
  <c r="AI748" i="1"/>
  <c r="AC748" i="1"/>
  <c r="AD748" i="1"/>
  <c r="AH748" i="1"/>
  <c r="AB748" i="1"/>
  <c r="AL688" i="1"/>
  <c r="AG688" i="1"/>
  <c r="AF688" i="1"/>
  <c r="AA688" i="1"/>
  <c r="AJ688" i="1"/>
  <c r="AE688" i="1"/>
  <c r="AC688" i="1"/>
  <c r="AK688" i="1"/>
  <c r="AD688" i="1"/>
  <c r="AH688" i="1"/>
  <c r="AB688" i="1"/>
  <c r="AI688" i="1"/>
  <c r="AL628" i="1"/>
  <c r="AF628" i="1"/>
  <c r="AA628" i="1"/>
  <c r="AI628" i="1"/>
  <c r="AK628" i="1"/>
  <c r="AE628" i="1"/>
  <c r="AB628" i="1"/>
  <c r="AG628" i="1"/>
  <c r="AC628" i="1"/>
  <c r="AJ628" i="1"/>
  <c r="AD628" i="1"/>
  <c r="AH628" i="1"/>
  <c r="AL616" i="1"/>
  <c r="AG616" i="1"/>
  <c r="AJ616" i="1"/>
  <c r="AF616" i="1"/>
  <c r="AA616" i="1"/>
  <c r="AD616" i="1"/>
  <c r="AK616" i="1"/>
  <c r="AE616" i="1"/>
  <c r="AH616" i="1"/>
  <c r="AB616" i="1"/>
  <c r="AI616" i="1"/>
  <c r="AC616" i="1"/>
  <c r="AA568" i="1"/>
  <c r="AJ568" i="1"/>
  <c r="AG568" i="1"/>
  <c r="AL568" i="1"/>
  <c r="AF568" i="1"/>
  <c r="AK568" i="1"/>
  <c r="AE568" i="1"/>
  <c r="AD568" i="1"/>
  <c r="AI568" i="1"/>
  <c r="AC568" i="1"/>
  <c r="AH568" i="1"/>
  <c r="AB568" i="1"/>
  <c r="AG508" i="1"/>
  <c r="AL508" i="1"/>
  <c r="AA508" i="1"/>
  <c r="AF508" i="1"/>
  <c r="AE508" i="1"/>
  <c r="AJ508" i="1"/>
  <c r="AD508" i="1"/>
  <c r="AK508" i="1"/>
  <c r="AC508" i="1"/>
  <c r="AH508" i="1"/>
  <c r="AB508" i="1"/>
  <c r="AI508" i="1"/>
  <c r="AG496" i="1"/>
  <c r="AD496" i="1"/>
  <c r="AJ496" i="1"/>
  <c r="AL496" i="1"/>
  <c r="AF496" i="1"/>
  <c r="AA496" i="1"/>
  <c r="AK496" i="1"/>
  <c r="AE496" i="1"/>
  <c r="AI496" i="1"/>
  <c r="AC496" i="1"/>
  <c r="AH496" i="1"/>
  <c r="AB496" i="1"/>
  <c r="AJ472" i="1"/>
  <c r="AL472" i="1"/>
  <c r="AF472" i="1"/>
  <c r="AD472" i="1"/>
  <c r="AE472" i="1"/>
  <c r="AC472" i="1"/>
  <c r="AG472" i="1"/>
  <c r="AA472" i="1"/>
  <c r="AH472" i="1"/>
  <c r="AB472" i="1"/>
  <c r="AK472" i="1"/>
  <c r="AI472" i="1"/>
  <c r="AD424" i="1"/>
  <c r="AG424" i="1"/>
  <c r="AJ424" i="1"/>
  <c r="AA424" i="1"/>
  <c r="AF424" i="1"/>
  <c r="AB424" i="1"/>
  <c r="AL424" i="1"/>
  <c r="AI424" i="1"/>
  <c r="AC424" i="1"/>
  <c r="AK424" i="1"/>
  <c r="AE424" i="1"/>
  <c r="AH424" i="1"/>
  <c r="AD376" i="1"/>
  <c r="AL376" i="1"/>
  <c r="AF376" i="1"/>
  <c r="AA376" i="1"/>
  <c r="AG376" i="1"/>
  <c r="AJ376" i="1"/>
  <c r="AK376" i="1"/>
  <c r="AE376" i="1"/>
  <c r="AI376" i="1"/>
  <c r="AC376" i="1"/>
  <c r="AH376" i="1"/>
  <c r="AB376" i="1"/>
  <c r="AA352" i="1"/>
  <c r="AG352" i="1"/>
  <c r="AL352" i="1"/>
  <c r="AF352" i="1"/>
  <c r="AK352" i="1"/>
  <c r="AE352" i="1"/>
  <c r="AI352" i="1"/>
  <c r="AJ352" i="1"/>
  <c r="AC352" i="1"/>
  <c r="AD352" i="1"/>
  <c r="AH352" i="1"/>
  <c r="AB352" i="1"/>
  <c r="AF304" i="1"/>
  <c r="AA304" i="1"/>
  <c r="AG304" i="1"/>
  <c r="AJ304" i="1"/>
  <c r="AI304" i="1"/>
  <c r="AD304" i="1"/>
  <c r="AL304" i="1"/>
  <c r="AH304" i="1"/>
  <c r="AB304" i="1"/>
  <c r="AC304" i="1"/>
  <c r="AK304" i="1"/>
  <c r="AE304" i="1"/>
  <c r="AA256" i="1"/>
  <c r="AL256" i="1"/>
  <c r="AF256" i="1"/>
  <c r="AG256" i="1"/>
  <c r="AJ256" i="1"/>
  <c r="AD256" i="1"/>
  <c r="AK256" i="1"/>
  <c r="AC256" i="1"/>
  <c r="AB256" i="1"/>
  <c r="AI256" i="1"/>
  <c r="AE256" i="1"/>
  <c r="AH256" i="1"/>
  <c r="AL220" i="1"/>
  <c r="AF220" i="1"/>
  <c r="AG220" i="1"/>
  <c r="AJ220" i="1"/>
  <c r="AD220" i="1"/>
  <c r="AA220" i="1"/>
  <c r="AK220" i="1"/>
  <c r="AE220" i="1"/>
  <c r="AC220" i="1"/>
  <c r="AH220" i="1"/>
  <c r="AB220" i="1"/>
  <c r="AI220" i="1"/>
  <c r="AG196" i="1"/>
  <c r="AF196" i="1"/>
  <c r="AI196" i="1"/>
  <c r="AJ196" i="1"/>
  <c r="AD196" i="1"/>
  <c r="AE196" i="1"/>
  <c r="AC196" i="1"/>
  <c r="AH196" i="1"/>
  <c r="AA196" i="1"/>
  <c r="AK196" i="1"/>
  <c r="AB196" i="1"/>
  <c r="AL196" i="1"/>
  <c r="AB136" i="1"/>
  <c r="AD136" i="1"/>
  <c r="AA136" i="1"/>
  <c r="AL136" i="1"/>
  <c r="AF136" i="1"/>
  <c r="AE136" i="1"/>
  <c r="AG136" i="1"/>
  <c r="AJ136" i="1"/>
  <c r="AI136" i="1"/>
  <c r="AC136" i="1"/>
  <c r="AH136" i="1"/>
  <c r="AK136" i="1"/>
  <c r="AL112" i="1"/>
  <c r="AF112" i="1"/>
  <c r="AG112" i="1"/>
  <c r="AJ112" i="1"/>
  <c r="AA112" i="1"/>
  <c r="AD112" i="1"/>
  <c r="AK112" i="1"/>
  <c r="AE112" i="1"/>
  <c r="AI112" i="1"/>
  <c r="AC112" i="1"/>
  <c r="AH112" i="1"/>
  <c r="AB112" i="1"/>
  <c r="AL16" i="1"/>
  <c r="AF16" i="1"/>
  <c r="AJ16" i="1"/>
  <c r="AD16" i="1"/>
  <c r="AE16" i="1"/>
  <c r="AK16" i="1"/>
  <c r="AG16" i="1"/>
  <c r="AA16" i="1"/>
  <c r="AH16" i="1"/>
  <c r="AI16" i="1"/>
  <c r="AC16" i="1"/>
  <c r="AB16" i="1"/>
  <c r="AL1371" i="1"/>
  <c r="AF1371" i="1"/>
  <c r="AK1371" i="1"/>
  <c r="AJ1371" i="1"/>
  <c r="AD1371" i="1"/>
  <c r="AG1371" i="1"/>
  <c r="AA1371" i="1"/>
  <c r="AH1371" i="1"/>
  <c r="AE1371" i="1"/>
  <c r="AI1371" i="1"/>
  <c r="AB1371" i="1"/>
  <c r="AC1371" i="1"/>
  <c r="AF1323" i="1"/>
  <c r="AK1323" i="1"/>
  <c r="AL1323" i="1"/>
  <c r="AJ1323" i="1"/>
  <c r="AE1323" i="1"/>
  <c r="AD1323" i="1"/>
  <c r="AA1323" i="1"/>
  <c r="AG1323" i="1"/>
  <c r="AI1323" i="1"/>
  <c r="AC1323" i="1"/>
  <c r="AH1323" i="1"/>
  <c r="AB1323" i="1"/>
  <c r="AL1275" i="1"/>
  <c r="AF1275" i="1"/>
  <c r="AK1275" i="1"/>
  <c r="AJ1275" i="1"/>
  <c r="AD1275" i="1"/>
  <c r="AG1275" i="1"/>
  <c r="AA1275" i="1"/>
  <c r="AE1275" i="1"/>
  <c r="AH1275" i="1"/>
  <c r="AB1275" i="1"/>
  <c r="AI1275" i="1"/>
  <c r="AC1275" i="1"/>
  <c r="AK1251" i="1"/>
  <c r="AE1251" i="1"/>
  <c r="AL1251" i="1"/>
  <c r="AF1251" i="1"/>
  <c r="AJ1251" i="1"/>
  <c r="AD1251" i="1"/>
  <c r="AB1251" i="1"/>
  <c r="AG1251" i="1"/>
  <c r="AA1251" i="1"/>
  <c r="AH1251" i="1"/>
  <c r="AI1251" i="1"/>
  <c r="AC1251" i="1"/>
  <c r="AK1239" i="1"/>
  <c r="AE1239" i="1"/>
  <c r="AL1239" i="1"/>
  <c r="AF1239" i="1"/>
  <c r="AA1239" i="1"/>
  <c r="AH1239" i="1"/>
  <c r="AJ1239" i="1"/>
  <c r="AB1239" i="1"/>
  <c r="AD1239" i="1"/>
  <c r="AG1239" i="1"/>
  <c r="AI1239" i="1"/>
  <c r="AC1239" i="1"/>
  <c r="AF1203" i="1"/>
  <c r="AK1203" i="1"/>
  <c r="AE1203" i="1"/>
  <c r="AJ1203" i="1"/>
  <c r="AD1203" i="1"/>
  <c r="AA1203" i="1"/>
  <c r="AL1203" i="1"/>
  <c r="AH1203" i="1"/>
  <c r="AC1203" i="1"/>
  <c r="AI1203" i="1"/>
  <c r="AG1203" i="1"/>
  <c r="AB1203" i="1"/>
  <c r="AL1191" i="1"/>
  <c r="AF1191" i="1"/>
  <c r="AK1191" i="1"/>
  <c r="AE1191" i="1"/>
  <c r="AJ1191" i="1"/>
  <c r="AG1191" i="1"/>
  <c r="AH1191" i="1"/>
  <c r="AA1191" i="1"/>
  <c r="AI1191" i="1"/>
  <c r="AC1191" i="1"/>
  <c r="AB1191" i="1"/>
  <c r="AD1191" i="1"/>
  <c r="AJ1167" i="1"/>
  <c r="AL1167" i="1"/>
  <c r="AA1167" i="1"/>
  <c r="AB1167" i="1"/>
  <c r="AF1167" i="1"/>
  <c r="AD1167" i="1"/>
  <c r="AK1167" i="1"/>
  <c r="AE1167" i="1"/>
  <c r="AH1167" i="1"/>
  <c r="AG1167" i="1"/>
  <c r="AI1167" i="1"/>
  <c r="AC1167" i="1"/>
  <c r="AL1119" i="1"/>
  <c r="AF1119" i="1"/>
  <c r="AJ1119" i="1"/>
  <c r="AD1119" i="1"/>
  <c r="AK1119" i="1"/>
  <c r="AH1119" i="1"/>
  <c r="AG1119" i="1"/>
  <c r="AB1119" i="1"/>
  <c r="AI1119" i="1"/>
  <c r="AC1119" i="1"/>
  <c r="AE1119" i="1"/>
  <c r="AA1119" i="1"/>
  <c r="AF1095" i="1"/>
  <c r="AK1095" i="1"/>
  <c r="AE1095" i="1"/>
  <c r="AJ1095" i="1"/>
  <c r="AD1095" i="1"/>
  <c r="AL1095" i="1"/>
  <c r="AH1095" i="1"/>
  <c r="AB1095" i="1"/>
  <c r="AG1095" i="1"/>
  <c r="AC1095" i="1"/>
  <c r="AA1095" i="1"/>
  <c r="AI1095" i="1"/>
  <c r="AK1059" i="1"/>
  <c r="AE1059" i="1"/>
  <c r="AJ1059" i="1"/>
  <c r="AL1059" i="1"/>
  <c r="AD1059" i="1"/>
  <c r="AF1059" i="1"/>
  <c r="AG1059" i="1"/>
  <c r="AA1059" i="1"/>
  <c r="AH1059" i="1"/>
  <c r="AI1059" i="1"/>
  <c r="AB1059" i="1"/>
  <c r="AC1059" i="1"/>
  <c r="AK1011" i="1"/>
  <c r="AE1011" i="1"/>
  <c r="AD1011" i="1"/>
  <c r="AH1011" i="1"/>
  <c r="AI1011" i="1"/>
  <c r="AG1011" i="1"/>
  <c r="AA1011" i="1"/>
  <c r="AB1011" i="1"/>
  <c r="AL1011" i="1"/>
  <c r="AF1011" i="1"/>
  <c r="AC1011" i="1"/>
  <c r="AJ1011" i="1"/>
  <c r="AG987" i="1"/>
  <c r="AL987" i="1"/>
  <c r="AF987" i="1"/>
  <c r="AK987" i="1"/>
  <c r="AH987" i="1"/>
  <c r="AA987" i="1"/>
  <c r="AE987" i="1"/>
  <c r="AJ987" i="1"/>
  <c r="AD987" i="1"/>
  <c r="AC987" i="1"/>
  <c r="AI987" i="1"/>
  <c r="AB987" i="1"/>
  <c r="AK963" i="1"/>
  <c r="AE963" i="1"/>
  <c r="AL963" i="1"/>
  <c r="AF963" i="1"/>
  <c r="AG963" i="1"/>
  <c r="AH963" i="1"/>
  <c r="AI963" i="1"/>
  <c r="AJ963" i="1"/>
  <c r="AA963" i="1"/>
  <c r="AB963" i="1"/>
  <c r="AD963" i="1"/>
  <c r="AC963" i="1"/>
  <c r="AL927" i="1"/>
  <c r="AF927" i="1"/>
  <c r="AD927" i="1"/>
  <c r="AK927" i="1"/>
  <c r="AE927" i="1"/>
  <c r="AJ927" i="1"/>
  <c r="AH927" i="1"/>
  <c r="AG927" i="1"/>
  <c r="AB927" i="1"/>
  <c r="AI927" i="1"/>
  <c r="AC927" i="1"/>
  <c r="AA927" i="1"/>
  <c r="AK915" i="1"/>
  <c r="AE915" i="1"/>
  <c r="AF915" i="1"/>
  <c r="AG915" i="1"/>
  <c r="AA915" i="1"/>
  <c r="AJ915" i="1"/>
  <c r="AL915" i="1"/>
  <c r="AD915" i="1"/>
  <c r="AC915" i="1"/>
  <c r="AH915" i="1"/>
  <c r="AB915" i="1"/>
  <c r="AI915" i="1"/>
  <c r="AL891" i="1"/>
  <c r="AF891" i="1"/>
  <c r="AK891" i="1"/>
  <c r="AJ891" i="1"/>
  <c r="AD891" i="1"/>
  <c r="AG891" i="1"/>
  <c r="AA891" i="1"/>
  <c r="AE891" i="1"/>
  <c r="AH891" i="1"/>
  <c r="AB891" i="1"/>
  <c r="AI891" i="1"/>
  <c r="AC891" i="1"/>
  <c r="AJ855" i="1"/>
  <c r="AK855" i="1"/>
  <c r="AE855" i="1"/>
  <c r="AL855" i="1"/>
  <c r="AA855" i="1"/>
  <c r="AC855" i="1"/>
  <c r="AD855" i="1"/>
  <c r="AB855" i="1"/>
  <c r="AF855" i="1"/>
  <c r="AI855" i="1"/>
  <c r="AG855" i="1"/>
  <c r="AH855" i="1"/>
  <c r="AL843" i="1"/>
  <c r="AF843" i="1"/>
  <c r="AK843" i="1"/>
  <c r="AG843" i="1"/>
  <c r="AE843" i="1"/>
  <c r="AA843" i="1"/>
  <c r="AB843" i="1"/>
  <c r="AJ843" i="1"/>
  <c r="AD843" i="1"/>
  <c r="AH843" i="1"/>
  <c r="AC843" i="1"/>
  <c r="AI843" i="1"/>
  <c r="AK819" i="1"/>
  <c r="AE819" i="1"/>
  <c r="AL819" i="1"/>
  <c r="AF819" i="1"/>
  <c r="AB819" i="1"/>
  <c r="AJ819" i="1"/>
  <c r="AD819" i="1"/>
  <c r="AH819" i="1"/>
  <c r="AG819" i="1"/>
  <c r="AA819" i="1"/>
  <c r="AI819" i="1"/>
  <c r="AC819" i="1"/>
  <c r="AL783" i="1"/>
  <c r="AF783" i="1"/>
  <c r="AD783" i="1"/>
  <c r="AJ783" i="1"/>
  <c r="AK783" i="1"/>
  <c r="AG783" i="1"/>
  <c r="AC783" i="1"/>
  <c r="AE783" i="1"/>
  <c r="AH783" i="1"/>
  <c r="AB783" i="1"/>
  <c r="AI783" i="1"/>
  <c r="AA783" i="1"/>
  <c r="AG771" i="1"/>
  <c r="AK771" i="1"/>
  <c r="AE771" i="1"/>
  <c r="AL771" i="1"/>
  <c r="AJ771" i="1"/>
  <c r="AD771" i="1"/>
  <c r="AF771" i="1"/>
  <c r="AH771" i="1"/>
  <c r="AB771" i="1"/>
  <c r="AC771" i="1"/>
  <c r="AA771" i="1"/>
  <c r="AI771" i="1"/>
  <c r="AJ759" i="1"/>
  <c r="AK759" i="1"/>
  <c r="AE759" i="1"/>
  <c r="AG759" i="1"/>
  <c r="AA759" i="1"/>
  <c r="AD759" i="1"/>
  <c r="AH759" i="1"/>
  <c r="AB759" i="1"/>
  <c r="AF759" i="1"/>
  <c r="AI759" i="1"/>
  <c r="AC759" i="1"/>
  <c r="AL759" i="1"/>
  <c r="AL735" i="1"/>
  <c r="AF735" i="1"/>
  <c r="AD735" i="1"/>
  <c r="AK735" i="1"/>
  <c r="AG735" i="1"/>
  <c r="AE735" i="1"/>
  <c r="AA735" i="1"/>
  <c r="AJ735" i="1"/>
  <c r="AH735" i="1"/>
  <c r="AI735" i="1"/>
  <c r="AC735" i="1"/>
  <c r="AB735" i="1"/>
  <c r="AJ711" i="1"/>
  <c r="AK711" i="1"/>
  <c r="AE711" i="1"/>
  <c r="AB711" i="1"/>
  <c r="AD711" i="1"/>
  <c r="AL711" i="1"/>
  <c r="AF711" i="1"/>
  <c r="AH711" i="1"/>
  <c r="AG711" i="1"/>
  <c r="AA711" i="1"/>
  <c r="AI711" i="1"/>
  <c r="AC711" i="1"/>
  <c r="AK675" i="1"/>
  <c r="AE675" i="1"/>
  <c r="AL675" i="1"/>
  <c r="AG675" i="1"/>
  <c r="AA675" i="1"/>
  <c r="AJ675" i="1"/>
  <c r="AD675" i="1"/>
  <c r="AF675" i="1"/>
  <c r="AH675" i="1"/>
  <c r="AB675" i="1"/>
  <c r="AI675" i="1"/>
  <c r="AC675" i="1"/>
  <c r="AL651" i="1"/>
  <c r="AF651" i="1"/>
  <c r="AK651" i="1"/>
  <c r="AA651" i="1"/>
  <c r="AH651" i="1"/>
  <c r="AJ651" i="1"/>
  <c r="AD651" i="1"/>
  <c r="AE651" i="1"/>
  <c r="AB651" i="1"/>
  <c r="AC651" i="1"/>
  <c r="AI651" i="1"/>
  <c r="AG651" i="1"/>
  <c r="AF603" i="1"/>
  <c r="AK603" i="1"/>
  <c r="AE603" i="1"/>
  <c r="AJ603" i="1"/>
  <c r="AA603" i="1"/>
  <c r="AB603" i="1"/>
  <c r="AD603" i="1"/>
  <c r="AL603" i="1"/>
  <c r="AH603" i="1"/>
  <c r="AG603" i="1"/>
  <c r="AI603" i="1"/>
  <c r="AC603" i="1"/>
  <c r="AK579" i="1"/>
  <c r="AE579" i="1"/>
  <c r="AL579" i="1"/>
  <c r="AF579" i="1"/>
  <c r="AJ579" i="1"/>
  <c r="AD579" i="1"/>
  <c r="AI579" i="1"/>
  <c r="AG579" i="1"/>
  <c r="AH579" i="1"/>
  <c r="AA579" i="1"/>
  <c r="AB579" i="1"/>
  <c r="AC579" i="1"/>
  <c r="AL543" i="1"/>
  <c r="AF543" i="1"/>
  <c r="AG543" i="1"/>
  <c r="AJ543" i="1"/>
  <c r="AA543" i="1"/>
  <c r="AD543" i="1"/>
  <c r="AH543" i="1"/>
  <c r="AB543" i="1"/>
  <c r="AK543" i="1"/>
  <c r="AE543" i="1"/>
  <c r="AI543" i="1"/>
  <c r="AC543" i="1"/>
  <c r="AA531" i="1"/>
  <c r="AK531" i="1"/>
  <c r="AE531" i="1"/>
  <c r="AL531" i="1"/>
  <c r="AF531" i="1"/>
  <c r="AG531" i="1"/>
  <c r="AJ531" i="1"/>
  <c r="AD531" i="1"/>
  <c r="AI531" i="1"/>
  <c r="AH531" i="1"/>
  <c r="AB531" i="1"/>
  <c r="AC531" i="1"/>
  <c r="AK507" i="1"/>
  <c r="AE507" i="1"/>
  <c r="AL507" i="1"/>
  <c r="AF507" i="1"/>
  <c r="AH507" i="1"/>
  <c r="AI507" i="1"/>
  <c r="AC507" i="1"/>
  <c r="AJ507" i="1"/>
  <c r="AG507" i="1"/>
  <c r="AD507" i="1"/>
  <c r="AA507" i="1"/>
  <c r="AB507" i="1"/>
  <c r="AK483" i="1"/>
  <c r="AE483" i="1"/>
  <c r="AL483" i="1"/>
  <c r="AF483" i="1"/>
  <c r="AG483" i="1"/>
  <c r="AA483" i="1"/>
  <c r="AJ483" i="1"/>
  <c r="AD483" i="1"/>
  <c r="AH483" i="1"/>
  <c r="AB483" i="1"/>
  <c r="AC483" i="1"/>
  <c r="AI483" i="1"/>
  <c r="AG471" i="1"/>
  <c r="AD471" i="1"/>
  <c r="AK471" i="1"/>
  <c r="AE471" i="1"/>
  <c r="AL471" i="1"/>
  <c r="AF471" i="1"/>
  <c r="AA471" i="1"/>
  <c r="AJ471" i="1"/>
  <c r="AH471" i="1"/>
  <c r="AB471" i="1"/>
  <c r="AC471" i="1"/>
  <c r="AI471" i="1"/>
  <c r="AC447" i="1"/>
  <c r="AL447" i="1"/>
  <c r="AF447" i="1"/>
  <c r="AE447" i="1"/>
  <c r="AG447" i="1"/>
  <c r="AA447" i="1"/>
  <c r="AK447" i="1"/>
  <c r="AJ447" i="1"/>
  <c r="AD447" i="1"/>
  <c r="AH447" i="1"/>
  <c r="AB447" i="1"/>
  <c r="AI447" i="1"/>
  <c r="AK411" i="1"/>
  <c r="AG411" i="1"/>
  <c r="AE411" i="1"/>
  <c r="AA411" i="1"/>
  <c r="AL411" i="1"/>
  <c r="AJ411" i="1"/>
  <c r="AF411" i="1"/>
  <c r="AD411" i="1"/>
  <c r="AH411" i="1"/>
  <c r="AB411" i="1"/>
  <c r="AI411" i="1"/>
  <c r="AC411" i="1"/>
  <c r="AL399" i="1"/>
  <c r="AF399" i="1"/>
  <c r="AG399" i="1"/>
  <c r="AK399" i="1"/>
  <c r="AA399" i="1"/>
  <c r="AE399" i="1"/>
  <c r="AJ399" i="1"/>
  <c r="AD399" i="1"/>
  <c r="AH399" i="1"/>
  <c r="AB399" i="1"/>
  <c r="AI399" i="1"/>
  <c r="AC399" i="1"/>
  <c r="AK387" i="1"/>
  <c r="AE387" i="1"/>
  <c r="AL387" i="1"/>
  <c r="AF387" i="1"/>
  <c r="AA387" i="1"/>
  <c r="AJ387" i="1"/>
  <c r="AB387" i="1"/>
  <c r="AD387" i="1"/>
  <c r="AI387" i="1"/>
  <c r="AH387" i="1"/>
  <c r="AG387" i="1"/>
  <c r="AC387" i="1"/>
  <c r="AG363" i="1"/>
  <c r="AK363" i="1"/>
  <c r="AF363" i="1"/>
  <c r="AA363" i="1"/>
  <c r="AJ363" i="1"/>
  <c r="AD363" i="1"/>
  <c r="AH363" i="1"/>
  <c r="AC363" i="1"/>
  <c r="AB363" i="1"/>
  <c r="AE363" i="1"/>
  <c r="AI363" i="1"/>
  <c r="AL363" i="1"/>
  <c r="AK327" i="1"/>
  <c r="AE327" i="1"/>
  <c r="AL327" i="1"/>
  <c r="AF327" i="1"/>
  <c r="AJ327" i="1"/>
  <c r="AD327" i="1"/>
  <c r="AG327" i="1"/>
  <c r="AA327" i="1"/>
  <c r="AI327" i="1"/>
  <c r="AH327" i="1"/>
  <c r="AC327" i="1"/>
  <c r="AB327" i="1"/>
  <c r="AL303" i="1"/>
  <c r="AF303" i="1"/>
  <c r="AA303" i="1"/>
  <c r="AJ303" i="1"/>
  <c r="AD303" i="1"/>
  <c r="AH303" i="1"/>
  <c r="AK303" i="1"/>
  <c r="AE303" i="1"/>
  <c r="AB303" i="1"/>
  <c r="AI303" i="1"/>
  <c r="AG303" i="1"/>
  <c r="AC303" i="1"/>
  <c r="AK291" i="1"/>
  <c r="AE291" i="1"/>
  <c r="AL291" i="1"/>
  <c r="AF291" i="1"/>
  <c r="AJ291" i="1"/>
  <c r="AG291" i="1"/>
  <c r="AA291" i="1"/>
  <c r="AD291" i="1"/>
  <c r="AI291" i="1"/>
  <c r="AH291" i="1"/>
  <c r="AB291" i="1"/>
  <c r="AC291" i="1"/>
  <c r="AK279" i="1"/>
  <c r="AE279" i="1"/>
  <c r="AL279" i="1"/>
  <c r="AF279" i="1"/>
  <c r="AG279" i="1"/>
  <c r="AD279" i="1"/>
  <c r="AB279" i="1"/>
  <c r="AA279" i="1"/>
  <c r="AJ279" i="1"/>
  <c r="AH279" i="1"/>
  <c r="AC279" i="1"/>
  <c r="AI279" i="1"/>
  <c r="AF255" i="1"/>
  <c r="AG255" i="1"/>
  <c r="AL255" i="1"/>
  <c r="AJ255" i="1"/>
  <c r="AD255" i="1"/>
  <c r="AA255" i="1"/>
  <c r="AH255" i="1"/>
  <c r="AI255" i="1"/>
  <c r="AB255" i="1"/>
  <c r="AK255" i="1"/>
  <c r="AE255" i="1"/>
  <c r="AC255" i="1"/>
  <c r="AH219" i="1"/>
  <c r="AJ219" i="1"/>
  <c r="AD219" i="1"/>
  <c r="AG219" i="1"/>
  <c r="AL219" i="1"/>
  <c r="AA219" i="1"/>
  <c r="AF219" i="1"/>
  <c r="AE219" i="1"/>
  <c r="AB219" i="1"/>
  <c r="AI219" i="1"/>
  <c r="AC219" i="1"/>
  <c r="AK219" i="1"/>
  <c r="AL195" i="1"/>
  <c r="AF195" i="1"/>
  <c r="AJ195" i="1"/>
  <c r="AK195" i="1"/>
  <c r="AD195" i="1"/>
  <c r="AH195" i="1"/>
  <c r="AB195" i="1"/>
  <c r="AE195" i="1"/>
  <c r="AG195" i="1"/>
  <c r="AI195" i="1"/>
  <c r="AA195" i="1"/>
  <c r="AC195" i="1"/>
  <c r="AL171" i="1"/>
  <c r="AJ171" i="1"/>
  <c r="AB171" i="1"/>
  <c r="AD171" i="1"/>
  <c r="AG171" i="1"/>
  <c r="AA171" i="1"/>
  <c r="AE171" i="1"/>
  <c r="AF171" i="1"/>
  <c r="AI171" i="1"/>
  <c r="AH171" i="1"/>
  <c r="AK171" i="1"/>
  <c r="AC171" i="1"/>
  <c r="AL147" i="1"/>
  <c r="AF147" i="1"/>
  <c r="AJ147" i="1"/>
  <c r="AK147" i="1"/>
  <c r="AD147" i="1"/>
  <c r="AG147" i="1"/>
  <c r="AC147" i="1"/>
  <c r="AA147" i="1"/>
  <c r="AE147" i="1"/>
  <c r="AI147" i="1"/>
  <c r="AH147" i="1"/>
  <c r="AB147" i="1"/>
  <c r="AL123" i="1"/>
  <c r="AA123" i="1"/>
  <c r="AD123" i="1"/>
  <c r="AG123" i="1"/>
  <c r="AF123" i="1"/>
  <c r="AE123" i="1"/>
  <c r="AJ123" i="1"/>
  <c r="AH123" i="1"/>
  <c r="AK123" i="1"/>
  <c r="AI123" i="1"/>
  <c r="AC123" i="1"/>
  <c r="AB123" i="1"/>
  <c r="AA15" i="1"/>
  <c r="AH15" i="1"/>
  <c r="AG15" i="1"/>
  <c r="AJ15" i="1"/>
  <c r="AD15" i="1"/>
  <c r="AK15" i="1"/>
  <c r="AE15" i="1"/>
  <c r="AL15" i="1"/>
  <c r="AC15" i="1"/>
  <c r="AB15" i="1"/>
  <c r="AF15" i="1"/>
  <c r="AI15" i="1"/>
  <c r="AK1394" i="1"/>
  <c r="AE1394" i="1"/>
  <c r="AL1394" i="1"/>
  <c r="AF1394" i="1"/>
  <c r="AG1394" i="1"/>
  <c r="AA1394" i="1"/>
  <c r="AB1394" i="1"/>
  <c r="AJ1394" i="1"/>
  <c r="AH1394" i="1"/>
  <c r="AI1394" i="1"/>
  <c r="AC1394" i="1"/>
  <c r="AD1394" i="1"/>
  <c r="AK1382" i="1"/>
  <c r="AE1382" i="1"/>
  <c r="AJ1382" i="1"/>
  <c r="AL1382" i="1"/>
  <c r="AD1382" i="1"/>
  <c r="AF1382" i="1"/>
  <c r="AG1382" i="1"/>
  <c r="AA1382" i="1"/>
  <c r="AH1382" i="1"/>
  <c r="AB1382" i="1"/>
  <c r="AI1382" i="1"/>
  <c r="AC1382" i="1"/>
  <c r="AL1370" i="1"/>
  <c r="AF1370" i="1"/>
  <c r="AH1370" i="1"/>
  <c r="AJ1370" i="1"/>
  <c r="AD1370" i="1"/>
  <c r="AE1370" i="1"/>
  <c r="AG1370" i="1"/>
  <c r="AA1370" i="1"/>
  <c r="AI1370" i="1"/>
  <c r="AB1370" i="1"/>
  <c r="AK1370" i="1"/>
  <c r="AC1370" i="1"/>
  <c r="AL1346" i="1"/>
  <c r="AF1346" i="1"/>
  <c r="AJ1346" i="1"/>
  <c r="AD1346" i="1"/>
  <c r="AK1346" i="1"/>
  <c r="AE1346" i="1"/>
  <c r="AI1346" i="1"/>
  <c r="AC1346" i="1"/>
  <c r="AG1346" i="1"/>
  <c r="AH1346" i="1"/>
  <c r="AA1346" i="1"/>
  <c r="AB1346" i="1"/>
  <c r="AD1334" i="1"/>
  <c r="AK1334" i="1"/>
  <c r="AE1334" i="1"/>
  <c r="AF1334" i="1"/>
  <c r="AG1334" i="1"/>
  <c r="AJ1334" i="1"/>
  <c r="AA1334" i="1"/>
  <c r="AL1334" i="1"/>
  <c r="AI1334" i="1"/>
  <c r="AC1334" i="1"/>
  <c r="AH1334" i="1"/>
  <c r="AB1334" i="1"/>
  <c r="AL1322" i="1"/>
  <c r="AF1322" i="1"/>
  <c r="AJ1322" i="1"/>
  <c r="AK1322" i="1"/>
  <c r="AD1322" i="1"/>
  <c r="AG1322" i="1"/>
  <c r="AE1322" i="1"/>
  <c r="AA1322" i="1"/>
  <c r="AI1322" i="1"/>
  <c r="AC1322" i="1"/>
  <c r="AH1322" i="1"/>
  <c r="AB1322" i="1"/>
  <c r="AL1310" i="1"/>
  <c r="AF1310" i="1"/>
  <c r="AJ1310" i="1"/>
  <c r="AD1310" i="1"/>
  <c r="AA1310" i="1"/>
  <c r="AG1310" i="1"/>
  <c r="AK1310" i="1"/>
  <c r="AH1310" i="1"/>
  <c r="AB1310" i="1"/>
  <c r="AE1310" i="1"/>
  <c r="AI1310" i="1"/>
  <c r="AC1310" i="1"/>
  <c r="AL1298" i="1"/>
  <c r="AK1298" i="1"/>
  <c r="AH1298" i="1"/>
  <c r="AE1298" i="1"/>
  <c r="AF1298" i="1"/>
  <c r="AJ1298" i="1"/>
  <c r="AD1298" i="1"/>
  <c r="AC1298" i="1"/>
  <c r="AB1298" i="1"/>
  <c r="AG1298" i="1"/>
  <c r="AA1298" i="1"/>
  <c r="AI1298" i="1"/>
  <c r="AD1286" i="1"/>
  <c r="AL1286" i="1"/>
  <c r="AF1286" i="1"/>
  <c r="AB1286" i="1"/>
  <c r="AK1286" i="1"/>
  <c r="AJ1286" i="1"/>
  <c r="AE1286" i="1"/>
  <c r="AA1286" i="1"/>
  <c r="AI1286" i="1"/>
  <c r="AH1286" i="1"/>
  <c r="AC1286" i="1"/>
  <c r="AG1286" i="1"/>
  <c r="AL1274" i="1"/>
  <c r="AF1274" i="1"/>
  <c r="AD1274" i="1"/>
  <c r="AA1274" i="1"/>
  <c r="AI1274" i="1"/>
  <c r="AG1274" i="1"/>
  <c r="AH1274" i="1"/>
  <c r="AK1274" i="1"/>
  <c r="AB1274" i="1"/>
  <c r="AC1274" i="1"/>
  <c r="AE1274" i="1"/>
  <c r="AJ1274" i="1"/>
  <c r="AL1262" i="1"/>
  <c r="AF1262" i="1"/>
  <c r="AD1262" i="1"/>
  <c r="AJ1262" i="1"/>
  <c r="AK1262" i="1"/>
  <c r="AG1262" i="1"/>
  <c r="AC1262" i="1"/>
  <c r="AE1262" i="1"/>
  <c r="AA1262" i="1"/>
  <c r="AH1262" i="1"/>
  <c r="AB1262" i="1"/>
  <c r="AI1262" i="1"/>
  <c r="AK1250" i="1"/>
  <c r="AE1250" i="1"/>
  <c r="AL1250" i="1"/>
  <c r="AJ1250" i="1"/>
  <c r="AD1250" i="1"/>
  <c r="AG1250" i="1"/>
  <c r="AA1250" i="1"/>
  <c r="AB1250" i="1"/>
  <c r="AI1250" i="1"/>
  <c r="AF1250" i="1"/>
  <c r="AH1250" i="1"/>
  <c r="AC1250" i="1"/>
  <c r="AD1238" i="1"/>
  <c r="AF1238" i="1"/>
  <c r="AA1238" i="1"/>
  <c r="AJ1238" i="1"/>
  <c r="AE1238" i="1"/>
  <c r="AH1238" i="1"/>
  <c r="AI1238" i="1"/>
  <c r="AC1238" i="1"/>
  <c r="AG1238" i="1"/>
  <c r="AL1238" i="1"/>
  <c r="AK1238" i="1"/>
  <c r="AB1238" i="1"/>
  <c r="AK1226" i="1"/>
  <c r="AE1226" i="1"/>
  <c r="AL1226" i="1"/>
  <c r="AF1226" i="1"/>
  <c r="AJ1226" i="1"/>
  <c r="AD1226" i="1"/>
  <c r="AG1226" i="1"/>
  <c r="AA1226" i="1"/>
  <c r="AI1226" i="1"/>
  <c r="AH1226" i="1"/>
  <c r="AB1226" i="1"/>
  <c r="AC1226" i="1"/>
  <c r="AL1214" i="1"/>
  <c r="AF1214" i="1"/>
  <c r="AJ1214" i="1"/>
  <c r="AD1214" i="1"/>
  <c r="AE1214" i="1"/>
  <c r="AH1214" i="1"/>
  <c r="AK1214" i="1"/>
  <c r="AB1214" i="1"/>
  <c r="AG1214" i="1"/>
  <c r="AI1214" i="1"/>
  <c r="AA1214" i="1"/>
  <c r="AC1214" i="1"/>
  <c r="AK1202" i="1"/>
  <c r="AE1202" i="1"/>
  <c r="AL1202" i="1"/>
  <c r="AJ1202" i="1"/>
  <c r="AF1202" i="1"/>
  <c r="AD1202" i="1"/>
  <c r="AA1202" i="1"/>
  <c r="AC1202" i="1"/>
  <c r="AH1202" i="1"/>
  <c r="AB1202" i="1"/>
  <c r="AG1202" i="1"/>
  <c r="AI1202" i="1"/>
  <c r="AD1190" i="1"/>
  <c r="AK1190" i="1"/>
  <c r="AE1190" i="1"/>
  <c r="AL1190" i="1"/>
  <c r="AJ1190" i="1"/>
  <c r="AF1190" i="1"/>
  <c r="AG1190" i="1"/>
  <c r="AA1190" i="1"/>
  <c r="AC1190" i="1"/>
  <c r="AH1190" i="1"/>
  <c r="AB1190" i="1"/>
  <c r="AI1190" i="1"/>
  <c r="AL1166" i="1"/>
  <c r="AF1166" i="1"/>
  <c r="AD1166" i="1"/>
  <c r="AK1166" i="1"/>
  <c r="AB1166" i="1"/>
  <c r="AA1166" i="1"/>
  <c r="AE1166" i="1"/>
  <c r="AG1166" i="1"/>
  <c r="AI1166" i="1"/>
  <c r="AC1166" i="1"/>
  <c r="AJ1166" i="1"/>
  <c r="AH1166" i="1"/>
  <c r="AK1154" i="1"/>
  <c r="AE1154" i="1"/>
  <c r="AL1154" i="1"/>
  <c r="AJ1154" i="1"/>
  <c r="AD1154" i="1"/>
  <c r="AF1154" i="1"/>
  <c r="AG1154" i="1"/>
  <c r="AA1154" i="1"/>
  <c r="AI1154" i="1"/>
  <c r="AC1154" i="1"/>
  <c r="AH1154" i="1"/>
  <c r="AB1154" i="1"/>
  <c r="AB1142" i="1"/>
  <c r="AD1142" i="1"/>
  <c r="AG1142" i="1"/>
  <c r="AL1142" i="1"/>
  <c r="AF1142" i="1"/>
  <c r="AK1142" i="1"/>
  <c r="AE1142" i="1"/>
  <c r="AJ1142" i="1"/>
  <c r="AH1142" i="1"/>
  <c r="AA1142" i="1"/>
  <c r="AC1142" i="1"/>
  <c r="AI1142" i="1"/>
  <c r="AL1130" i="1"/>
  <c r="AF1130" i="1"/>
  <c r="AJ1130" i="1"/>
  <c r="AA1130" i="1"/>
  <c r="AD1130" i="1"/>
  <c r="AK1130" i="1"/>
  <c r="AE1130" i="1"/>
  <c r="AI1130" i="1"/>
  <c r="AH1130" i="1"/>
  <c r="AB1130" i="1"/>
  <c r="AC1130" i="1"/>
  <c r="AG1130" i="1"/>
  <c r="AL1118" i="1"/>
  <c r="AF1118" i="1"/>
  <c r="AK1118" i="1"/>
  <c r="AE1118" i="1"/>
  <c r="AG1118" i="1"/>
  <c r="AA1118" i="1"/>
  <c r="AJ1118" i="1"/>
  <c r="AD1118" i="1"/>
  <c r="AH1118" i="1"/>
  <c r="AB1118" i="1"/>
  <c r="AI1118" i="1"/>
  <c r="AC1118" i="1"/>
  <c r="AL1106" i="1"/>
  <c r="AJ1106" i="1"/>
  <c r="AK1106" i="1"/>
  <c r="AD1106" i="1"/>
  <c r="AF1106" i="1"/>
  <c r="AE1106" i="1"/>
  <c r="AG1106" i="1"/>
  <c r="AA1106" i="1"/>
  <c r="AH1106" i="1"/>
  <c r="AB1106" i="1"/>
  <c r="AI1106" i="1"/>
  <c r="AC1106" i="1"/>
  <c r="AK1094" i="1"/>
  <c r="AD1094" i="1"/>
  <c r="AE1094" i="1"/>
  <c r="AB1094" i="1"/>
  <c r="AJ1094" i="1"/>
  <c r="AL1094" i="1"/>
  <c r="AG1094" i="1"/>
  <c r="AH1094" i="1"/>
  <c r="AI1094" i="1"/>
  <c r="AA1094" i="1"/>
  <c r="AF1094" i="1"/>
  <c r="AC1094" i="1"/>
  <c r="AL1082" i="1"/>
  <c r="AE1082" i="1"/>
  <c r="AA1082" i="1"/>
  <c r="AF1082" i="1"/>
  <c r="AG1082" i="1"/>
  <c r="AJ1082" i="1"/>
  <c r="AD1082" i="1"/>
  <c r="AI1082" i="1"/>
  <c r="AC1082" i="1"/>
  <c r="AK1082" i="1"/>
  <c r="AH1082" i="1"/>
  <c r="AB1082" i="1"/>
  <c r="AL1070" i="1"/>
  <c r="AF1070" i="1"/>
  <c r="AE1070" i="1"/>
  <c r="AD1070" i="1"/>
  <c r="AB1070" i="1"/>
  <c r="AK1070" i="1"/>
  <c r="AI1070" i="1"/>
  <c r="AH1070" i="1"/>
  <c r="AC1070" i="1"/>
  <c r="AJ1070" i="1"/>
  <c r="AG1070" i="1"/>
  <c r="AA1070" i="1"/>
  <c r="AK1058" i="1"/>
  <c r="AE1058" i="1"/>
  <c r="AL1058" i="1"/>
  <c r="AF1058" i="1"/>
  <c r="AJ1058" i="1"/>
  <c r="AD1058" i="1"/>
  <c r="AA1058" i="1"/>
  <c r="AG1058" i="1"/>
  <c r="AI1058" i="1"/>
  <c r="AC1058" i="1"/>
  <c r="AH1058" i="1"/>
  <c r="AB1058" i="1"/>
  <c r="AD1046" i="1"/>
  <c r="AL1046" i="1"/>
  <c r="AF1046" i="1"/>
  <c r="AK1046" i="1"/>
  <c r="AJ1046" i="1"/>
  <c r="AE1046" i="1"/>
  <c r="AG1046" i="1"/>
  <c r="AA1046" i="1"/>
  <c r="AH1046" i="1"/>
  <c r="AC1046" i="1"/>
  <c r="AB1046" i="1"/>
  <c r="AI1046" i="1"/>
  <c r="AL1034" i="1"/>
  <c r="AF1034" i="1"/>
  <c r="AK1034" i="1"/>
  <c r="AE1034" i="1"/>
  <c r="AJ1034" i="1"/>
  <c r="AD1034" i="1"/>
  <c r="AG1034" i="1"/>
  <c r="AA1034" i="1"/>
  <c r="AI1034" i="1"/>
  <c r="AH1034" i="1"/>
  <c r="AB1034" i="1"/>
  <c r="AC1034" i="1"/>
  <c r="AL1022" i="1"/>
  <c r="AF1022" i="1"/>
  <c r="AH1022" i="1"/>
  <c r="AJ1022" i="1"/>
  <c r="AD1022" i="1"/>
  <c r="AG1022" i="1"/>
  <c r="AA1022" i="1"/>
  <c r="AB1022" i="1"/>
  <c r="AI1022" i="1"/>
  <c r="AC1022" i="1"/>
  <c r="AK1022" i="1"/>
  <c r="AE1022" i="1"/>
  <c r="AE986" i="1"/>
  <c r="AL986" i="1"/>
  <c r="AF986" i="1"/>
  <c r="AJ986" i="1"/>
  <c r="AD986" i="1"/>
  <c r="AK986" i="1"/>
  <c r="AG986" i="1"/>
  <c r="AA986" i="1"/>
  <c r="AI986" i="1"/>
  <c r="AH986" i="1"/>
  <c r="AB986" i="1"/>
  <c r="AC986" i="1"/>
  <c r="AL974" i="1"/>
  <c r="AF974" i="1"/>
  <c r="AE974" i="1"/>
  <c r="AK974" i="1"/>
  <c r="AJ974" i="1"/>
  <c r="AD974" i="1"/>
  <c r="AG974" i="1"/>
  <c r="AA974" i="1"/>
  <c r="AI974" i="1"/>
  <c r="AC974" i="1"/>
  <c r="AH974" i="1"/>
  <c r="AB974" i="1"/>
  <c r="AK962" i="1"/>
  <c r="AE962" i="1"/>
  <c r="AL962" i="1"/>
  <c r="AF962" i="1"/>
  <c r="AA962" i="1"/>
  <c r="AB962" i="1"/>
  <c r="AJ962" i="1"/>
  <c r="AD962" i="1"/>
  <c r="AG962" i="1"/>
  <c r="AH962" i="1"/>
  <c r="AI962" i="1"/>
  <c r="AC962" i="1"/>
  <c r="AD950" i="1"/>
  <c r="AK950" i="1"/>
  <c r="AL950" i="1"/>
  <c r="AJ950" i="1"/>
  <c r="AF950" i="1"/>
  <c r="AE950" i="1"/>
  <c r="AG950" i="1"/>
  <c r="AA950" i="1"/>
  <c r="AB950" i="1"/>
  <c r="AH950" i="1"/>
  <c r="AI950" i="1"/>
  <c r="AC950" i="1"/>
  <c r="AL938" i="1"/>
  <c r="AF938" i="1"/>
  <c r="AK938" i="1"/>
  <c r="AE938" i="1"/>
  <c r="AJ938" i="1"/>
  <c r="AG938" i="1"/>
  <c r="AD938" i="1"/>
  <c r="AA938" i="1"/>
  <c r="AI938" i="1"/>
  <c r="AC938" i="1"/>
  <c r="AH938" i="1"/>
  <c r="AB938" i="1"/>
  <c r="AL926" i="1"/>
  <c r="AF926" i="1"/>
  <c r="AJ926" i="1"/>
  <c r="AD926" i="1"/>
  <c r="AB926" i="1"/>
  <c r="AK926" i="1"/>
  <c r="AE926" i="1"/>
  <c r="AC926" i="1"/>
  <c r="AG926" i="1"/>
  <c r="AH926" i="1"/>
  <c r="AA926" i="1"/>
  <c r="AI926" i="1"/>
  <c r="AK914" i="1"/>
  <c r="AL914" i="1"/>
  <c r="AE914" i="1"/>
  <c r="AF914" i="1"/>
  <c r="AD914" i="1"/>
  <c r="AJ914" i="1"/>
  <c r="AI914" i="1"/>
  <c r="AC914" i="1"/>
  <c r="AH914" i="1"/>
  <c r="AG914" i="1"/>
  <c r="AB914" i="1"/>
  <c r="AA914" i="1"/>
  <c r="AK902" i="1"/>
  <c r="AE902" i="1"/>
  <c r="AL902" i="1"/>
  <c r="AG902" i="1"/>
  <c r="AA902" i="1"/>
  <c r="AF902" i="1"/>
  <c r="AJ902" i="1"/>
  <c r="AB902" i="1"/>
  <c r="AI902" i="1"/>
  <c r="AD902" i="1"/>
  <c r="AC902" i="1"/>
  <c r="AH902" i="1"/>
  <c r="AL890" i="1"/>
  <c r="AJ890" i="1"/>
  <c r="AF890" i="1"/>
  <c r="AD890" i="1"/>
  <c r="AH890" i="1"/>
  <c r="AK890" i="1"/>
  <c r="AE890" i="1"/>
  <c r="AG890" i="1"/>
  <c r="AA890" i="1"/>
  <c r="AI890" i="1"/>
  <c r="AC890" i="1"/>
  <c r="AB890" i="1"/>
  <c r="AK878" i="1"/>
  <c r="AE878" i="1"/>
  <c r="AL878" i="1"/>
  <c r="AF878" i="1"/>
  <c r="AJ878" i="1"/>
  <c r="AD878" i="1"/>
  <c r="AG878" i="1"/>
  <c r="AA878" i="1"/>
  <c r="AB878" i="1"/>
  <c r="AC878" i="1"/>
  <c r="AH878" i="1"/>
  <c r="AI878" i="1"/>
  <c r="AK854" i="1"/>
  <c r="AE854" i="1"/>
  <c r="AL854" i="1"/>
  <c r="AF854" i="1"/>
  <c r="AJ854" i="1"/>
  <c r="AA854" i="1"/>
  <c r="AB854" i="1"/>
  <c r="AD854" i="1"/>
  <c r="AG854" i="1"/>
  <c r="AH854" i="1"/>
  <c r="AI854" i="1"/>
  <c r="AC854" i="1"/>
  <c r="AL842" i="1"/>
  <c r="AJ842" i="1"/>
  <c r="AF842" i="1"/>
  <c r="AK842" i="1"/>
  <c r="AE842" i="1"/>
  <c r="AG842" i="1"/>
  <c r="AD842" i="1"/>
  <c r="AA842" i="1"/>
  <c r="AC842" i="1"/>
  <c r="AH842" i="1"/>
  <c r="AB842" i="1"/>
  <c r="AI842" i="1"/>
  <c r="AL830" i="1"/>
  <c r="AF830" i="1"/>
  <c r="AK830" i="1"/>
  <c r="AE830" i="1"/>
  <c r="AJ830" i="1"/>
  <c r="AB830" i="1"/>
  <c r="AD830" i="1"/>
  <c r="AG830" i="1"/>
  <c r="AA830" i="1"/>
  <c r="AC830" i="1"/>
  <c r="AH830" i="1"/>
  <c r="AI830" i="1"/>
  <c r="AL818" i="1"/>
  <c r="AF818" i="1"/>
  <c r="AD818" i="1"/>
  <c r="AJ818" i="1"/>
  <c r="AG818" i="1"/>
  <c r="AA818" i="1"/>
  <c r="AE818" i="1"/>
  <c r="AK818" i="1"/>
  <c r="AI818" i="1"/>
  <c r="AC818" i="1"/>
  <c r="AH818" i="1"/>
  <c r="AB818" i="1"/>
  <c r="AE806" i="1"/>
  <c r="AA806" i="1"/>
  <c r="AJ806" i="1"/>
  <c r="AD806" i="1"/>
  <c r="AK806" i="1"/>
  <c r="AL806" i="1"/>
  <c r="AF806" i="1"/>
  <c r="AG806" i="1"/>
  <c r="AI806" i="1"/>
  <c r="AC806" i="1"/>
  <c r="AH806" i="1"/>
  <c r="AB806" i="1"/>
  <c r="AL794" i="1"/>
  <c r="AD794" i="1"/>
  <c r="AF794" i="1"/>
  <c r="AJ794" i="1"/>
  <c r="AK794" i="1"/>
  <c r="AE794" i="1"/>
  <c r="AG794" i="1"/>
  <c r="AA794" i="1"/>
  <c r="AH794" i="1"/>
  <c r="AB794" i="1"/>
  <c r="AC794" i="1"/>
  <c r="AI794" i="1"/>
  <c r="AL782" i="1"/>
  <c r="AF782" i="1"/>
  <c r="AE782" i="1"/>
  <c r="AB782" i="1"/>
  <c r="AC782" i="1"/>
  <c r="AK782" i="1"/>
  <c r="AH782" i="1"/>
  <c r="AJ782" i="1"/>
  <c r="AD782" i="1"/>
  <c r="AG782" i="1"/>
  <c r="AA782" i="1"/>
  <c r="AI782" i="1"/>
  <c r="AK770" i="1"/>
  <c r="AE770" i="1"/>
  <c r="AL770" i="1"/>
  <c r="AF770" i="1"/>
  <c r="AJ770" i="1"/>
  <c r="AD770" i="1"/>
  <c r="AG770" i="1"/>
  <c r="AI770" i="1"/>
  <c r="AH770" i="1"/>
  <c r="AC770" i="1"/>
  <c r="AB770" i="1"/>
  <c r="AA770" i="1"/>
  <c r="AL758" i="1"/>
  <c r="AH758" i="1"/>
  <c r="AF758" i="1"/>
  <c r="AJ758" i="1"/>
  <c r="AD758" i="1"/>
  <c r="AK758" i="1"/>
  <c r="AE758" i="1"/>
  <c r="AA758" i="1"/>
  <c r="AB758" i="1"/>
  <c r="AI758" i="1"/>
  <c r="AC758" i="1"/>
  <c r="AG758" i="1"/>
  <c r="AF746" i="1"/>
  <c r="AD746" i="1"/>
  <c r="AL746" i="1"/>
  <c r="AJ746" i="1"/>
  <c r="AK746" i="1"/>
  <c r="AC746" i="1"/>
  <c r="AG746" i="1"/>
  <c r="AA746" i="1"/>
  <c r="AE746" i="1"/>
  <c r="AH746" i="1"/>
  <c r="AB746" i="1"/>
  <c r="AI746" i="1"/>
  <c r="AL734" i="1"/>
  <c r="AK734" i="1"/>
  <c r="AF734" i="1"/>
  <c r="AE734" i="1"/>
  <c r="AG734" i="1"/>
  <c r="AJ734" i="1"/>
  <c r="AA734" i="1"/>
  <c r="AD734" i="1"/>
  <c r="AB734" i="1"/>
  <c r="AC734" i="1"/>
  <c r="AH734" i="1"/>
  <c r="AI734" i="1"/>
  <c r="AL722" i="1"/>
  <c r="AF722" i="1"/>
  <c r="AG722" i="1"/>
  <c r="AD722" i="1"/>
  <c r="AA722" i="1"/>
  <c r="AJ722" i="1"/>
  <c r="AK722" i="1"/>
  <c r="AE722" i="1"/>
  <c r="AI722" i="1"/>
  <c r="AC722" i="1"/>
  <c r="AH722" i="1"/>
  <c r="AB722" i="1"/>
  <c r="AK710" i="1"/>
  <c r="AE710" i="1"/>
  <c r="AJ710" i="1"/>
  <c r="AD710" i="1"/>
  <c r="AL710" i="1"/>
  <c r="AB710" i="1"/>
  <c r="AG710" i="1"/>
  <c r="AA710" i="1"/>
  <c r="AH710" i="1"/>
  <c r="AF710" i="1"/>
  <c r="AI710" i="1"/>
  <c r="AC710" i="1"/>
  <c r="AF698" i="1"/>
  <c r="AD698" i="1"/>
  <c r="AB698" i="1"/>
  <c r="AK698" i="1"/>
  <c r="AE698" i="1"/>
  <c r="AJ698" i="1"/>
  <c r="AL698" i="1"/>
  <c r="AG698" i="1"/>
  <c r="AA698" i="1"/>
  <c r="AH698" i="1"/>
  <c r="AI698" i="1"/>
  <c r="AC698" i="1"/>
  <c r="AK686" i="1"/>
  <c r="AE686" i="1"/>
  <c r="AL686" i="1"/>
  <c r="AF686" i="1"/>
  <c r="AJ686" i="1"/>
  <c r="AC686" i="1"/>
  <c r="AD686" i="1"/>
  <c r="AG686" i="1"/>
  <c r="AA686" i="1"/>
  <c r="AH686" i="1"/>
  <c r="AB686" i="1"/>
  <c r="AI686" i="1"/>
  <c r="AK674" i="1"/>
  <c r="AE674" i="1"/>
  <c r="AL674" i="1"/>
  <c r="AF674" i="1"/>
  <c r="AA674" i="1"/>
  <c r="AD674" i="1"/>
  <c r="AG674" i="1"/>
  <c r="AI674" i="1"/>
  <c r="AC674" i="1"/>
  <c r="AJ674" i="1"/>
  <c r="AH674" i="1"/>
  <c r="AB674" i="1"/>
  <c r="AK662" i="1"/>
  <c r="AE662" i="1"/>
  <c r="AJ662" i="1"/>
  <c r="AL662" i="1"/>
  <c r="AD662" i="1"/>
  <c r="AF662" i="1"/>
  <c r="AA662" i="1"/>
  <c r="AG662" i="1"/>
  <c r="AH662" i="1"/>
  <c r="AI662" i="1"/>
  <c r="AC662" i="1"/>
  <c r="AB662" i="1"/>
  <c r="AF650" i="1"/>
  <c r="AD650" i="1"/>
  <c r="AK650" i="1"/>
  <c r="AJ650" i="1"/>
  <c r="AL650" i="1"/>
  <c r="AG650" i="1"/>
  <c r="AA650" i="1"/>
  <c r="AC650" i="1"/>
  <c r="AE650" i="1"/>
  <c r="AI650" i="1"/>
  <c r="AH650" i="1"/>
  <c r="AB650" i="1"/>
  <c r="AL638" i="1"/>
  <c r="AF638" i="1"/>
  <c r="AK638" i="1"/>
  <c r="AE638" i="1"/>
  <c r="AA638" i="1"/>
  <c r="AH638" i="1"/>
  <c r="AJ638" i="1"/>
  <c r="AD638" i="1"/>
  <c r="AG638" i="1"/>
  <c r="AB638" i="1"/>
  <c r="AC638" i="1"/>
  <c r="AI638" i="1"/>
  <c r="AK626" i="1"/>
  <c r="AL626" i="1"/>
  <c r="AE626" i="1"/>
  <c r="AF626" i="1"/>
  <c r="AG626" i="1"/>
  <c r="AJ626" i="1"/>
  <c r="AA626" i="1"/>
  <c r="AD626" i="1"/>
  <c r="AH626" i="1"/>
  <c r="AI626" i="1"/>
  <c r="AB626" i="1"/>
  <c r="AC626" i="1"/>
  <c r="AJ614" i="1"/>
  <c r="AD614" i="1"/>
  <c r="AA614" i="1"/>
  <c r="AK614" i="1"/>
  <c r="AE614" i="1"/>
  <c r="AG614" i="1"/>
  <c r="AB614" i="1"/>
  <c r="AL614" i="1"/>
  <c r="AF614" i="1"/>
  <c r="AH614" i="1"/>
  <c r="AI614" i="1"/>
  <c r="AC614" i="1"/>
  <c r="AF602" i="1"/>
  <c r="AD602" i="1"/>
  <c r="AL602" i="1"/>
  <c r="AJ602" i="1"/>
  <c r="AE602" i="1"/>
  <c r="AC602" i="1"/>
  <c r="AK602" i="1"/>
  <c r="AH602" i="1"/>
  <c r="AG602" i="1"/>
  <c r="AB602" i="1"/>
  <c r="AA602" i="1"/>
  <c r="AI602" i="1"/>
  <c r="AK590" i="1"/>
  <c r="AE590" i="1"/>
  <c r="AL590" i="1"/>
  <c r="AF590" i="1"/>
  <c r="AJ590" i="1"/>
  <c r="AD590" i="1"/>
  <c r="AG590" i="1"/>
  <c r="AA590" i="1"/>
  <c r="AC590" i="1"/>
  <c r="AB590" i="1"/>
  <c r="AH590" i="1"/>
  <c r="AI590" i="1"/>
  <c r="AL578" i="1"/>
  <c r="AF578" i="1"/>
  <c r="AG578" i="1"/>
  <c r="AA578" i="1"/>
  <c r="AJ578" i="1"/>
  <c r="AD578" i="1"/>
  <c r="AB578" i="1"/>
  <c r="AI578" i="1"/>
  <c r="AC578" i="1"/>
  <c r="AK578" i="1"/>
  <c r="AE578" i="1"/>
  <c r="AH578" i="1"/>
  <c r="AK566" i="1"/>
  <c r="AE566" i="1"/>
  <c r="AJ566" i="1"/>
  <c r="AG566" i="1"/>
  <c r="AL566" i="1"/>
  <c r="AF566" i="1"/>
  <c r="AD566" i="1"/>
  <c r="AA566" i="1"/>
  <c r="AH566" i="1"/>
  <c r="AB566" i="1"/>
  <c r="AI566" i="1"/>
  <c r="AC566" i="1"/>
  <c r="AF554" i="1"/>
  <c r="AK554" i="1"/>
  <c r="AE554" i="1"/>
  <c r="AJ554" i="1"/>
  <c r="AG554" i="1"/>
  <c r="AD554" i="1"/>
  <c r="AL554" i="1"/>
  <c r="AA554" i="1"/>
  <c r="AH554" i="1"/>
  <c r="AB554" i="1"/>
  <c r="AI554" i="1"/>
  <c r="AC554" i="1"/>
  <c r="AL542" i="1"/>
  <c r="AF542" i="1"/>
  <c r="AJ542" i="1"/>
  <c r="AD542" i="1"/>
  <c r="AK542" i="1"/>
  <c r="AG542" i="1"/>
  <c r="AE542" i="1"/>
  <c r="AA542" i="1"/>
  <c r="AC542" i="1"/>
  <c r="AH542" i="1"/>
  <c r="AB542" i="1"/>
  <c r="AI542" i="1"/>
  <c r="AL530" i="1"/>
  <c r="AK530" i="1"/>
  <c r="AF530" i="1"/>
  <c r="AE530" i="1"/>
  <c r="AH530" i="1"/>
  <c r="AG530" i="1"/>
  <c r="AA530" i="1"/>
  <c r="AJ530" i="1"/>
  <c r="AD530" i="1"/>
  <c r="AB530" i="1"/>
  <c r="AI530" i="1"/>
  <c r="AC530" i="1"/>
  <c r="AJ518" i="1"/>
  <c r="AF518" i="1"/>
  <c r="AK518" i="1"/>
  <c r="AE518" i="1"/>
  <c r="AG518" i="1"/>
  <c r="AA518" i="1"/>
  <c r="AD518" i="1"/>
  <c r="AL518" i="1"/>
  <c r="AI518" i="1"/>
  <c r="AC518" i="1"/>
  <c r="AH518" i="1"/>
  <c r="AB518" i="1"/>
  <c r="AK506" i="1"/>
  <c r="AF506" i="1"/>
  <c r="AE506" i="1"/>
  <c r="AD506" i="1"/>
  <c r="AL506" i="1"/>
  <c r="AJ506" i="1"/>
  <c r="AG506" i="1"/>
  <c r="AH506" i="1"/>
  <c r="AB506" i="1"/>
  <c r="AC506" i="1"/>
  <c r="AA506" i="1"/>
  <c r="AI506" i="1"/>
  <c r="AK494" i="1"/>
  <c r="AL494" i="1"/>
  <c r="AF494" i="1"/>
  <c r="AA494" i="1"/>
  <c r="AJ494" i="1"/>
  <c r="AD494" i="1"/>
  <c r="AG494" i="1"/>
  <c r="AE494" i="1"/>
  <c r="AH494" i="1"/>
  <c r="AC494" i="1"/>
  <c r="AB494" i="1"/>
  <c r="AI494" i="1"/>
  <c r="AK482" i="1"/>
  <c r="AE482" i="1"/>
  <c r="AL482" i="1"/>
  <c r="AF482" i="1"/>
  <c r="AB482" i="1"/>
  <c r="AJ482" i="1"/>
  <c r="AD482" i="1"/>
  <c r="AG482" i="1"/>
  <c r="AA482" i="1"/>
  <c r="AI482" i="1"/>
  <c r="AC482" i="1"/>
  <c r="AH482" i="1"/>
  <c r="AK470" i="1"/>
  <c r="AJ470" i="1"/>
  <c r="AL470" i="1"/>
  <c r="AF470" i="1"/>
  <c r="AH470" i="1"/>
  <c r="AE470" i="1"/>
  <c r="AA470" i="1"/>
  <c r="AD470" i="1"/>
  <c r="AI470" i="1"/>
  <c r="AC470" i="1"/>
  <c r="AB470" i="1"/>
  <c r="AG470" i="1"/>
  <c r="AF458" i="1"/>
  <c r="AK458" i="1"/>
  <c r="AE458" i="1"/>
  <c r="AA458" i="1"/>
  <c r="AL458" i="1"/>
  <c r="AJ458" i="1"/>
  <c r="AD458" i="1"/>
  <c r="AG458" i="1"/>
  <c r="AB458" i="1"/>
  <c r="AC458" i="1"/>
  <c r="AH458" i="1"/>
  <c r="AI458" i="1"/>
  <c r="AA446" i="1"/>
  <c r="AL446" i="1"/>
  <c r="AF446" i="1"/>
  <c r="AJ446" i="1"/>
  <c r="AD446" i="1"/>
  <c r="AK446" i="1"/>
  <c r="AE446" i="1"/>
  <c r="AC446" i="1"/>
  <c r="AG446" i="1"/>
  <c r="AI446" i="1"/>
  <c r="AH446" i="1"/>
  <c r="AB446" i="1"/>
  <c r="AL434" i="1"/>
  <c r="AF434" i="1"/>
  <c r="AG434" i="1"/>
  <c r="AA434" i="1"/>
  <c r="AJ434" i="1"/>
  <c r="AD434" i="1"/>
  <c r="AE434" i="1"/>
  <c r="AK434" i="1"/>
  <c r="AH434" i="1"/>
  <c r="AI434" i="1"/>
  <c r="AB434" i="1"/>
  <c r="AC434" i="1"/>
  <c r="AK422" i="1"/>
  <c r="AE422" i="1"/>
  <c r="AL422" i="1"/>
  <c r="AJ422" i="1"/>
  <c r="AF422" i="1"/>
  <c r="AA422" i="1"/>
  <c r="AH422" i="1"/>
  <c r="AD422" i="1"/>
  <c r="AG422" i="1"/>
  <c r="AB422" i="1"/>
  <c r="AI422" i="1"/>
  <c r="AC422" i="1"/>
  <c r="AE410" i="1"/>
  <c r="AL410" i="1"/>
  <c r="AF410" i="1"/>
  <c r="AG410" i="1"/>
  <c r="AA410" i="1"/>
  <c r="AH410" i="1"/>
  <c r="AK410" i="1"/>
  <c r="AJ410" i="1"/>
  <c r="AD410" i="1"/>
  <c r="AB410" i="1"/>
  <c r="AI410" i="1"/>
  <c r="AC410" i="1"/>
  <c r="AL398" i="1"/>
  <c r="AF398" i="1"/>
  <c r="AK398" i="1"/>
  <c r="AE398" i="1"/>
  <c r="AJ398" i="1"/>
  <c r="AD398" i="1"/>
  <c r="AG398" i="1"/>
  <c r="AC398" i="1"/>
  <c r="AA398" i="1"/>
  <c r="AH398" i="1"/>
  <c r="AB398" i="1"/>
  <c r="AI398" i="1"/>
  <c r="AA386" i="1"/>
  <c r="AL386" i="1"/>
  <c r="AF386" i="1"/>
  <c r="AK386" i="1"/>
  <c r="AJ386" i="1"/>
  <c r="AD386" i="1"/>
  <c r="AE386" i="1"/>
  <c r="AG386" i="1"/>
  <c r="AC386" i="1"/>
  <c r="AH386" i="1"/>
  <c r="AI386" i="1"/>
  <c r="AB386" i="1"/>
  <c r="AL374" i="1"/>
  <c r="AK374" i="1"/>
  <c r="AJ374" i="1"/>
  <c r="AG374" i="1"/>
  <c r="AE374" i="1"/>
  <c r="AA374" i="1"/>
  <c r="AD374" i="1"/>
  <c r="AF374" i="1"/>
  <c r="AH374" i="1"/>
  <c r="AI374" i="1"/>
  <c r="AC374" i="1"/>
  <c r="AB374" i="1"/>
  <c r="AK362" i="1"/>
  <c r="AE362" i="1"/>
  <c r="AG362" i="1"/>
  <c r="AA362" i="1"/>
  <c r="AJ362" i="1"/>
  <c r="AD362" i="1"/>
  <c r="AL362" i="1"/>
  <c r="AF362" i="1"/>
  <c r="AH362" i="1"/>
  <c r="AB362" i="1"/>
  <c r="AI362" i="1"/>
  <c r="AC362" i="1"/>
  <c r="AL350" i="1"/>
  <c r="AF350" i="1"/>
  <c r="AK350" i="1"/>
  <c r="AE350" i="1"/>
  <c r="AD350" i="1"/>
  <c r="AG350" i="1"/>
  <c r="AA350" i="1"/>
  <c r="AJ350" i="1"/>
  <c r="AH350" i="1"/>
  <c r="AB350" i="1"/>
  <c r="AC350" i="1"/>
  <c r="AI350" i="1"/>
  <c r="AL338" i="1"/>
  <c r="AF338" i="1"/>
  <c r="AK338" i="1"/>
  <c r="AJ338" i="1"/>
  <c r="AE338" i="1"/>
  <c r="AD338" i="1"/>
  <c r="AG338" i="1"/>
  <c r="AA338" i="1"/>
  <c r="AC338" i="1"/>
  <c r="AI338" i="1"/>
  <c r="AH338" i="1"/>
  <c r="AB338" i="1"/>
  <c r="AK326" i="1"/>
  <c r="AA326" i="1"/>
  <c r="AE326" i="1"/>
  <c r="AL326" i="1"/>
  <c r="AJ326" i="1"/>
  <c r="AF326" i="1"/>
  <c r="AD326" i="1"/>
  <c r="AH326" i="1"/>
  <c r="AI326" i="1"/>
  <c r="AC326" i="1"/>
  <c r="AG326" i="1"/>
  <c r="AB326" i="1"/>
  <c r="AK314" i="1"/>
  <c r="AE314" i="1"/>
  <c r="AA314" i="1"/>
  <c r="AH314" i="1"/>
  <c r="AL314" i="1"/>
  <c r="AF314" i="1"/>
  <c r="AJ314" i="1"/>
  <c r="AG314" i="1"/>
  <c r="AC314" i="1"/>
  <c r="AD314" i="1"/>
  <c r="AI314" i="1"/>
  <c r="AB314" i="1"/>
  <c r="AL302" i="1"/>
  <c r="AF302" i="1"/>
  <c r="AG302" i="1"/>
  <c r="AA302" i="1"/>
  <c r="AD302" i="1"/>
  <c r="AK302" i="1"/>
  <c r="AE302" i="1"/>
  <c r="AH302" i="1"/>
  <c r="AB302" i="1"/>
  <c r="AJ302" i="1"/>
  <c r="AI302" i="1"/>
  <c r="AC302" i="1"/>
  <c r="AL290" i="1"/>
  <c r="AF290" i="1"/>
  <c r="AK290" i="1"/>
  <c r="AE290" i="1"/>
  <c r="AG290" i="1"/>
  <c r="AJ290" i="1"/>
  <c r="AD290" i="1"/>
  <c r="AA290" i="1"/>
  <c r="AC290" i="1"/>
  <c r="AI290" i="1"/>
  <c r="AH290" i="1"/>
  <c r="AB290" i="1"/>
  <c r="AL278" i="1"/>
  <c r="AJ278" i="1"/>
  <c r="AD278" i="1"/>
  <c r="AG278" i="1"/>
  <c r="AA278" i="1"/>
  <c r="AF278" i="1"/>
  <c r="AE278" i="1"/>
  <c r="AI278" i="1"/>
  <c r="AC278" i="1"/>
  <c r="AH278" i="1"/>
  <c r="AB278" i="1"/>
  <c r="AK278" i="1"/>
  <c r="AK266" i="1"/>
  <c r="AF266" i="1"/>
  <c r="AB266" i="1"/>
  <c r="AE266" i="1"/>
  <c r="AJ266" i="1"/>
  <c r="AD266" i="1"/>
  <c r="AA266" i="1"/>
  <c r="AL266" i="1"/>
  <c r="AH266" i="1"/>
  <c r="AG266" i="1"/>
  <c r="AI266" i="1"/>
  <c r="AC266" i="1"/>
  <c r="AG254" i="1"/>
  <c r="AL254" i="1"/>
  <c r="AF254" i="1"/>
  <c r="AE254" i="1"/>
  <c r="AA254" i="1"/>
  <c r="AJ254" i="1"/>
  <c r="AD254" i="1"/>
  <c r="AH254" i="1"/>
  <c r="AB254" i="1"/>
  <c r="AK254" i="1"/>
  <c r="AC254" i="1"/>
  <c r="AI254" i="1"/>
  <c r="AL242" i="1"/>
  <c r="AF242" i="1"/>
  <c r="AJ242" i="1"/>
  <c r="AD242" i="1"/>
  <c r="AB242" i="1"/>
  <c r="AE242" i="1"/>
  <c r="AG242" i="1"/>
  <c r="AA242" i="1"/>
  <c r="AH242" i="1"/>
  <c r="AK242" i="1"/>
  <c r="AI242" i="1"/>
  <c r="AC242" i="1"/>
  <c r="AA230" i="1"/>
  <c r="AL230" i="1"/>
  <c r="AJ230" i="1"/>
  <c r="AG230" i="1"/>
  <c r="AD230" i="1"/>
  <c r="AF230" i="1"/>
  <c r="AH230" i="1"/>
  <c r="AB230" i="1"/>
  <c r="AK230" i="1"/>
  <c r="AE230" i="1"/>
  <c r="AI230" i="1"/>
  <c r="AC230" i="1"/>
  <c r="AG218" i="1"/>
  <c r="AA218" i="1"/>
  <c r="AJ218" i="1"/>
  <c r="AL218" i="1"/>
  <c r="AD218" i="1"/>
  <c r="AF218" i="1"/>
  <c r="AK218" i="1"/>
  <c r="AH218" i="1"/>
  <c r="AE218" i="1"/>
  <c r="AB218" i="1"/>
  <c r="AI218" i="1"/>
  <c r="AC218" i="1"/>
  <c r="AL206" i="1"/>
  <c r="AF206" i="1"/>
  <c r="AH206" i="1"/>
  <c r="AG206" i="1"/>
  <c r="AA206" i="1"/>
  <c r="AD206" i="1"/>
  <c r="AC206" i="1"/>
  <c r="AB206" i="1"/>
  <c r="AJ206" i="1"/>
  <c r="AK206" i="1"/>
  <c r="AE206" i="1"/>
  <c r="AI206" i="1"/>
  <c r="AL194" i="1"/>
  <c r="AF194" i="1"/>
  <c r="AD194" i="1"/>
  <c r="AG194" i="1"/>
  <c r="AK194" i="1"/>
  <c r="AE194" i="1"/>
  <c r="AJ194" i="1"/>
  <c r="AI194" i="1"/>
  <c r="AC194" i="1"/>
  <c r="AA194" i="1"/>
  <c r="AH194" i="1"/>
  <c r="AB194" i="1"/>
  <c r="AL182" i="1"/>
  <c r="AF182" i="1"/>
  <c r="AJ182" i="1"/>
  <c r="AG182" i="1"/>
  <c r="AE182" i="1"/>
  <c r="AD182" i="1"/>
  <c r="AH182" i="1"/>
  <c r="AA182" i="1"/>
  <c r="AK182" i="1"/>
  <c r="AI182" i="1"/>
  <c r="AC182" i="1"/>
  <c r="AB182" i="1"/>
  <c r="AF170" i="1"/>
  <c r="AJ170" i="1"/>
  <c r="AD170" i="1"/>
  <c r="AA170" i="1"/>
  <c r="AL170" i="1"/>
  <c r="AE170" i="1"/>
  <c r="AH170" i="1"/>
  <c r="AB170" i="1"/>
  <c r="AI170" i="1"/>
  <c r="AG170" i="1"/>
  <c r="AC170" i="1"/>
  <c r="AK170" i="1"/>
  <c r="AL158" i="1"/>
  <c r="AJ158" i="1"/>
  <c r="AF158" i="1"/>
  <c r="AA158" i="1"/>
  <c r="AG158" i="1"/>
  <c r="AD158" i="1"/>
  <c r="AI158" i="1"/>
  <c r="AK158" i="1"/>
  <c r="AH158" i="1"/>
  <c r="AE158" i="1"/>
  <c r="AB158" i="1"/>
  <c r="AC158" i="1"/>
  <c r="AL146" i="1"/>
  <c r="AF146" i="1"/>
  <c r="AG146" i="1"/>
  <c r="AA146" i="1"/>
  <c r="AE146" i="1"/>
  <c r="AJ146" i="1"/>
  <c r="AD146" i="1"/>
  <c r="AH146" i="1"/>
  <c r="AI146" i="1"/>
  <c r="AC146" i="1"/>
  <c r="AK146" i="1"/>
  <c r="AB146" i="1"/>
  <c r="AA134" i="1"/>
  <c r="AL134" i="1"/>
  <c r="AF134" i="1"/>
  <c r="AD134" i="1"/>
  <c r="AE134" i="1"/>
  <c r="AG134" i="1"/>
  <c r="AI134" i="1"/>
  <c r="AC134" i="1"/>
  <c r="AJ134" i="1"/>
  <c r="AK134" i="1"/>
  <c r="AH134" i="1"/>
  <c r="AB134" i="1"/>
  <c r="AJ122" i="1"/>
  <c r="AD122" i="1"/>
  <c r="AL122" i="1"/>
  <c r="AF122" i="1"/>
  <c r="AG122" i="1"/>
  <c r="AA122" i="1"/>
  <c r="AK122" i="1"/>
  <c r="AI122" i="1"/>
  <c r="AC122" i="1"/>
  <c r="AH122" i="1"/>
  <c r="AB122" i="1"/>
  <c r="AE122" i="1"/>
  <c r="AL110" i="1"/>
  <c r="AJ110" i="1"/>
  <c r="AF110" i="1"/>
  <c r="AD110" i="1"/>
  <c r="AG110" i="1"/>
  <c r="AA110" i="1"/>
  <c r="AK110" i="1"/>
  <c r="AE110" i="1"/>
  <c r="AH110" i="1"/>
  <c r="AB110" i="1"/>
  <c r="AI110" i="1"/>
  <c r="AC110" i="1"/>
  <c r="AL98" i="1"/>
  <c r="AF98" i="1"/>
  <c r="AG98" i="1"/>
  <c r="AH98" i="1"/>
  <c r="AA98" i="1"/>
  <c r="AJ98" i="1"/>
  <c r="AD98" i="1"/>
  <c r="AI98" i="1"/>
  <c r="AC98" i="1"/>
  <c r="AK98" i="1"/>
  <c r="AE98" i="1"/>
  <c r="AB98" i="1"/>
  <c r="AA86" i="1"/>
  <c r="AL86" i="1"/>
  <c r="AF86" i="1"/>
  <c r="AD86" i="1"/>
  <c r="AG86" i="1"/>
  <c r="AK86" i="1"/>
  <c r="AE86" i="1"/>
  <c r="AJ86" i="1"/>
  <c r="AH86" i="1"/>
  <c r="AI86" i="1"/>
  <c r="AB86" i="1"/>
  <c r="AC86" i="1"/>
  <c r="AF74" i="1"/>
  <c r="AD74" i="1"/>
  <c r="AG74" i="1"/>
  <c r="AA74" i="1"/>
  <c r="AL74" i="1"/>
  <c r="AK74" i="1"/>
  <c r="AJ74" i="1"/>
  <c r="AE74" i="1"/>
  <c r="AH74" i="1"/>
  <c r="AI74" i="1"/>
  <c r="AB74" i="1"/>
  <c r="AC74" i="1"/>
  <c r="AL62" i="1"/>
  <c r="AJ62" i="1"/>
  <c r="AF62" i="1"/>
  <c r="AD62" i="1"/>
  <c r="AA62" i="1"/>
  <c r="AE62" i="1"/>
  <c r="AH62" i="1"/>
  <c r="AI62" i="1"/>
  <c r="AG62" i="1"/>
  <c r="AK62" i="1"/>
  <c r="AB62" i="1"/>
  <c r="AC62" i="1"/>
  <c r="AL14" i="1"/>
  <c r="AJ14" i="1"/>
  <c r="AF14" i="1"/>
  <c r="AD14" i="1"/>
  <c r="AG14" i="1"/>
  <c r="AA14" i="1"/>
  <c r="AE14" i="1"/>
  <c r="AI14" i="1"/>
  <c r="AK14" i="1"/>
  <c r="AH14" i="1"/>
  <c r="AB14" i="1"/>
  <c r="AC14" i="1"/>
  <c r="AK1393" i="1"/>
  <c r="AE1393" i="1"/>
  <c r="AJ1393" i="1"/>
  <c r="AD1393" i="1"/>
  <c r="AG1393" i="1"/>
  <c r="AA1393" i="1"/>
  <c r="AB1393" i="1"/>
  <c r="AI1393" i="1"/>
  <c r="AC1393" i="1"/>
  <c r="AH1393" i="1"/>
  <c r="AL1393" i="1"/>
  <c r="AF1393" i="1"/>
  <c r="AK1381" i="1"/>
  <c r="AE1381" i="1"/>
  <c r="AA1381" i="1"/>
  <c r="AJ1381" i="1"/>
  <c r="AD1381" i="1"/>
  <c r="AB1381" i="1"/>
  <c r="AL1381" i="1"/>
  <c r="AF1381" i="1"/>
  <c r="AH1381" i="1"/>
  <c r="AI1381" i="1"/>
  <c r="AG1381" i="1"/>
  <c r="AC1381" i="1"/>
  <c r="AE1369" i="1"/>
  <c r="AD1369" i="1"/>
  <c r="AH1369" i="1"/>
  <c r="AA1369" i="1"/>
  <c r="AI1369" i="1"/>
  <c r="AK1369" i="1"/>
  <c r="AC1369" i="1"/>
  <c r="AG1369" i="1"/>
  <c r="AB1369" i="1"/>
  <c r="AL1369" i="1"/>
  <c r="AJ1369" i="1"/>
  <c r="AF1369" i="1"/>
  <c r="AK1357" i="1"/>
  <c r="AE1357" i="1"/>
  <c r="AB1357" i="1"/>
  <c r="AH1357" i="1"/>
  <c r="AJ1357" i="1"/>
  <c r="AL1357" i="1"/>
  <c r="AD1357" i="1"/>
  <c r="AF1357" i="1"/>
  <c r="AG1357" i="1"/>
  <c r="AA1357" i="1"/>
  <c r="AI1357" i="1"/>
  <c r="AC1357" i="1"/>
  <c r="AK1345" i="1"/>
  <c r="AJ1345" i="1"/>
  <c r="AG1345" i="1"/>
  <c r="AD1345" i="1"/>
  <c r="AA1345" i="1"/>
  <c r="AI1345" i="1"/>
  <c r="AC1345" i="1"/>
  <c r="AB1345" i="1"/>
  <c r="AH1345" i="1"/>
  <c r="AE1345" i="1"/>
  <c r="AL1345" i="1"/>
  <c r="AF1345" i="1"/>
  <c r="AD1333" i="1"/>
  <c r="AK1333" i="1"/>
  <c r="AE1333" i="1"/>
  <c r="AJ1333" i="1"/>
  <c r="AG1333" i="1"/>
  <c r="AA1333" i="1"/>
  <c r="AB1333" i="1"/>
  <c r="AL1333" i="1"/>
  <c r="AF1333" i="1"/>
  <c r="AI1333" i="1"/>
  <c r="AC1333" i="1"/>
  <c r="AH1333" i="1"/>
  <c r="AD1321" i="1"/>
  <c r="AK1321" i="1"/>
  <c r="AE1321" i="1"/>
  <c r="AH1321" i="1"/>
  <c r="AC1321" i="1"/>
  <c r="AJ1321" i="1"/>
  <c r="AB1321" i="1"/>
  <c r="AG1321" i="1"/>
  <c r="AL1321" i="1"/>
  <c r="AA1321" i="1"/>
  <c r="AF1321" i="1"/>
  <c r="AI1321" i="1"/>
  <c r="AK1309" i="1"/>
  <c r="AE1309" i="1"/>
  <c r="AL1309" i="1"/>
  <c r="AG1309" i="1"/>
  <c r="AA1309" i="1"/>
  <c r="AJ1309" i="1"/>
  <c r="AD1309" i="1"/>
  <c r="AH1309" i="1"/>
  <c r="AB1309" i="1"/>
  <c r="AF1309" i="1"/>
  <c r="AI1309" i="1"/>
  <c r="AC1309" i="1"/>
  <c r="AK1297" i="1"/>
  <c r="AJ1297" i="1"/>
  <c r="AC1297" i="1"/>
  <c r="AG1297" i="1"/>
  <c r="AD1297" i="1"/>
  <c r="AA1297" i="1"/>
  <c r="AH1297" i="1"/>
  <c r="AB1297" i="1"/>
  <c r="AL1297" i="1"/>
  <c r="AE1297" i="1"/>
  <c r="AF1297" i="1"/>
  <c r="AI1297" i="1"/>
  <c r="AK1285" i="1"/>
  <c r="AE1285" i="1"/>
  <c r="AG1285" i="1"/>
  <c r="AJ1285" i="1"/>
  <c r="AA1285" i="1"/>
  <c r="AD1285" i="1"/>
  <c r="AB1285" i="1"/>
  <c r="AF1285" i="1"/>
  <c r="AI1285" i="1"/>
  <c r="AC1285" i="1"/>
  <c r="AH1285" i="1"/>
  <c r="AL1285" i="1"/>
  <c r="AD1273" i="1"/>
  <c r="AK1273" i="1"/>
  <c r="AE1273" i="1"/>
  <c r="AG1273" i="1"/>
  <c r="AH1273" i="1"/>
  <c r="AA1273" i="1"/>
  <c r="AJ1273" i="1"/>
  <c r="AL1273" i="1"/>
  <c r="AF1273" i="1"/>
  <c r="AI1273" i="1"/>
  <c r="AC1273" i="1"/>
  <c r="AB1273" i="1"/>
  <c r="AK1261" i="1"/>
  <c r="AE1261" i="1"/>
  <c r="AG1261" i="1"/>
  <c r="AL1261" i="1"/>
  <c r="AI1261" i="1"/>
  <c r="AA1261" i="1"/>
  <c r="AJ1261" i="1"/>
  <c r="AD1261" i="1"/>
  <c r="AH1261" i="1"/>
  <c r="AB1261" i="1"/>
  <c r="AF1261" i="1"/>
  <c r="AC1261" i="1"/>
  <c r="AK1249" i="1"/>
  <c r="AE1249" i="1"/>
  <c r="AD1249" i="1"/>
  <c r="AB1249" i="1"/>
  <c r="AG1249" i="1"/>
  <c r="AA1249" i="1"/>
  <c r="AJ1249" i="1"/>
  <c r="AH1249" i="1"/>
  <c r="AL1249" i="1"/>
  <c r="AF1249" i="1"/>
  <c r="AI1249" i="1"/>
  <c r="AC1249" i="1"/>
  <c r="AK1237" i="1"/>
  <c r="AE1237" i="1"/>
  <c r="AD1237" i="1"/>
  <c r="AI1237" i="1"/>
  <c r="AG1237" i="1"/>
  <c r="AA1237" i="1"/>
  <c r="AC1237" i="1"/>
  <c r="AH1237" i="1"/>
  <c r="AB1237" i="1"/>
  <c r="AJ1237" i="1"/>
  <c r="AL1237" i="1"/>
  <c r="AF1237" i="1"/>
  <c r="AD1225" i="1"/>
  <c r="AK1225" i="1"/>
  <c r="AE1225" i="1"/>
  <c r="AJ1225" i="1"/>
  <c r="AB1225" i="1"/>
  <c r="AG1225" i="1"/>
  <c r="AA1225" i="1"/>
  <c r="AL1225" i="1"/>
  <c r="AI1225" i="1"/>
  <c r="AF1225" i="1"/>
  <c r="AC1225" i="1"/>
  <c r="AH1225" i="1"/>
  <c r="AK1213" i="1"/>
  <c r="AE1213" i="1"/>
  <c r="AL1213" i="1"/>
  <c r="AJ1213" i="1"/>
  <c r="AD1213" i="1"/>
  <c r="AH1213" i="1"/>
  <c r="AA1213" i="1"/>
  <c r="AB1213" i="1"/>
  <c r="AF1213" i="1"/>
  <c r="AI1213" i="1"/>
  <c r="AC1213" i="1"/>
  <c r="AG1213" i="1"/>
  <c r="AK1201" i="1"/>
  <c r="AE1201" i="1"/>
  <c r="AA1201" i="1"/>
  <c r="AG1201" i="1"/>
  <c r="AJ1201" i="1"/>
  <c r="AD1201" i="1"/>
  <c r="AH1201" i="1"/>
  <c r="AB1201" i="1"/>
  <c r="AL1201" i="1"/>
  <c r="AF1201" i="1"/>
  <c r="AI1201" i="1"/>
  <c r="AC1201" i="1"/>
  <c r="AK1189" i="1"/>
  <c r="AE1189" i="1"/>
  <c r="AG1189" i="1"/>
  <c r="AA1189" i="1"/>
  <c r="AF1189" i="1"/>
  <c r="AJ1189" i="1"/>
  <c r="AD1189" i="1"/>
  <c r="AH1189" i="1"/>
  <c r="AB1189" i="1"/>
  <c r="AL1189" i="1"/>
  <c r="AI1189" i="1"/>
  <c r="AC1189" i="1"/>
  <c r="AK1177" i="1"/>
  <c r="AG1177" i="1"/>
  <c r="AE1177" i="1"/>
  <c r="AB1177" i="1"/>
  <c r="AD1177" i="1"/>
  <c r="AA1177" i="1"/>
  <c r="AF1177" i="1"/>
  <c r="AI1177" i="1"/>
  <c r="AC1177" i="1"/>
  <c r="AJ1177" i="1"/>
  <c r="AH1177" i="1"/>
  <c r="AL1177" i="1"/>
  <c r="AG1165" i="1"/>
  <c r="AK1165" i="1"/>
  <c r="AE1165" i="1"/>
  <c r="AF1165" i="1"/>
  <c r="AJ1165" i="1"/>
  <c r="AD1165" i="1"/>
  <c r="AA1165" i="1"/>
  <c r="AB1165" i="1"/>
  <c r="AL1165" i="1"/>
  <c r="AI1165" i="1"/>
  <c r="AC1165" i="1"/>
  <c r="AH1165" i="1"/>
  <c r="AK1153" i="1"/>
  <c r="AE1153" i="1"/>
  <c r="AI1153" i="1"/>
  <c r="AJ1153" i="1"/>
  <c r="AD1153" i="1"/>
  <c r="AH1153" i="1"/>
  <c r="AB1153" i="1"/>
  <c r="AL1153" i="1"/>
  <c r="AG1153" i="1"/>
  <c r="AF1153" i="1"/>
  <c r="AA1153" i="1"/>
  <c r="AC1153" i="1"/>
  <c r="AK1141" i="1"/>
  <c r="AE1141" i="1"/>
  <c r="AJ1141" i="1"/>
  <c r="AA1141" i="1"/>
  <c r="AH1141" i="1"/>
  <c r="AD1141" i="1"/>
  <c r="AB1141" i="1"/>
  <c r="AL1141" i="1"/>
  <c r="AI1141" i="1"/>
  <c r="AG1141" i="1"/>
  <c r="AF1141" i="1"/>
  <c r="AC1141" i="1"/>
  <c r="AK1129" i="1"/>
  <c r="AE1129" i="1"/>
  <c r="AB1129" i="1"/>
  <c r="AA1129" i="1"/>
  <c r="AG1129" i="1"/>
  <c r="AJ1129" i="1"/>
  <c r="AD1129" i="1"/>
  <c r="AH1129" i="1"/>
  <c r="AI1129" i="1"/>
  <c r="AC1129" i="1"/>
  <c r="AL1129" i="1"/>
  <c r="AF1129" i="1"/>
  <c r="AF1117" i="1"/>
  <c r="AJ1117" i="1"/>
  <c r="AG1117" i="1"/>
  <c r="AD1117" i="1"/>
  <c r="AA1117" i="1"/>
  <c r="AL1117" i="1"/>
  <c r="AI1117" i="1"/>
  <c r="AC1117" i="1"/>
  <c r="AK1117" i="1"/>
  <c r="AE1117" i="1"/>
  <c r="AH1117" i="1"/>
  <c r="AB1117" i="1"/>
  <c r="AG1105" i="1"/>
  <c r="AC1105" i="1"/>
  <c r="AJ1105" i="1"/>
  <c r="AA1105" i="1"/>
  <c r="AD1105" i="1"/>
  <c r="AL1105" i="1"/>
  <c r="AF1105" i="1"/>
  <c r="AI1105" i="1"/>
  <c r="AK1105" i="1"/>
  <c r="AE1105" i="1"/>
  <c r="AH1105" i="1"/>
  <c r="AB1105" i="1"/>
  <c r="AK1093" i="1"/>
  <c r="AJ1093" i="1"/>
  <c r="AB1093" i="1"/>
  <c r="AG1093" i="1"/>
  <c r="AD1093" i="1"/>
  <c r="AA1093" i="1"/>
  <c r="AH1093" i="1"/>
  <c r="AL1093" i="1"/>
  <c r="AF1093" i="1"/>
  <c r="AI1093" i="1"/>
  <c r="AC1093" i="1"/>
  <c r="AE1093" i="1"/>
  <c r="AB1081" i="1"/>
  <c r="AG1081" i="1"/>
  <c r="AE1081" i="1"/>
  <c r="AF1081" i="1"/>
  <c r="AC1081" i="1"/>
  <c r="AH1081" i="1"/>
  <c r="AJ1081" i="1"/>
  <c r="AD1081" i="1"/>
  <c r="AA1081" i="1"/>
  <c r="AL1081" i="1"/>
  <c r="AI1081" i="1"/>
  <c r="AK1081" i="1"/>
  <c r="AA1069" i="1"/>
  <c r="AJ1069" i="1"/>
  <c r="AD1069" i="1"/>
  <c r="AK1069" i="1"/>
  <c r="AF1069" i="1"/>
  <c r="AG1069" i="1"/>
  <c r="AE1069" i="1"/>
  <c r="AH1069" i="1"/>
  <c r="AB1069" i="1"/>
  <c r="AL1069" i="1"/>
  <c r="AI1069" i="1"/>
  <c r="AC1069" i="1"/>
  <c r="AJ1057" i="1"/>
  <c r="AD1057" i="1"/>
  <c r="AH1057" i="1"/>
  <c r="AI1057" i="1"/>
  <c r="AL1057" i="1"/>
  <c r="AC1057" i="1"/>
  <c r="AB1057" i="1"/>
  <c r="AG1057" i="1"/>
  <c r="AA1057" i="1"/>
  <c r="AK1057" i="1"/>
  <c r="AF1057" i="1"/>
  <c r="AE1057" i="1"/>
  <c r="AA1045" i="1"/>
  <c r="AJ1045" i="1"/>
  <c r="AI1045" i="1"/>
  <c r="AD1045" i="1"/>
  <c r="AG1045" i="1"/>
  <c r="AC1045" i="1"/>
  <c r="AL1045" i="1"/>
  <c r="AK1045" i="1"/>
  <c r="AF1045" i="1"/>
  <c r="AE1045" i="1"/>
  <c r="AH1045" i="1"/>
  <c r="AB1045" i="1"/>
  <c r="AA1033" i="1"/>
  <c r="AB1033" i="1"/>
  <c r="AG1033" i="1"/>
  <c r="AJ1033" i="1"/>
  <c r="AD1033" i="1"/>
  <c r="AH1033" i="1"/>
  <c r="AI1033" i="1"/>
  <c r="AC1033" i="1"/>
  <c r="AL1033" i="1"/>
  <c r="AK1033" i="1"/>
  <c r="AF1033" i="1"/>
  <c r="AE1033" i="1"/>
  <c r="AG1021" i="1"/>
  <c r="AD1021" i="1"/>
  <c r="AA1021" i="1"/>
  <c r="AK1021" i="1"/>
  <c r="AE1021" i="1"/>
  <c r="AF1021" i="1"/>
  <c r="AI1021" i="1"/>
  <c r="AJ1021" i="1"/>
  <c r="AH1021" i="1"/>
  <c r="AB1021" i="1"/>
  <c r="AC1021" i="1"/>
  <c r="AL1021" i="1"/>
  <c r="AJ1009" i="1"/>
  <c r="AG1009" i="1"/>
  <c r="AD1009" i="1"/>
  <c r="AA1009" i="1"/>
  <c r="AB1009" i="1"/>
  <c r="AC1009" i="1"/>
  <c r="AL1009" i="1"/>
  <c r="AK1009" i="1"/>
  <c r="AE1009" i="1"/>
  <c r="AF1009" i="1"/>
  <c r="AH1009" i="1"/>
  <c r="AI1009" i="1"/>
  <c r="AG997" i="1"/>
  <c r="AJ997" i="1"/>
  <c r="AA997" i="1"/>
  <c r="AD997" i="1"/>
  <c r="AI997" i="1"/>
  <c r="AC997" i="1"/>
  <c r="AK997" i="1"/>
  <c r="AL997" i="1"/>
  <c r="AE997" i="1"/>
  <c r="AF997" i="1"/>
  <c r="AH997" i="1"/>
  <c r="AB997" i="1"/>
  <c r="AB985" i="1"/>
  <c r="AH985" i="1"/>
  <c r="AG985" i="1"/>
  <c r="AA985" i="1"/>
  <c r="AJ985" i="1"/>
  <c r="AE985" i="1"/>
  <c r="AI985" i="1"/>
  <c r="AC985" i="1"/>
  <c r="AD985" i="1"/>
  <c r="AL985" i="1"/>
  <c r="AK985" i="1"/>
  <c r="AF985" i="1"/>
  <c r="AA973" i="1"/>
  <c r="AG973" i="1"/>
  <c r="AK973" i="1"/>
  <c r="AH973" i="1"/>
  <c r="AJ973" i="1"/>
  <c r="AB973" i="1"/>
  <c r="AI973" i="1"/>
  <c r="AC973" i="1"/>
  <c r="AD973" i="1"/>
  <c r="AE973" i="1"/>
  <c r="AL973" i="1"/>
  <c r="AF973" i="1"/>
  <c r="AG961" i="1"/>
  <c r="AL961" i="1"/>
  <c r="AJ961" i="1"/>
  <c r="AD961" i="1"/>
  <c r="AF961" i="1"/>
  <c r="AK961" i="1"/>
  <c r="AE961" i="1"/>
  <c r="AH961" i="1"/>
  <c r="AB961" i="1"/>
  <c r="AA961" i="1"/>
  <c r="AI961" i="1"/>
  <c r="AC961" i="1"/>
  <c r="AJ949" i="1"/>
  <c r="AD949" i="1"/>
  <c r="AG949" i="1"/>
  <c r="AA949" i="1"/>
  <c r="AI949" i="1"/>
  <c r="AC949" i="1"/>
  <c r="AL949" i="1"/>
  <c r="AK949" i="1"/>
  <c r="AF949" i="1"/>
  <c r="AE949" i="1"/>
  <c r="AH949" i="1"/>
  <c r="AB949" i="1"/>
  <c r="AB937" i="1"/>
  <c r="AI937" i="1"/>
  <c r="AJ937" i="1"/>
  <c r="AD937" i="1"/>
  <c r="AH937" i="1"/>
  <c r="AC937" i="1"/>
  <c r="AL937" i="1"/>
  <c r="AK937" i="1"/>
  <c r="AF937" i="1"/>
  <c r="AE937" i="1"/>
  <c r="AG937" i="1"/>
  <c r="AA937" i="1"/>
  <c r="AJ925" i="1"/>
  <c r="AA925" i="1"/>
  <c r="AD925" i="1"/>
  <c r="AK925" i="1"/>
  <c r="AB925" i="1"/>
  <c r="AG925" i="1"/>
  <c r="AI925" i="1"/>
  <c r="AC925" i="1"/>
  <c r="AL925" i="1"/>
  <c r="AH925" i="1"/>
  <c r="AE925" i="1"/>
  <c r="AF925" i="1"/>
  <c r="AL913" i="1"/>
  <c r="AG913" i="1"/>
  <c r="AA913" i="1"/>
  <c r="AK913" i="1"/>
  <c r="AF913" i="1"/>
  <c r="AE913" i="1"/>
  <c r="AH913" i="1"/>
  <c r="AJ913" i="1"/>
  <c r="AB913" i="1"/>
  <c r="AD913" i="1"/>
  <c r="AI913" i="1"/>
  <c r="AC913" i="1"/>
  <c r="AJ901" i="1"/>
  <c r="AD901" i="1"/>
  <c r="AH901" i="1"/>
  <c r="AL901" i="1"/>
  <c r="AG901" i="1"/>
  <c r="AK901" i="1"/>
  <c r="AF901" i="1"/>
  <c r="AA901" i="1"/>
  <c r="AE901" i="1"/>
  <c r="AB901" i="1"/>
  <c r="AI901" i="1"/>
  <c r="AC901" i="1"/>
  <c r="AB889" i="1"/>
  <c r="AC889" i="1"/>
  <c r="AJ889" i="1"/>
  <c r="AD889" i="1"/>
  <c r="AG889" i="1"/>
  <c r="AA889" i="1"/>
  <c r="AI889" i="1"/>
  <c r="AL889" i="1"/>
  <c r="AK889" i="1"/>
  <c r="AF889" i="1"/>
  <c r="AE889" i="1"/>
  <c r="AH889" i="1"/>
  <c r="AJ877" i="1"/>
  <c r="AG877" i="1"/>
  <c r="AH877" i="1"/>
  <c r="AA877" i="1"/>
  <c r="AD877" i="1"/>
  <c r="AK877" i="1"/>
  <c r="AE877" i="1"/>
  <c r="AB877" i="1"/>
  <c r="AI877" i="1"/>
  <c r="AC877" i="1"/>
  <c r="AL877" i="1"/>
  <c r="AF877" i="1"/>
  <c r="AG865" i="1"/>
  <c r="AF865" i="1"/>
  <c r="AA865" i="1"/>
  <c r="AB865" i="1"/>
  <c r="AJ865" i="1"/>
  <c r="AD865" i="1"/>
  <c r="AI865" i="1"/>
  <c r="AC865" i="1"/>
  <c r="AK865" i="1"/>
  <c r="AE865" i="1"/>
  <c r="AH865" i="1"/>
  <c r="AL865" i="1"/>
  <c r="AB853" i="1"/>
  <c r="AA853" i="1"/>
  <c r="AD853" i="1"/>
  <c r="AE853" i="1"/>
  <c r="AG853" i="1"/>
  <c r="AJ853" i="1"/>
  <c r="AK853" i="1"/>
  <c r="AL853" i="1"/>
  <c r="AF853" i="1"/>
  <c r="AH853" i="1"/>
  <c r="AI853" i="1"/>
  <c r="AC853" i="1"/>
  <c r="AE841" i="1"/>
  <c r="AB841" i="1"/>
  <c r="AJ841" i="1"/>
  <c r="AD841" i="1"/>
  <c r="AK841" i="1"/>
  <c r="AG841" i="1"/>
  <c r="AL841" i="1"/>
  <c r="AA841" i="1"/>
  <c r="AH841" i="1"/>
  <c r="AF841" i="1"/>
  <c r="AI841" i="1"/>
  <c r="AC841" i="1"/>
  <c r="AJ829" i="1"/>
  <c r="AI829" i="1"/>
  <c r="AG829" i="1"/>
  <c r="AD829" i="1"/>
  <c r="AA829" i="1"/>
  <c r="AC829" i="1"/>
  <c r="AK829" i="1"/>
  <c r="AE829" i="1"/>
  <c r="AH829" i="1"/>
  <c r="AL829" i="1"/>
  <c r="AB829" i="1"/>
  <c r="AF829" i="1"/>
  <c r="AJ817" i="1"/>
  <c r="AG817" i="1"/>
  <c r="AF817" i="1"/>
  <c r="AA817" i="1"/>
  <c r="AD817" i="1"/>
  <c r="AK817" i="1"/>
  <c r="AH817" i="1"/>
  <c r="AI817" i="1"/>
  <c r="AC817" i="1"/>
  <c r="AE817" i="1"/>
  <c r="AL817" i="1"/>
  <c r="AB817" i="1"/>
  <c r="AA805" i="1"/>
  <c r="AG805" i="1"/>
  <c r="AJ805" i="1"/>
  <c r="AH805" i="1"/>
  <c r="AF805" i="1"/>
  <c r="AK805" i="1"/>
  <c r="AB805" i="1"/>
  <c r="AD805" i="1"/>
  <c r="AI805" i="1"/>
  <c r="AC805" i="1"/>
  <c r="AL805" i="1"/>
  <c r="AE805" i="1"/>
  <c r="AE793" i="1"/>
  <c r="AB793" i="1"/>
  <c r="AG793" i="1"/>
  <c r="AA793" i="1"/>
  <c r="AH793" i="1"/>
  <c r="AK793" i="1"/>
  <c r="AL793" i="1"/>
  <c r="AC793" i="1"/>
  <c r="AF793" i="1"/>
  <c r="AJ793" i="1"/>
  <c r="AD793" i="1"/>
  <c r="AI793" i="1"/>
  <c r="AA781" i="1"/>
  <c r="AD781" i="1"/>
  <c r="AJ781" i="1"/>
  <c r="AK781" i="1"/>
  <c r="AE781" i="1"/>
  <c r="AH781" i="1"/>
  <c r="AB781" i="1"/>
  <c r="AL781" i="1"/>
  <c r="AF781" i="1"/>
  <c r="AG781" i="1"/>
  <c r="AI781" i="1"/>
  <c r="AC781" i="1"/>
  <c r="AA769" i="1"/>
  <c r="AH769" i="1"/>
  <c r="AJ769" i="1"/>
  <c r="AD769" i="1"/>
  <c r="AG769" i="1"/>
  <c r="AE769" i="1"/>
  <c r="AI769" i="1"/>
  <c r="AC769" i="1"/>
  <c r="AK769" i="1"/>
  <c r="AB769" i="1"/>
  <c r="AL769" i="1"/>
  <c r="AF769" i="1"/>
  <c r="AJ757" i="1"/>
  <c r="AD757" i="1"/>
  <c r="AH757" i="1"/>
  <c r="AI757" i="1"/>
  <c r="AC757" i="1"/>
  <c r="AK757" i="1"/>
  <c r="AE757" i="1"/>
  <c r="AG757" i="1"/>
  <c r="AB757" i="1"/>
  <c r="AL757" i="1"/>
  <c r="AF757" i="1"/>
  <c r="AA757" i="1"/>
  <c r="AE745" i="1"/>
  <c r="AK745" i="1"/>
  <c r="AG745" i="1"/>
  <c r="AA745" i="1"/>
  <c r="AB745" i="1"/>
  <c r="AJ745" i="1"/>
  <c r="AH745" i="1"/>
  <c r="AL745" i="1"/>
  <c r="AF745" i="1"/>
  <c r="AD745" i="1"/>
  <c r="AI745" i="1"/>
  <c r="AC745" i="1"/>
  <c r="AD733" i="1"/>
  <c r="AG733" i="1"/>
  <c r="AJ733" i="1"/>
  <c r="AA733" i="1"/>
  <c r="AE733" i="1"/>
  <c r="AH733" i="1"/>
  <c r="AB733" i="1"/>
  <c r="AL733" i="1"/>
  <c r="AF733" i="1"/>
  <c r="AI733" i="1"/>
  <c r="AC733" i="1"/>
  <c r="AK733" i="1"/>
  <c r="AA721" i="1"/>
  <c r="AH721" i="1"/>
  <c r="AI721" i="1"/>
  <c r="AJ721" i="1"/>
  <c r="AD721" i="1"/>
  <c r="AC721" i="1"/>
  <c r="AK721" i="1"/>
  <c r="AE721" i="1"/>
  <c r="AB721" i="1"/>
  <c r="AL721" i="1"/>
  <c r="AG721" i="1"/>
  <c r="AF721" i="1"/>
  <c r="AJ709" i="1"/>
  <c r="AD709" i="1"/>
  <c r="AI709" i="1"/>
  <c r="AC709" i="1"/>
  <c r="AG709" i="1"/>
  <c r="AA709" i="1"/>
  <c r="AK709" i="1"/>
  <c r="AE709" i="1"/>
  <c r="AH709" i="1"/>
  <c r="AB709" i="1"/>
  <c r="AL709" i="1"/>
  <c r="AF709" i="1"/>
  <c r="AE697" i="1"/>
  <c r="AG697" i="1"/>
  <c r="AA697" i="1"/>
  <c r="AJ697" i="1"/>
  <c r="AD697" i="1"/>
  <c r="AB697" i="1"/>
  <c r="AL697" i="1"/>
  <c r="AF697" i="1"/>
  <c r="AI697" i="1"/>
  <c r="AC697" i="1"/>
  <c r="AK697" i="1"/>
  <c r="AH697" i="1"/>
  <c r="AD685" i="1"/>
  <c r="AG685" i="1"/>
  <c r="AA685" i="1"/>
  <c r="AH685" i="1"/>
  <c r="AB685" i="1"/>
  <c r="AL685" i="1"/>
  <c r="AF685" i="1"/>
  <c r="AJ685" i="1"/>
  <c r="AI685" i="1"/>
  <c r="AC685" i="1"/>
  <c r="AK685" i="1"/>
  <c r="AE685" i="1"/>
  <c r="AA673" i="1"/>
  <c r="AD673" i="1"/>
  <c r="AH673" i="1"/>
  <c r="AC673" i="1"/>
  <c r="AG673" i="1"/>
  <c r="AJ673" i="1"/>
  <c r="AK673" i="1"/>
  <c r="AE673" i="1"/>
  <c r="AB673" i="1"/>
  <c r="AL673" i="1"/>
  <c r="AF673" i="1"/>
  <c r="AI673" i="1"/>
  <c r="AD661" i="1"/>
  <c r="AG661" i="1"/>
  <c r="AL661" i="1"/>
  <c r="AJ661" i="1"/>
  <c r="AA661" i="1"/>
  <c r="AK661" i="1"/>
  <c r="AI661" i="1"/>
  <c r="AC661" i="1"/>
  <c r="AE661" i="1"/>
  <c r="AH661" i="1"/>
  <c r="AB661" i="1"/>
  <c r="AF661" i="1"/>
  <c r="AJ649" i="1"/>
  <c r="AD649" i="1"/>
  <c r="AG649" i="1"/>
  <c r="AB649" i="1"/>
  <c r="AF649" i="1"/>
  <c r="AI649" i="1"/>
  <c r="AA649" i="1"/>
  <c r="AC649" i="1"/>
  <c r="AK649" i="1"/>
  <c r="AE649" i="1"/>
  <c r="AH649" i="1"/>
  <c r="AL649" i="1"/>
  <c r="AD637" i="1"/>
  <c r="AK637" i="1"/>
  <c r="AG637" i="1"/>
  <c r="AJ637" i="1"/>
  <c r="AA637" i="1"/>
  <c r="AB637" i="1"/>
  <c r="AL637" i="1"/>
  <c r="AF637" i="1"/>
  <c r="AI637" i="1"/>
  <c r="AC637" i="1"/>
  <c r="AE637" i="1"/>
  <c r="AH637" i="1"/>
  <c r="AJ625" i="1"/>
  <c r="AH625" i="1"/>
  <c r="AK625" i="1"/>
  <c r="AB625" i="1"/>
  <c r="AD625" i="1"/>
  <c r="AG625" i="1"/>
  <c r="AL625" i="1"/>
  <c r="AA625" i="1"/>
  <c r="AF625" i="1"/>
  <c r="AI625" i="1"/>
  <c r="AC625" i="1"/>
  <c r="AE625" i="1"/>
  <c r="AD613" i="1"/>
  <c r="AL613" i="1"/>
  <c r="AI613" i="1"/>
  <c r="AK613" i="1"/>
  <c r="AE613" i="1"/>
  <c r="AG613" i="1"/>
  <c r="AH613" i="1"/>
  <c r="AJ613" i="1"/>
  <c r="AA613" i="1"/>
  <c r="AB613" i="1"/>
  <c r="AF613" i="1"/>
  <c r="AC613" i="1"/>
  <c r="AA601" i="1"/>
  <c r="AJ601" i="1"/>
  <c r="AD601" i="1"/>
  <c r="AK601" i="1"/>
  <c r="AB601" i="1"/>
  <c r="AI601" i="1"/>
  <c r="AC601" i="1"/>
  <c r="AE601" i="1"/>
  <c r="AG601" i="1"/>
  <c r="AH601" i="1"/>
  <c r="AF601" i="1"/>
  <c r="AL601" i="1"/>
  <c r="AD589" i="1"/>
  <c r="AK589" i="1"/>
  <c r="AG589" i="1"/>
  <c r="AA589" i="1"/>
  <c r="AJ589" i="1"/>
  <c r="AL589" i="1"/>
  <c r="AB589" i="1"/>
  <c r="AF589" i="1"/>
  <c r="AI589" i="1"/>
  <c r="AC589" i="1"/>
  <c r="AE589" i="1"/>
  <c r="AH589" i="1"/>
  <c r="AA577" i="1"/>
  <c r="AK577" i="1"/>
  <c r="AH577" i="1"/>
  <c r="AG577" i="1"/>
  <c r="AJ577" i="1"/>
  <c r="AD577" i="1"/>
  <c r="AL577" i="1"/>
  <c r="AF577" i="1"/>
  <c r="AI577" i="1"/>
  <c r="AC577" i="1"/>
  <c r="AE577" i="1"/>
  <c r="AB577" i="1"/>
  <c r="AL565" i="1"/>
  <c r="AG565" i="1"/>
  <c r="AA565" i="1"/>
  <c r="AH565" i="1"/>
  <c r="AB565" i="1"/>
  <c r="AF565" i="1"/>
  <c r="AI565" i="1"/>
  <c r="AJ565" i="1"/>
  <c r="AC565" i="1"/>
  <c r="AD565" i="1"/>
  <c r="AK565" i="1"/>
  <c r="AE565" i="1"/>
  <c r="AD553" i="1"/>
  <c r="AB553" i="1"/>
  <c r="AJ553" i="1"/>
  <c r="AG553" i="1"/>
  <c r="AA553" i="1"/>
  <c r="AE553" i="1"/>
  <c r="AK553" i="1"/>
  <c r="AH553" i="1"/>
  <c r="AL553" i="1"/>
  <c r="AF553" i="1"/>
  <c r="AI553" i="1"/>
  <c r="AC553" i="1"/>
  <c r="AG541" i="1"/>
  <c r="AK541" i="1"/>
  <c r="AJ541" i="1"/>
  <c r="AD541" i="1"/>
  <c r="AA541" i="1"/>
  <c r="AF541" i="1"/>
  <c r="AI541" i="1"/>
  <c r="AC541" i="1"/>
  <c r="AE541" i="1"/>
  <c r="AH541" i="1"/>
  <c r="AB541" i="1"/>
  <c r="AL541" i="1"/>
  <c r="AA529" i="1"/>
  <c r="AE529" i="1"/>
  <c r="AB529" i="1"/>
  <c r="AJ529" i="1"/>
  <c r="AD529" i="1"/>
  <c r="AG529" i="1"/>
  <c r="AL529" i="1"/>
  <c r="AF529" i="1"/>
  <c r="AK529" i="1"/>
  <c r="AI529" i="1"/>
  <c r="AC529" i="1"/>
  <c r="AH529" i="1"/>
  <c r="AF517" i="1"/>
  <c r="AB517" i="1"/>
  <c r="AG517" i="1"/>
  <c r="AJ517" i="1"/>
  <c r="AD517" i="1"/>
  <c r="AL517" i="1"/>
  <c r="AK517" i="1"/>
  <c r="AE517" i="1"/>
  <c r="AI517" i="1"/>
  <c r="AC517" i="1"/>
  <c r="AA517" i="1"/>
  <c r="AH517" i="1"/>
  <c r="AD505" i="1"/>
  <c r="AI505" i="1"/>
  <c r="AG505" i="1"/>
  <c r="AA505" i="1"/>
  <c r="AH505" i="1"/>
  <c r="AB505" i="1"/>
  <c r="AJ505" i="1"/>
  <c r="AL505" i="1"/>
  <c r="AF505" i="1"/>
  <c r="AK505" i="1"/>
  <c r="AC505" i="1"/>
  <c r="AE505" i="1"/>
  <c r="AK493" i="1"/>
  <c r="AJ493" i="1"/>
  <c r="AD493" i="1"/>
  <c r="AA493" i="1"/>
  <c r="AE493" i="1"/>
  <c r="AH493" i="1"/>
  <c r="AB493" i="1"/>
  <c r="AF493" i="1"/>
  <c r="AG493" i="1"/>
  <c r="AI493" i="1"/>
  <c r="AC493" i="1"/>
  <c r="AL493" i="1"/>
  <c r="AA481" i="1"/>
  <c r="AB481" i="1"/>
  <c r="AJ481" i="1"/>
  <c r="AD481" i="1"/>
  <c r="AG481" i="1"/>
  <c r="AL481" i="1"/>
  <c r="AI481" i="1"/>
  <c r="AF481" i="1"/>
  <c r="AC481" i="1"/>
  <c r="AK481" i="1"/>
  <c r="AE481" i="1"/>
  <c r="AH481" i="1"/>
  <c r="AG469" i="1"/>
  <c r="AF469" i="1"/>
  <c r="AA469" i="1"/>
  <c r="AJ469" i="1"/>
  <c r="AD469" i="1"/>
  <c r="AL469" i="1"/>
  <c r="AI469" i="1"/>
  <c r="AK469" i="1"/>
  <c r="AC469" i="1"/>
  <c r="AE469" i="1"/>
  <c r="AH469" i="1"/>
  <c r="AB469" i="1"/>
  <c r="AD457" i="1"/>
  <c r="AG457" i="1"/>
  <c r="AC457" i="1"/>
  <c r="AA457" i="1"/>
  <c r="AH457" i="1"/>
  <c r="AB457" i="1"/>
  <c r="AL457" i="1"/>
  <c r="AF457" i="1"/>
  <c r="AI457" i="1"/>
  <c r="AK457" i="1"/>
  <c r="AE457" i="1"/>
  <c r="AJ457" i="1"/>
  <c r="AK445" i="1"/>
  <c r="AJ445" i="1"/>
  <c r="AD445" i="1"/>
  <c r="AG445" i="1"/>
  <c r="AA445" i="1"/>
  <c r="AE445" i="1"/>
  <c r="AF445" i="1"/>
  <c r="AH445" i="1"/>
  <c r="AB445" i="1"/>
  <c r="AL445" i="1"/>
  <c r="AI445" i="1"/>
  <c r="AC445" i="1"/>
  <c r="AG433" i="1"/>
  <c r="AA433" i="1"/>
  <c r="AB433" i="1"/>
  <c r="AJ433" i="1"/>
  <c r="AD433" i="1"/>
  <c r="AE433" i="1"/>
  <c r="AF433" i="1"/>
  <c r="AC433" i="1"/>
  <c r="AH433" i="1"/>
  <c r="AI433" i="1"/>
  <c r="AL433" i="1"/>
  <c r="AK433" i="1"/>
  <c r="AG421" i="1"/>
  <c r="AA421" i="1"/>
  <c r="AJ421" i="1"/>
  <c r="AD421" i="1"/>
  <c r="AI421" i="1"/>
  <c r="AL421" i="1"/>
  <c r="AC421" i="1"/>
  <c r="AH421" i="1"/>
  <c r="AK421" i="1"/>
  <c r="AE421" i="1"/>
  <c r="AF421" i="1"/>
  <c r="AB421" i="1"/>
  <c r="AD409" i="1"/>
  <c r="AG409" i="1"/>
  <c r="AA409" i="1"/>
  <c r="AH409" i="1"/>
  <c r="AB409" i="1"/>
  <c r="AJ409" i="1"/>
  <c r="AK409" i="1"/>
  <c r="AI409" i="1"/>
  <c r="AE409" i="1"/>
  <c r="AL409" i="1"/>
  <c r="AC409" i="1"/>
  <c r="AF409" i="1"/>
  <c r="AD397" i="1"/>
  <c r="AI397" i="1"/>
  <c r="AG397" i="1"/>
  <c r="AF397" i="1"/>
  <c r="AH397" i="1"/>
  <c r="AA397" i="1"/>
  <c r="AB397" i="1"/>
  <c r="AJ397" i="1"/>
  <c r="AK397" i="1"/>
  <c r="AC397" i="1"/>
  <c r="AE397" i="1"/>
  <c r="AL397" i="1"/>
  <c r="AB385" i="1"/>
  <c r="AJ385" i="1"/>
  <c r="AD385" i="1"/>
  <c r="AK385" i="1"/>
  <c r="AF385" i="1"/>
  <c r="AI385" i="1"/>
  <c r="AG385" i="1"/>
  <c r="AA385" i="1"/>
  <c r="AH385" i="1"/>
  <c r="AE385" i="1"/>
  <c r="AC385" i="1"/>
  <c r="AL385" i="1"/>
  <c r="AJ373" i="1"/>
  <c r="AG373" i="1"/>
  <c r="AD373" i="1"/>
  <c r="AA373" i="1"/>
  <c r="AK373" i="1"/>
  <c r="AI373" i="1"/>
  <c r="AC373" i="1"/>
  <c r="AL373" i="1"/>
  <c r="AE373" i="1"/>
  <c r="AF373" i="1"/>
  <c r="AH373" i="1"/>
  <c r="AB373" i="1"/>
  <c r="AD361" i="1"/>
  <c r="AG361" i="1"/>
  <c r="AA361" i="1"/>
  <c r="AB361" i="1"/>
  <c r="AI361" i="1"/>
  <c r="AJ361" i="1"/>
  <c r="AK361" i="1"/>
  <c r="AC361" i="1"/>
  <c r="AE361" i="1"/>
  <c r="AL361" i="1"/>
  <c r="AF361" i="1"/>
  <c r="AH361" i="1"/>
  <c r="AA349" i="1"/>
  <c r="AJ349" i="1"/>
  <c r="AD349" i="1"/>
  <c r="AH349" i="1"/>
  <c r="AB349" i="1"/>
  <c r="AG349" i="1"/>
  <c r="AI349" i="1"/>
  <c r="AC349" i="1"/>
  <c r="AK349" i="1"/>
  <c r="AE349" i="1"/>
  <c r="AL349" i="1"/>
  <c r="AF349" i="1"/>
  <c r="AA337" i="1"/>
  <c r="AB337" i="1"/>
  <c r="AJ337" i="1"/>
  <c r="AD337" i="1"/>
  <c r="AG337" i="1"/>
  <c r="AK337" i="1"/>
  <c r="AH337" i="1"/>
  <c r="AI337" i="1"/>
  <c r="AC337" i="1"/>
  <c r="AE337" i="1"/>
  <c r="AL337" i="1"/>
  <c r="AF337" i="1"/>
  <c r="AJ325" i="1"/>
  <c r="AD325" i="1"/>
  <c r="AE325" i="1"/>
  <c r="AF325" i="1"/>
  <c r="AL325" i="1"/>
  <c r="AG325" i="1"/>
  <c r="AA325" i="1"/>
  <c r="AH325" i="1"/>
  <c r="AB325" i="1"/>
  <c r="AC325" i="1"/>
  <c r="AK325" i="1"/>
  <c r="AI325" i="1"/>
  <c r="AD313" i="1"/>
  <c r="AL313" i="1"/>
  <c r="AG313" i="1"/>
  <c r="AA313" i="1"/>
  <c r="AJ313" i="1"/>
  <c r="AI313" i="1"/>
  <c r="AC313" i="1"/>
  <c r="AK313" i="1"/>
  <c r="AE313" i="1"/>
  <c r="AF313" i="1"/>
  <c r="AH313" i="1"/>
  <c r="AB313" i="1"/>
  <c r="AG301" i="1"/>
  <c r="AA301" i="1"/>
  <c r="AH301" i="1"/>
  <c r="AB301" i="1"/>
  <c r="AI301" i="1"/>
  <c r="AK301" i="1"/>
  <c r="AC301" i="1"/>
  <c r="AJ301" i="1"/>
  <c r="AE301" i="1"/>
  <c r="AL301" i="1"/>
  <c r="AD301" i="1"/>
  <c r="AF301" i="1"/>
  <c r="AJ289" i="1"/>
  <c r="AB289" i="1"/>
  <c r="AI289" i="1"/>
  <c r="AD289" i="1"/>
  <c r="AG289" i="1"/>
  <c r="AK289" i="1"/>
  <c r="AA289" i="1"/>
  <c r="AH289" i="1"/>
  <c r="AC289" i="1"/>
  <c r="AE289" i="1"/>
  <c r="AL289" i="1"/>
  <c r="AF289" i="1"/>
  <c r="AG277" i="1"/>
  <c r="AJ277" i="1"/>
  <c r="AA277" i="1"/>
  <c r="AD277" i="1"/>
  <c r="AL277" i="1"/>
  <c r="AF277" i="1"/>
  <c r="AC277" i="1"/>
  <c r="AH277" i="1"/>
  <c r="AB277" i="1"/>
  <c r="AI277" i="1"/>
  <c r="AK277" i="1"/>
  <c r="AE277" i="1"/>
  <c r="AD265" i="1"/>
  <c r="AG265" i="1"/>
  <c r="AL265" i="1"/>
  <c r="AJ265" i="1"/>
  <c r="AA265" i="1"/>
  <c r="AH265" i="1"/>
  <c r="AK265" i="1"/>
  <c r="AE265" i="1"/>
  <c r="AF265" i="1"/>
  <c r="AI265" i="1"/>
  <c r="AC265" i="1"/>
  <c r="AB265" i="1"/>
  <c r="AA253" i="1"/>
  <c r="AG253" i="1"/>
  <c r="AJ253" i="1"/>
  <c r="AH253" i="1"/>
  <c r="AI253" i="1"/>
  <c r="AC253" i="1"/>
  <c r="AD253" i="1"/>
  <c r="AB253" i="1"/>
  <c r="AK253" i="1"/>
  <c r="AE253" i="1"/>
  <c r="AL253" i="1"/>
  <c r="AF253" i="1"/>
  <c r="AD241" i="1"/>
  <c r="AG241" i="1"/>
  <c r="AB241" i="1"/>
  <c r="AC241" i="1"/>
  <c r="AA241" i="1"/>
  <c r="AK241" i="1"/>
  <c r="AF241" i="1"/>
  <c r="AJ241" i="1"/>
  <c r="AH241" i="1"/>
  <c r="AI241" i="1"/>
  <c r="AE241" i="1"/>
  <c r="AL241" i="1"/>
  <c r="AJ229" i="1"/>
  <c r="AD229" i="1"/>
  <c r="AG229" i="1"/>
  <c r="AF229" i="1"/>
  <c r="AH229" i="1"/>
  <c r="AB229" i="1"/>
  <c r="AI229" i="1"/>
  <c r="AC229" i="1"/>
  <c r="AK229" i="1"/>
  <c r="AA229" i="1"/>
  <c r="AL229" i="1"/>
  <c r="AE229" i="1"/>
  <c r="AD217" i="1"/>
  <c r="AK217" i="1"/>
  <c r="AL217" i="1"/>
  <c r="AG217" i="1"/>
  <c r="AA217" i="1"/>
  <c r="AJ217" i="1"/>
  <c r="AF217" i="1"/>
  <c r="AC217" i="1"/>
  <c r="AH217" i="1"/>
  <c r="AI217" i="1"/>
  <c r="AB217" i="1"/>
  <c r="AE217" i="1"/>
  <c r="AG205" i="1"/>
  <c r="AJ205" i="1"/>
  <c r="AK205" i="1"/>
  <c r="AB205" i="1"/>
  <c r="AC205" i="1"/>
  <c r="AA205" i="1"/>
  <c r="AE205" i="1"/>
  <c r="AL205" i="1"/>
  <c r="AF205" i="1"/>
  <c r="AD205" i="1"/>
  <c r="AH205" i="1"/>
  <c r="AI205" i="1"/>
  <c r="AE193" i="1"/>
  <c r="AB193" i="1"/>
  <c r="AG193" i="1"/>
  <c r="AA193" i="1"/>
  <c r="AI193" i="1"/>
  <c r="AD193" i="1"/>
  <c r="AH193" i="1"/>
  <c r="AC193" i="1"/>
  <c r="AK193" i="1"/>
  <c r="AL193" i="1"/>
  <c r="AF193" i="1"/>
  <c r="AJ193" i="1"/>
  <c r="AG181" i="1"/>
  <c r="AI181" i="1"/>
  <c r="AA181" i="1"/>
  <c r="AJ181" i="1"/>
  <c r="AD181" i="1"/>
  <c r="AK181" i="1"/>
  <c r="AH181" i="1"/>
  <c r="AC181" i="1"/>
  <c r="AE181" i="1"/>
  <c r="AB181" i="1"/>
  <c r="AL181" i="1"/>
  <c r="AF181" i="1"/>
  <c r="AD169" i="1"/>
  <c r="AF169" i="1"/>
  <c r="AG169" i="1"/>
  <c r="AA169" i="1"/>
  <c r="AJ169" i="1"/>
  <c r="AL169" i="1"/>
  <c r="AI169" i="1"/>
  <c r="AK169" i="1"/>
  <c r="AH169" i="1"/>
  <c r="AC169" i="1"/>
  <c r="AE169" i="1"/>
  <c r="AB169" i="1"/>
  <c r="AJ157" i="1"/>
  <c r="AD157" i="1"/>
  <c r="AG157" i="1"/>
  <c r="AL157" i="1"/>
  <c r="AI157" i="1"/>
  <c r="AA157" i="1"/>
  <c r="AF157" i="1"/>
  <c r="AK157" i="1"/>
  <c r="AE157" i="1"/>
  <c r="AC157" i="1"/>
  <c r="AH157" i="1"/>
  <c r="AB157" i="1"/>
  <c r="AJ145" i="1"/>
  <c r="AE145" i="1"/>
  <c r="AG145" i="1"/>
  <c r="AB145" i="1"/>
  <c r="AA145" i="1"/>
  <c r="AC145" i="1"/>
  <c r="AK145" i="1"/>
  <c r="AH145" i="1"/>
  <c r="AD145" i="1"/>
  <c r="AL145" i="1"/>
  <c r="AF145" i="1"/>
  <c r="AI145" i="1"/>
  <c r="AD133" i="1"/>
  <c r="AE133" i="1"/>
  <c r="AI133" i="1"/>
  <c r="AC133" i="1"/>
  <c r="AF133" i="1"/>
  <c r="AK133" i="1"/>
  <c r="AH133" i="1"/>
  <c r="AJ133" i="1"/>
  <c r="AB133" i="1"/>
  <c r="AG133" i="1"/>
  <c r="AA133" i="1"/>
  <c r="AL133" i="1"/>
  <c r="AG121" i="1"/>
  <c r="AJ121" i="1"/>
  <c r="AF121" i="1"/>
  <c r="AD121" i="1"/>
  <c r="AI121" i="1"/>
  <c r="AK121" i="1"/>
  <c r="AC121" i="1"/>
  <c r="AA121" i="1"/>
  <c r="AE121" i="1"/>
  <c r="AH121" i="1"/>
  <c r="AB121" i="1"/>
  <c r="AL121" i="1"/>
  <c r="AJ109" i="1"/>
  <c r="AA109" i="1"/>
  <c r="AK109" i="1"/>
  <c r="AG109" i="1"/>
  <c r="AD109" i="1"/>
  <c r="AL109" i="1"/>
  <c r="AF109" i="1"/>
  <c r="AH109" i="1"/>
  <c r="AI109" i="1"/>
  <c r="AE109" i="1"/>
  <c r="AC109" i="1"/>
  <c r="AB109" i="1"/>
  <c r="AJ97" i="1"/>
  <c r="AG97" i="1"/>
  <c r="AE97" i="1"/>
  <c r="AB97" i="1"/>
  <c r="AD97" i="1"/>
  <c r="AH97" i="1"/>
  <c r="AL97" i="1"/>
  <c r="AF97" i="1"/>
  <c r="AA97" i="1"/>
  <c r="AI97" i="1"/>
  <c r="AK97" i="1"/>
  <c r="AC97" i="1"/>
  <c r="AG85" i="1"/>
  <c r="AA85" i="1"/>
  <c r="AJ85" i="1"/>
  <c r="AK85" i="1"/>
  <c r="AI85" i="1"/>
  <c r="AC85" i="1"/>
  <c r="AD85" i="1"/>
  <c r="AE85" i="1"/>
  <c r="AH85" i="1"/>
  <c r="AB85" i="1"/>
  <c r="AL85" i="1"/>
  <c r="AF85" i="1"/>
  <c r="AG73" i="1"/>
  <c r="AF73" i="1"/>
  <c r="AI73" i="1"/>
  <c r="AA73" i="1"/>
  <c r="AK73" i="1"/>
  <c r="AD73" i="1"/>
  <c r="AE73" i="1"/>
  <c r="AC73" i="1"/>
  <c r="AH73" i="1"/>
  <c r="AB73" i="1"/>
  <c r="AJ73" i="1"/>
  <c r="AL73" i="1"/>
  <c r="AD61" i="1"/>
  <c r="AJ61" i="1"/>
  <c r="AG61" i="1"/>
  <c r="AA61" i="1"/>
  <c r="AF61" i="1"/>
  <c r="AK61" i="1"/>
  <c r="AE61" i="1"/>
  <c r="AI61" i="1"/>
  <c r="AC61" i="1"/>
  <c r="AH61" i="1"/>
  <c r="AB61" i="1"/>
  <c r="AL61" i="1"/>
  <c r="AJ49" i="1"/>
  <c r="AA49" i="1"/>
  <c r="AB49" i="1"/>
  <c r="AG49" i="1"/>
  <c r="AD49" i="1"/>
  <c r="AL49" i="1"/>
  <c r="AF49" i="1"/>
  <c r="AK49" i="1"/>
  <c r="AI49" i="1"/>
  <c r="AE49" i="1"/>
  <c r="AC49" i="1"/>
  <c r="AH49" i="1"/>
  <c r="AA37" i="1"/>
  <c r="AJ37" i="1"/>
  <c r="AD37" i="1"/>
  <c r="AG37" i="1"/>
  <c r="AH37" i="1"/>
  <c r="AB37" i="1"/>
  <c r="AL37" i="1"/>
  <c r="AF37" i="1"/>
  <c r="AK37" i="1"/>
  <c r="AC37" i="1"/>
  <c r="AI37" i="1"/>
  <c r="AE37" i="1"/>
  <c r="AG25" i="1"/>
  <c r="AJ25" i="1"/>
  <c r="AA25" i="1"/>
  <c r="AK25" i="1"/>
  <c r="AI25" i="1"/>
  <c r="AC25" i="1"/>
  <c r="AE25" i="1"/>
  <c r="AH25" i="1"/>
  <c r="AD25" i="1"/>
  <c r="AB25" i="1"/>
  <c r="AL25" i="1"/>
  <c r="AF25" i="1"/>
  <c r="AF12" i="1"/>
  <c r="AI12" i="1"/>
  <c r="AC12" i="1"/>
  <c r="AL12" i="1"/>
  <c r="AJ12" i="1"/>
  <c r="AG12" i="1"/>
  <c r="AD12" i="1"/>
  <c r="AA12" i="1"/>
  <c r="AK12" i="1"/>
  <c r="AH12" i="1"/>
  <c r="AB12" i="1"/>
  <c r="AE12" i="1"/>
  <c r="AE1253" i="1"/>
  <c r="AL1253" i="1"/>
  <c r="AF1253" i="1"/>
  <c r="AK1253" i="1"/>
  <c r="AA1253" i="1"/>
  <c r="AH1253" i="1"/>
  <c r="AB1253" i="1"/>
  <c r="AI1253" i="1"/>
  <c r="AC1253" i="1"/>
  <c r="AJ1253" i="1"/>
  <c r="AD1253" i="1"/>
  <c r="AG1253" i="1"/>
  <c r="AL1049" i="1"/>
  <c r="AF1049" i="1"/>
  <c r="AB1049" i="1"/>
  <c r="AK1049" i="1"/>
  <c r="AA1049" i="1"/>
  <c r="AE1049" i="1"/>
  <c r="AH1049" i="1"/>
  <c r="AJ1049" i="1"/>
  <c r="AI1049" i="1"/>
  <c r="AD1049" i="1"/>
  <c r="AC1049" i="1"/>
  <c r="AG1049" i="1"/>
  <c r="AE869" i="1"/>
  <c r="AL869" i="1"/>
  <c r="AF869" i="1"/>
  <c r="AI869" i="1"/>
  <c r="AJ869" i="1"/>
  <c r="AK869" i="1"/>
  <c r="AH869" i="1"/>
  <c r="AB869" i="1"/>
  <c r="AC869" i="1"/>
  <c r="AG869" i="1"/>
  <c r="AA869" i="1"/>
  <c r="AD869" i="1"/>
  <c r="AK701" i="1"/>
  <c r="AL701" i="1"/>
  <c r="AF701" i="1"/>
  <c r="AI701" i="1"/>
  <c r="AE701" i="1"/>
  <c r="AH701" i="1"/>
  <c r="AB701" i="1"/>
  <c r="AG701" i="1"/>
  <c r="AA701" i="1"/>
  <c r="AC701" i="1"/>
  <c r="AJ701" i="1"/>
  <c r="AD701" i="1"/>
  <c r="AL545" i="1"/>
  <c r="AF545" i="1"/>
  <c r="AB545" i="1"/>
  <c r="AK545" i="1"/>
  <c r="AE545" i="1"/>
  <c r="AH545" i="1"/>
  <c r="AC545" i="1"/>
  <c r="AJ545" i="1"/>
  <c r="AD545" i="1"/>
  <c r="AA545" i="1"/>
  <c r="AG545" i="1"/>
  <c r="AI545" i="1"/>
  <c r="AF389" i="1"/>
  <c r="AK389" i="1"/>
  <c r="AH389" i="1"/>
  <c r="AB389" i="1"/>
  <c r="AL389" i="1"/>
  <c r="AD389" i="1"/>
  <c r="AI389" i="1"/>
  <c r="AE389" i="1"/>
  <c r="AC389" i="1"/>
  <c r="AG389" i="1"/>
  <c r="AA389" i="1"/>
  <c r="AJ389" i="1"/>
  <c r="AL245" i="1"/>
  <c r="AF245" i="1"/>
  <c r="AK245" i="1"/>
  <c r="AC245" i="1"/>
  <c r="AE245" i="1"/>
  <c r="AH245" i="1"/>
  <c r="AA245" i="1"/>
  <c r="AB245" i="1"/>
  <c r="AI245" i="1"/>
  <c r="AJ245" i="1"/>
  <c r="AD245" i="1"/>
  <c r="AG245" i="1"/>
  <c r="AF41" i="1"/>
  <c r="AK41" i="1"/>
  <c r="AL41" i="1"/>
  <c r="AE41" i="1"/>
  <c r="AH41" i="1"/>
  <c r="AI41" i="1"/>
  <c r="AB41" i="1"/>
  <c r="AC41" i="1"/>
  <c r="AJ41" i="1"/>
  <c r="AD41" i="1"/>
  <c r="AG41" i="1"/>
  <c r="AA41" i="1"/>
  <c r="AD1372" i="1"/>
  <c r="AA1372" i="1"/>
  <c r="AL1372" i="1"/>
  <c r="AF1372" i="1"/>
  <c r="AJ1372" i="1"/>
  <c r="AG1372" i="1"/>
  <c r="AC1372" i="1"/>
  <c r="AB1372" i="1"/>
  <c r="AK1372" i="1"/>
  <c r="AE1372" i="1"/>
  <c r="AH1372" i="1"/>
  <c r="AI1372" i="1"/>
  <c r="AL1228" i="1"/>
  <c r="AF1228" i="1"/>
  <c r="AD1228" i="1"/>
  <c r="AJ1228" i="1"/>
  <c r="AA1228" i="1"/>
  <c r="AK1228" i="1"/>
  <c r="AE1228" i="1"/>
  <c r="AI1228" i="1"/>
  <c r="AC1228" i="1"/>
  <c r="AH1228" i="1"/>
  <c r="AG1228" i="1"/>
  <c r="AB1228" i="1"/>
  <c r="AL1072" i="1"/>
  <c r="AG1072" i="1"/>
  <c r="AA1072" i="1"/>
  <c r="AF1072" i="1"/>
  <c r="AK1072" i="1"/>
  <c r="AJ1072" i="1"/>
  <c r="AE1072" i="1"/>
  <c r="AD1072" i="1"/>
  <c r="AH1072" i="1"/>
  <c r="AB1072" i="1"/>
  <c r="AI1072" i="1"/>
  <c r="AC1072" i="1"/>
  <c r="AJ964" i="1"/>
  <c r="AD964" i="1"/>
  <c r="AE964" i="1"/>
  <c r="AG964" i="1"/>
  <c r="AA964" i="1"/>
  <c r="AK964" i="1"/>
  <c r="AL964" i="1"/>
  <c r="AC964" i="1"/>
  <c r="AH964" i="1"/>
  <c r="AB964" i="1"/>
  <c r="AF964" i="1"/>
  <c r="AI964" i="1"/>
  <c r="AL844" i="1"/>
  <c r="AF844" i="1"/>
  <c r="AG844" i="1"/>
  <c r="AA844" i="1"/>
  <c r="AI844" i="1"/>
  <c r="AK844" i="1"/>
  <c r="AE844" i="1"/>
  <c r="AJ844" i="1"/>
  <c r="AH844" i="1"/>
  <c r="AB844" i="1"/>
  <c r="AD844" i="1"/>
  <c r="AC844" i="1"/>
  <c r="AL724" i="1"/>
  <c r="AJ724" i="1"/>
  <c r="AF724" i="1"/>
  <c r="AD724" i="1"/>
  <c r="AG724" i="1"/>
  <c r="AA724" i="1"/>
  <c r="AK724" i="1"/>
  <c r="AE724" i="1"/>
  <c r="AI724" i="1"/>
  <c r="AC724" i="1"/>
  <c r="AH724" i="1"/>
  <c r="AB724" i="1"/>
  <c r="AA592" i="1"/>
  <c r="AD592" i="1"/>
  <c r="AE592" i="1"/>
  <c r="AL592" i="1"/>
  <c r="AG592" i="1"/>
  <c r="AF592" i="1"/>
  <c r="AJ592" i="1"/>
  <c r="AK592" i="1"/>
  <c r="AH592" i="1"/>
  <c r="AB592" i="1"/>
  <c r="AI592" i="1"/>
  <c r="AC592" i="1"/>
  <c r="AB448" i="1"/>
  <c r="AA448" i="1"/>
  <c r="AL448" i="1"/>
  <c r="AF448" i="1"/>
  <c r="AG448" i="1"/>
  <c r="AK448" i="1"/>
  <c r="AE448" i="1"/>
  <c r="AI448" i="1"/>
  <c r="AJ448" i="1"/>
  <c r="AD448" i="1"/>
  <c r="AC448" i="1"/>
  <c r="AH448" i="1"/>
  <c r="AL292" i="1"/>
  <c r="AF292" i="1"/>
  <c r="AA292" i="1"/>
  <c r="AG292" i="1"/>
  <c r="AE292" i="1"/>
  <c r="AJ292" i="1"/>
  <c r="AD292" i="1"/>
  <c r="AI292" i="1"/>
  <c r="AH292" i="1"/>
  <c r="AC292" i="1"/>
  <c r="AB292" i="1"/>
  <c r="AK292" i="1"/>
  <c r="AL172" i="1"/>
  <c r="AF172" i="1"/>
  <c r="AG172" i="1"/>
  <c r="AJ172" i="1"/>
  <c r="AD172" i="1"/>
  <c r="AA172" i="1"/>
  <c r="AK172" i="1"/>
  <c r="AE172" i="1"/>
  <c r="AC172" i="1"/>
  <c r="AH172" i="1"/>
  <c r="AB172" i="1"/>
  <c r="AI172" i="1"/>
  <c r="AL76" i="1"/>
  <c r="AA76" i="1"/>
  <c r="AD76" i="1"/>
  <c r="AF76" i="1"/>
  <c r="AE76" i="1"/>
  <c r="AC76" i="1"/>
  <c r="AJ76" i="1"/>
  <c r="AK76" i="1"/>
  <c r="AH76" i="1"/>
  <c r="AB76" i="1"/>
  <c r="AG76" i="1"/>
  <c r="AI76" i="1"/>
  <c r="AD1395" i="1"/>
  <c r="AK1395" i="1"/>
  <c r="AE1395" i="1"/>
  <c r="AL1395" i="1"/>
  <c r="AF1395" i="1"/>
  <c r="AI1395" i="1"/>
  <c r="AG1395" i="1"/>
  <c r="AA1395" i="1"/>
  <c r="AJ1395" i="1"/>
  <c r="AH1395" i="1"/>
  <c r="AC1395" i="1"/>
  <c r="AB1395" i="1"/>
  <c r="AK1287" i="1"/>
  <c r="AE1287" i="1"/>
  <c r="AB1287" i="1"/>
  <c r="AL1287" i="1"/>
  <c r="AF1287" i="1"/>
  <c r="AA1287" i="1"/>
  <c r="AC1287" i="1"/>
  <c r="AH1287" i="1"/>
  <c r="AJ1287" i="1"/>
  <c r="AD1287" i="1"/>
  <c r="AI1287" i="1"/>
  <c r="AG1287" i="1"/>
  <c r="AL1215" i="1"/>
  <c r="AF1215" i="1"/>
  <c r="AA1215" i="1"/>
  <c r="AJ1215" i="1"/>
  <c r="AD1215" i="1"/>
  <c r="AK1215" i="1"/>
  <c r="AG1215" i="1"/>
  <c r="AH1215" i="1"/>
  <c r="AB1215" i="1"/>
  <c r="AE1215" i="1"/>
  <c r="AI1215" i="1"/>
  <c r="AC1215" i="1"/>
  <c r="AB1143" i="1"/>
  <c r="AL1143" i="1"/>
  <c r="AF1143" i="1"/>
  <c r="AK1143" i="1"/>
  <c r="AE1143" i="1"/>
  <c r="AJ1143" i="1"/>
  <c r="AD1143" i="1"/>
  <c r="AG1143" i="1"/>
  <c r="AH1143" i="1"/>
  <c r="AA1143" i="1"/>
  <c r="AI1143" i="1"/>
  <c r="AC1143" i="1"/>
  <c r="AF1047" i="1"/>
  <c r="AK1047" i="1"/>
  <c r="AE1047" i="1"/>
  <c r="AG1047" i="1"/>
  <c r="AH1047" i="1"/>
  <c r="AJ1047" i="1"/>
  <c r="AL1047" i="1"/>
  <c r="AD1047" i="1"/>
  <c r="AA1047" i="1"/>
  <c r="AB1047" i="1"/>
  <c r="AI1047" i="1"/>
  <c r="AC1047" i="1"/>
  <c r="AL975" i="1"/>
  <c r="AF975" i="1"/>
  <c r="AD975" i="1"/>
  <c r="AK975" i="1"/>
  <c r="AE975" i="1"/>
  <c r="AJ975" i="1"/>
  <c r="AG975" i="1"/>
  <c r="AA975" i="1"/>
  <c r="AH975" i="1"/>
  <c r="AB975" i="1"/>
  <c r="AI975" i="1"/>
  <c r="AC975" i="1"/>
  <c r="AF903" i="1"/>
  <c r="AJ903" i="1"/>
  <c r="AA903" i="1"/>
  <c r="AK903" i="1"/>
  <c r="AE903" i="1"/>
  <c r="AL903" i="1"/>
  <c r="AB903" i="1"/>
  <c r="AG903" i="1"/>
  <c r="AC903" i="1"/>
  <c r="AD903" i="1"/>
  <c r="AH903" i="1"/>
  <c r="AI903" i="1"/>
  <c r="AL831" i="1"/>
  <c r="AF831" i="1"/>
  <c r="AD831" i="1"/>
  <c r="AJ831" i="1"/>
  <c r="AK831" i="1"/>
  <c r="AE831" i="1"/>
  <c r="AG831" i="1"/>
  <c r="AA831" i="1"/>
  <c r="AH831" i="1"/>
  <c r="AB831" i="1"/>
  <c r="AI831" i="1"/>
  <c r="AC831" i="1"/>
  <c r="AL747" i="1"/>
  <c r="AF747" i="1"/>
  <c r="AK747" i="1"/>
  <c r="AA747" i="1"/>
  <c r="AE747" i="1"/>
  <c r="AG747" i="1"/>
  <c r="AJ747" i="1"/>
  <c r="AD747" i="1"/>
  <c r="AI747" i="1"/>
  <c r="AH747" i="1"/>
  <c r="AB747" i="1"/>
  <c r="AC747" i="1"/>
  <c r="AD663" i="1"/>
  <c r="AK663" i="1"/>
  <c r="AE663" i="1"/>
  <c r="AF663" i="1"/>
  <c r="AJ663" i="1"/>
  <c r="AL663" i="1"/>
  <c r="AC663" i="1"/>
  <c r="AA663" i="1"/>
  <c r="AH663" i="1"/>
  <c r="AB663" i="1"/>
  <c r="AG663" i="1"/>
  <c r="AI663" i="1"/>
  <c r="AK555" i="1"/>
  <c r="AF555" i="1"/>
  <c r="AE555" i="1"/>
  <c r="AA555" i="1"/>
  <c r="AL555" i="1"/>
  <c r="AJ555" i="1"/>
  <c r="AD555" i="1"/>
  <c r="AC555" i="1"/>
  <c r="AG555" i="1"/>
  <c r="AH555" i="1"/>
  <c r="AB555" i="1"/>
  <c r="AI555" i="1"/>
  <c r="AK459" i="1"/>
  <c r="AF459" i="1"/>
  <c r="AG459" i="1"/>
  <c r="AA459" i="1"/>
  <c r="AL459" i="1"/>
  <c r="AE459" i="1"/>
  <c r="AJ459" i="1"/>
  <c r="AD459" i="1"/>
  <c r="AH459" i="1"/>
  <c r="AB459" i="1"/>
  <c r="AI459" i="1"/>
  <c r="AC459" i="1"/>
  <c r="AL351" i="1"/>
  <c r="AF351" i="1"/>
  <c r="AK351" i="1"/>
  <c r="AE351" i="1"/>
  <c r="AG351" i="1"/>
  <c r="AA351" i="1"/>
  <c r="AJ351" i="1"/>
  <c r="AH351" i="1"/>
  <c r="AB351" i="1"/>
  <c r="AD351" i="1"/>
  <c r="AI351" i="1"/>
  <c r="AC351" i="1"/>
  <c r="AL243" i="1"/>
  <c r="AF243" i="1"/>
  <c r="AJ243" i="1"/>
  <c r="AA243" i="1"/>
  <c r="AK243" i="1"/>
  <c r="AG243" i="1"/>
  <c r="AB243" i="1"/>
  <c r="AE243" i="1"/>
  <c r="AH243" i="1"/>
  <c r="AD243" i="1"/>
  <c r="AI243" i="1"/>
  <c r="AC243" i="1"/>
  <c r="AG39" i="1"/>
  <c r="AL39" i="1"/>
  <c r="AF39" i="1"/>
  <c r="AA39" i="1"/>
  <c r="AJ39" i="1"/>
  <c r="AD39" i="1"/>
  <c r="AK39" i="1"/>
  <c r="AI39" i="1"/>
  <c r="AE39" i="1"/>
  <c r="AB39" i="1"/>
  <c r="AC39" i="1"/>
  <c r="AH39" i="1"/>
  <c r="AL1010" i="1"/>
  <c r="AK1010" i="1"/>
  <c r="AF1010" i="1"/>
  <c r="AE1010" i="1"/>
  <c r="AD1010" i="1"/>
  <c r="AG1010" i="1"/>
  <c r="AA1010" i="1"/>
  <c r="AI1010" i="1"/>
  <c r="AH1010" i="1"/>
  <c r="AC1010" i="1"/>
  <c r="AB1010" i="1"/>
  <c r="AJ1010" i="1"/>
  <c r="AG26" i="1"/>
  <c r="AA26" i="1"/>
  <c r="AL26" i="1"/>
  <c r="AF26" i="1"/>
  <c r="AK26" i="1"/>
  <c r="AE26" i="1"/>
  <c r="AH26" i="1"/>
  <c r="AB26" i="1"/>
  <c r="AJ26" i="1"/>
  <c r="AD26" i="1"/>
  <c r="AI26" i="1"/>
  <c r="AC26" i="1"/>
  <c r="AK1392" i="1"/>
  <c r="AL1392" i="1"/>
  <c r="AE1392" i="1"/>
  <c r="AJ1392" i="1"/>
  <c r="AF1392" i="1"/>
  <c r="AI1392" i="1"/>
  <c r="AC1392" i="1"/>
  <c r="AB1392" i="1"/>
  <c r="AD1392" i="1"/>
  <c r="AG1392" i="1"/>
  <c r="AH1392" i="1"/>
  <c r="AA1392" i="1"/>
  <c r="AL1380" i="1"/>
  <c r="AF1380" i="1"/>
  <c r="AK1380" i="1"/>
  <c r="AE1380" i="1"/>
  <c r="AG1380" i="1"/>
  <c r="AJ1380" i="1"/>
  <c r="AD1380" i="1"/>
  <c r="AA1380" i="1"/>
  <c r="AI1380" i="1"/>
  <c r="AC1380" i="1"/>
  <c r="AH1380" i="1"/>
  <c r="AB1380" i="1"/>
  <c r="AK1368" i="1"/>
  <c r="AE1368" i="1"/>
  <c r="AF1368" i="1"/>
  <c r="AC1368" i="1"/>
  <c r="AL1368" i="1"/>
  <c r="AG1368" i="1"/>
  <c r="AI1368" i="1"/>
  <c r="AD1368" i="1"/>
  <c r="AJ1368" i="1"/>
  <c r="AA1368" i="1"/>
  <c r="AB1368" i="1"/>
  <c r="AH1368" i="1"/>
  <c r="AK1356" i="1"/>
  <c r="AE1356" i="1"/>
  <c r="AI1356" i="1"/>
  <c r="AC1356" i="1"/>
  <c r="AL1356" i="1"/>
  <c r="AA1356" i="1"/>
  <c r="AJ1356" i="1"/>
  <c r="AD1356" i="1"/>
  <c r="AB1356" i="1"/>
  <c r="AH1356" i="1"/>
  <c r="AF1356" i="1"/>
  <c r="AG1356" i="1"/>
  <c r="AL1344" i="1"/>
  <c r="AF1344" i="1"/>
  <c r="AK1344" i="1"/>
  <c r="AE1344" i="1"/>
  <c r="AG1344" i="1"/>
  <c r="AJ1344" i="1"/>
  <c r="AI1344" i="1"/>
  <c r="AC1344" i="1"/>
  <c r="AA1344" i="1"/>
  <c r="AD1344" i="1"/>
  <c r="AH1344" i="1"/>
  <c r="AB1344" i="1"/>
  <c r="AL1332" i="1"/>
  <c r="AI1332" i="1"/>
  <c r="AB1332" i="1"/>
  <c r="AG1332" i="1"/>
  <c r="AA1332" i="1"/>
  <c r="AC1332" i="1"/>
  <c r="AK1332" i="1"/>
  <c r="AE1332" i="1"/>
  <c r="AJ1332" i="1"/>
  <c r="AD1332" i="1"/>
  <c r="AH1332" i="1"/>
  <c r="AF1332" i="1"/>
  <c r="AK1320" i="1"/>
  <c r="AE1320" i="1"/>
  <c r="AF1320" i="1"/>
  <c r="AL1320" i="1"/>
  <c r="AD1320" i="1"/>
  <c r="AG1320" i="1"/>
  <c r="AA1320" i="1"/>
  <c r="AI1320" i="1"/>
  <c r="AC1320" i="1"/>
  <c r="AJ1320" i="1"/>
  <c r="AH1320" i="1"/>
  <c r="AB1320" i="1"/>
  <c r="AK1308" i="1"/>
  <c r="AE1308" i="1"/>
  <c r="AI1308" i="1"/>
  <c r="AC1308" i="1"/>
  <c r="AL1308" i="1"/>
  <c r="AF1308" i="1"/>
  <c r="AA1308" i="1"/>
  <c r="AD1308" i="1"/>
  <c r="AG1308" i="1"/>
  <c r="AH1308" i="1"/>
  <c r="AJ1308" i="1"/>
  <c r="AB1308" i="1"/>
  <c r="AL1296" i="1"/>
  <c r="AF1296" i="1"/>
  <c r="AK1296" i="1"/>
  <c r="AE1296" i="1"/>
  <c r="AJ1296" i="1"/>
  <c r="AI1296" i="1"/>
  <c r="AC1296" i="1"/>
  <c r="AD1296" i="1"/>
  <c r="AG1296" i="1"/>
  <c r="AB1296" i="1"/>
  <c r="AA1296" i="1"/>
  <c r="AH1296" i="1"/>
  <c r="AA1284" i="1"/>
  <c r="AL1284" i="1"/>
  <c r="AK1284" i="1"/>
  <c r="AE1284" i="1"/>
  <c r="AI1284" i="1"/>
  <c r="AF1284" i="1"/>
  <c r="AC1284" i="1"/>
  <c r="AJ1284" i="1"/>
  <c r="AD1284" i="1"/>
  <c r="AH1284" i="1"/>
  <c r="AB1284" i="1"/>
  <c r="AG1284" i="1"/>
  <c r="AK1272" i="1"/>
  <c r="AE1272" i="1"/>
  <c r="AF1272" i="1"/>
  <c r="AA1272" i="1"/>
  <c r="AD1272" i="1"/>
  <c r="AI1272" i="1"/>
  <c r="AH1272" i="1"/>
  <c r="AB1272" i="1"/>
  <c r="AC1272" i="1"/>
  <c r="AL1272" i="1"/>
  <c r="AJ1272" i="1"/>
  <c r="AG1272" i="1"/>
  <c r="AI1260" i="1"/>
  <c r="AF1260" i="1"/>
  <c r="AC1260" i="1"/>
  <c r="AK1260" i="1"/>
  <c r="AE1260" i="1"/>
  <c r="AG1260" i="1"/>
  <c r="AA1260" i="1"/>
  <c r="AL1260" i="1"/>
  <c r="AJ1260" i="1"/>
  <c r="AH1260" i="1"/>
  <c r="AB1260" i="1"/>
  <c r="AD1260" i="1"/>
  <c r="AK1248" i="1"/>
  <c r="AL1248" i="1"/>
  <c r="AE1248" i="1"/>
  <c r="AF1248" i="1"/>
  <c r="AJ1248" i="1"/>
  <c r="AI1248" i="1"/>
  <c r="AC1248" i="1"/>
  <c r="AD1248" i="1"/>
  <c r="AG1248" i="1"/>
  <c r="AA1248" i="1"/>
  <c r="AH1248" i="1"/>
  <c r="AB1248" i="1"/>
  <c r="AK1236" i="1"/>
  <c r="AL1236" i="1"/>
  <c r="AE1236" i="1"/>
  <c r="AF1236" i="1"/>
  <c r="AI1236" i="1"/>
  <c r="AC1236" i="1"/>
  <c r="AA1236" i="1"/>
  <c r="AJ1236" i="1"/>
  <c r="AG1236" i="1"/>
  <c r="AD1236" i="1"/>
  <c r="AB1236" i="1"/>
  <c r="AH1236" i="1"/>
  <c r="AK1224" i="1"/>
  <c r="AF1224" i="1"/>
  <c r="AL1224" i="1"/>
  <c r="AI1224" i="1"/>
  <c r="AD1224" i="1"/>
  <c r="AC1224" i="1"/>
  <c r="AG1224" i="1"/>
  <c r="AJ1224" i="1"/>
  <c r="AE1224" i="1"/>
  <c r="AA1224" i="1"/>
  <c r="AH1224" i="1"/>
  <c r="AB1224" i="1"/>
  <c r="AK1212" i="1"/>
  <c r="AE1212" i="1"/>
  <c r="AL1212" i="1"/>
  <c r="AF1212" i="1"/>
  <c r="AB1212" i="1"/>
  <c r="AI1212" i="1"/>
  <c r="AC1212" i="1"/>
  <c r="AG1212" i="1"/>
  <c r="AJ1212" i="1"/>
  <c r="AA1212" i="1"/>
  <c r="AH1212" i="1"/>
  <c r="AD1212" i="1"/>
  <c r="AL1200" i="1"/>
  <c r="AF1200" i="1"/>
  <c r="AI1200" i="1"/>
  <c r="AJ1200" i="1"/>
  <c r="AC1200" i="1"/>
  <c r="AK1200" i="1"/>
  <c r="AE1200" i="1"/>
  <c r="AD1200" i="1"/>
  <c r="AG1200" i="1"/>
  <c r="AA1200" i="1"/>
  <c r="AH1200" i="1"/>
  <c r="AB1200" i="1"/>
  <c r="AE1188" i="1"/>
  <c r="AC1188" i="1"/>
  <c r="AL1188" i="1"/>
  <c r="AI1188" i="1"/>
  <c r="AG1188" i="1"/>
  <c r="AJ1188" i="1"/>
  <c r="AA1188" i="1"/>
  <c r="AD1188" i="1"/>
  <c r="AF1188" i="1"/>
  <c r="AK1188" i="1"/>
  <c r="AH1188" i="1"/>
  <c r="AB1188" i="1"/>
  <c r="AK1176" i="1"/>
  <c r="AE1176" i="1"/>
  <c r="AF1176" i="1"/>
  <c r="AL1176" i="1"/>
  <c r="AI1176" i="1"/>
  <c r="AC1176" i="1"/>
  <c r="AD1176" i="1"/>
  <c r="AG1176" i="1"/>
  <c r="AA1176" i="1"/>
  <c r="AJ1176" i="1"/>
  <c r="AH1176" i="1"/>
  <c r="AB1176" i="1"/>
  <c r="AK1164" i="1"/>
  <c r="AE1164" i="1"/>
  <c r="AL1164" i="1"/>
  <c r="AF1164" i="1"/>
  <c r="AG1164" i="1"/>
  <c r="AI1164" i="1"/>
  <c r="AC1164" i="1"/>
  <c r="AA1164" i="1"/>
  <c r="AJ1164" i="1"/>
  <c r="AD1164" i="1"/>
  <c r="AH1164" i="1"/>
  <c r="AB1164" i="1"/>
  <c r="AL1152" i="1"/>
  <c r="AF1152" i="1"/>
  <c r="AK1152" i="1"/>
  <c r="AE1152" i="1"/>
  <c r="AC1152" i="1"/>
  <c r="AJ1152" i="1"/>
  <c r="AB1152" i="1"/>
  <c r="AI1152" i="1"/>
  <c r="AG1152" i="1"/>
  <c r="AA1152" i="1"/>
  <c r="AD1152" i="1"/>
  <c r="AH1152" i="1"/>
  <c r="AC1140" i="1"/>
  <c r="AL1140" i="1"/>
  <c r="AA1140" i="1"/>
  <c r="AI1140" i="1"/>
  <c r="AF1140" i="1"/>
  <c r="AG1140" i="1"/>
  <c r="AH1140" i="1"/>
  <c r="AB1140" i="1"/>
  <c r="AK1140" i="1"/>
  <c r="AE1140" i="1"/>
  <c r="AJ1140" i="1"/>
  <c r="AD1140" i="1"/>
  <c r="AF1128" i="1"/>
  <c r="AK1128" i="1"/>
  <c r="AE1128" i="1"/>
  <c r="AI1128" i="1"/>
  <c r="AC1128" i="1"/>
  <c r="AD1128" i="1"/>
  <c r="AJ1128" i="1"/>
  <c r="AL1128" i="1"/>
  <c r="AG1128" i="1"/>
  <c r="AH1128" i="1"/>
  <c r="AA1128" i="1"/>
  <c r="AB1128" i="1"/>
  <c r="AE1116" i="1"/>
  <c r="AF1116" i="1"/>
  <c r="AK1116" i="1"/>
  <c r="AI1116" i="1"/>
  <c r="AA1116" i="1"/>
  <c r="AJ1116" i="1"/>
  <c r="AD1116" i="1"/>
  <c r="AC1116" i="1"/>
  <c r="AH1116" i="1"/>
  <c r="AL1116" i="1"/>
  <c r="AB1116" i="1"/>
  <c r="AG1116" i="1"/>
  <c r="AL1104" i="1"/>
  <c r="AF1104" i="1"/>
  <c r="AK1104" i="1"/>
  <c r="AJ1104" i="1"/>
  <c r="AA1104" i="1"/>
  <c r="AG1104" i="1"/>
  <c r="AD1104" i="1"/>
  <c r="AI1104" i="1"/>
  <c r="AC1104" i="1"/>
  <c r="AH1104" i="1"/>
  <c r="AB1104" i="1"/>
  <c r="AE1104" i="1"/>
  <c r="AC1092" i="1"/>
  <c r="AK1092" i="1"/>
  <c r="AE1092" i="1"/>
  <c r="AL1092" i="1"/>
  <c r="AI1092" i="1"/>
  <c r="AF1092" i="1"/>
  <c r="AH1092" i="1"/>
  <c r="AG1092" i="1"/>
  <c r="AA1092" i="1"/>
  <c r="AJ1092" i="1"/>
  <c r="AD1092" i="1"/>
  <c r="AB1092" i="1"/>
  <c r="AK1080" i="1"/>
  <c r="AE1080" i="1"/>
  <c r="AF1080" i="1"/>
  <c r="AI1080" i="1"/>
  <c r="AC1080" i="1"/>
  <c r="AL1080" i="1"/>
  <c r="AD1080" i="1"/>
  <c r="AG1080" i="1"/>
  <c r="AA1080" i="1"/>
  <c r="AB1080" i="1"/>
  <c r="AJ1080" i="1"/>
  <c r="AH1080" i="1"/>
  <c r="AK1068" i="1"/>
  <c r="AE1068" i="1"/>
  <c r="AG1068" i="1"/>
  <c r="AI1068" i="1"/>
  <c r="AL1068" i="1"/>
  <c r="AC1068" i="1"/>
  <c r="AJ1068" i="1"/>
  <c r="AD1068" i="1"/>
  <c r="AF1068" i="1"/>
  <c r="AA1068" i="1"/>
  <c r="AB1068" i="1"/>
  <c r="AH1068" i="1"/>
  <c r="AF1056" i="1"/>
  <c r="AJ1056" i="1"/>
  <c r="AK1056" i="1"/>
  <c r="AE1056" i="1"/>
  <c r="AI1056" i="1"/>
  <c r="AC1056" i="1"/>
  <c r="AD1056" i="1"/>
  <c r="AL1056" i="1"/>
  <c r="AG1056" i="1"/>
  <c r="AH1056" i="1"/>
  <c r="AB1056" i="1"/>
  <c r="AA1056" i="1"/>
  <c r="AE1044" i="1"/>
  <c r="AC1044" i="1"/>
  <c r="AF1044" i="1"/>
  <c r="AI1044" i="1"/>
  <c r="AK1044" i="1"/>
  <c r="AJ1044" i="1"/>
  <c r="AL1044" i="1"/>
  <c r="AD1044" i="1"/>
  <c r="AA1044" i="1"/>
  <c r="AH1044" i="1"/>
  <c r="AB1044" i="1"/>
  <c r="AG1044" i="1"/>
  <c r="AK1032" i="1"/>
  <c r="AE1032" i="1"/>
  <c r="AL1032" i="1"/>
  <c r="AF1032" i="1"/>
  <c r="AI1032" i="1"/>
  <c r="AC1032" i="1"/>
  <c r="AG1032" i="1"/>
  <c r="AD1032" i="1"/>
  <c r="AA1032" i="1"/>
  <c r="AJ1032" i="1"/>
  <c r="AH1032" i="1"/>
  <c r="AB1032" i="1"/>
  <c r="AK1020" i="1"/>
  <c r="AE1020" i="1"/>
  <c r="AL1020" i="1"/>
  <c r="AF1020" i="1"/>
  <c r="AI1020" i="1"/>
  <c r="AC1020" i="1"/>
  <c r="AG1020" i="1"/>
  <c r="AD1020" i="1"/>
  <c r="AA1020" i="1"/>
  <c r="AB1020" i="1"/>
  <c r="AH1020" i="1"/>
  <c r="AJ1020" i="1"/>
  <c r="AA1008" i="1"/>
  <c r="AF1008" i="1"/>
  <c r="AK1008" i="1"/>
  <c r="AE1008" i="1"/>
  <c r="AI1008" i="1"/>
  <c r="AJ1008" i="1"/>
  <c r="AL1008" i="1"/>
  <c r="AC1008" i="1"/>
  <c r="AD1008" i="1"/>
  <c r="AG1008" i="1"/>
  <c r="AH1008" i="1"/>
  <c r="AB1008" i="1"/>
  <c r="AF996" i="1"/>
  <c r="AK996" i="1"/>
  <c r="AE996" i="1"/>
  <c r="AG996" i="1"/>
  <c r="AL996" i="1"/>
  <c r="AA996" i="1"/>
  <c r="AJ996" i="1"/>
  <c r="AD996" i="1"/>
  <c r="AI996" i="1"/>
  <c r="AC996" i="1"/>
  <c r="AH996" i="1"/>
  <c r="AB996" i="1"/>
  <c r="AI984" i="1"/>
  <c r="AF984" i="1"/>
  <c r="AK984" i="1"/>
  <c r="AE984" i="1"/>
  <c r="AD984" i="1"/>
  <c r="AB984" i="1"/>
  <c r="AL984" i="1"/>
  <c r="AG984" i="1"/>
  <c r="AA984" i="1"/>
  <c r="AJ984" i="1"/>
  <c r="AC984" i="1"/>
  <c r="AH984" i="1"/>
  <c r="AK972" i="1"/>
  <c r="AI972" i="1"/>
  <c r="AL972" i="1"/>
  <c r="AC972" i="1"/>
  <c r="AE972" i="1"/>
  <c r="AF972" i="1"/>
  <c r="AG972" i="1"/>
  <c r="AA972" i="1"/>
  <c r="AJ972" i="1"/>
  <c r="AD972" i="1"/>
  <c r="AH972" i="1"/>
  <c r="AB972" i="1"/>
  <c r="AE960" i="1"/>
  <c r="AF960" i="1"/>
  <c r="AC960" i="1"/>
  <c r="AJ960" i="1"/>
  <c r="AI960" i="1"/>
  <c r="AL960" i="1"/>
  <c r="AG960" i="1"/>
  <c r="AD960" i="1"/>
  <c r="AB960" i="1"/>
  <c r="AK960" i="1"/>
  <c r="AA960" i="1"/>
  <c r="AH960" i="1"/>
  <c r="AK948" i="1"/>
  <c r="AE948" i="1"/>
  <c r="AF948" i="1"/>
  <c r="AI948" i="1"/>
  <c r="AL948" i="1"/>
  <c r="AC948" i="1"/>
  <c r="AG948" i="1"/>
  <c r="AJ948" i="1"/>
  <c r="AD948" i="1"/>
  <c r="AB948" i="1"/>
  <c r="AH948" i="1"/>
  <c r="AA948" i="1"/>
  <c r="AI936" i="1"/>
  <c r="AK936" i="1"/>
  <c r="AE936" i="1"/>
  <c r="AA936" i="1"/>
  <c r="AD936" i="1"/>
  <c r="AG936" i="1"/>
  <c r="AC936" i="1"/>
  <c r="AJ936" i="1"/>
  <c r="AL936" i="1"/>
  <c r="AH936" i="1"/>
  <c r="AB936" i="1"/>
  <c r="AF936" i="1"/>
  <c r="AL924" i="1"/>
  <c r="AC924" i="1"/>
  <c r="AF924" i="1"/>
  <c r="AK924" i="1"/>
  <c r="AE924" i="1"/>
  <c r="AB924" i="1"/>
  <c r="AG924" i="1"/>
  <c r="AA924" i="1"/>
  <c r="AI924" i="1"/>
  <c r="AJ924" i="1"/>
  <c r="AH924" i="1"/>
  <c r="AD924" i="1"/>
  <c r="AF912" i="1"/>
  <c r="AK912" i="1"/>
  <c r="AE912" i="1"/>
  <c r="AC912" i="1"/>
  <c r="AJ912" i="1"/>
  <c r="AI912" i="1"/>
  <c r="AL912" i="1"/>
  <c r="AG912" i="1"/>
  <c r="AA912" i="1"/>
  <c r="AD912" i="1"/>
  <c r="AH912" i="1"/>
  <c r="AB912" i="1"/>
  <c r="AF900" i="1"/>
  <c r="AK900" i="1"/>
  <c r="AE900" i="1"/>
  <c r="AI900" i="1"/>
  <c r="AL900" i="1"/>
  <c r="AC900" i="1"/>
  <c r="AA900" i="1"/>
  <c r="AJ900" i="1"/>
  <c r="AD900" i="1"/>
  <c r="AG900" i="1"/>
  <c r="AH900" i="1"/>
  <c r="AB900" i="1"/>
  <c r="AE888" i="1"/>
  <c r="AI888" i="1"/>
  <c r="AK888" i="1"/>
  <c r="AL888" i="1"/>
  <c r="AC888" i="1"/>
  <c r="AD888" i="1"/>
  <c r="AF888" i="1"/>
  <c r="AJ888" i="1"/>
  <c r="AH888" i="1"/>
  <c r="AB888" i="1"/>
  <c r="AG888" i="1"/>
  <c r="AA888" i="1"/>
  <c r="AK876" i="1"/>
  <c r="AE876" i="1"/>
  <c r="AC876" i="1"/>
  <c r="AL876" i="1"/>
  <c r="AF876" i="1"/>
  <c r="AJ876" i="1"/>
  <c r="AD876" i="1"/>
  <c r="AA876" i="1"/>
  <c r="AH876" i="1"/>
  <c r="AB876" i="1"/>
  <c r="AI876" i="1"/>
  <c r="AG876" i="1"/>
  <c r="AF864" i="1"/>
  <c r="AK864" i="1"/>
  <c r="AE864" i="1"/>
  <c r="AC864" i="1"/>
  <c r="AI864" i="1"/>
  <c r="AG864" i="1"/>
  <c r="AJ864" i="1"/>
  <c r="AL864" i="1"/>
  <c r="AA864" i="1"/>
  <c r="AB864" i="1"/>
  <c r="AH864" i="1"/>
  <c r="AD864" i="1"/>
  <c r="AB852" i="1"/>
  <c r="AF852" i="1"/>
  <c r="AK852" i="1"/>
  <c r="AE852" i="1"/>
  <c r="AI852" i="1"/>
  <c r="AL852" i="1"/>
  <c r="AC852" i="1"/>
  <c r="AG852" i="1"/>
  <c r="AA852" i="1"/>
  <c r="AH852" i="1"/>
  <c r="AJ852" i="1"/>
  <c r="AD852" i="1"/>
  <c r="AI840" i="1"/>
  <c r="AL840" i="1"/>
  <c r="AC840" i="1"/>
  <c r="AF840" i="1"/>
  <c r="AK840" i="1"/>
  <c r="AD840" i="1"/>
  <c r="AJ840" i="1"/>
  <c r="AG840" i="1"/>
  <c r="AE840" i="1"/>
  <c r="AA840" i="1"/>
  <c r="AH840" i="1"/>
  <c r="AB840" i="1"/>
  <c r="AK828" i="1"/>
  <c r="AE828" i="1"/>
  <c r="AI828" i="1"/>
  <c r="AG828" i="1"/>
  <c r="AJ828" i="1"/>
  <c r="AD828" i="1"/>
  <c r="AC828" i="1"/>
  <c r="AA828" i="1"/>
  <c r="AB828" i="1"/>
  <c r="AL828" i="1"/>
  <c r="AF828" i="1"/>
  <c r="AH828" i="1"/>
  <c r="AF816" i="1"/>
  <c r="AK816" i="1"/>
  <c r="AE816" i="1"/>
  <c r="AC816" i="1"/>
  <c r="AJ816" i="1"/>
  <c r="AL816" i="1"/>
  <c r="AD816" i="1"/>
  <c r="AI816" i="1"/>
  <c r="AG816" i="1"/>
  <c r="AA816" i="1"/>
  <c r="AB816" i="1"/>
  <c r="AH816" i="1"/>
  <c r="AE804" i="1"/>
  <c r="AF804" i="1"/>
  <c r="AI804" i="1"/>
  <c r="AA804" i="1"/>
  <c r="AL804" i="1"/>
  <c r="AC804" i="1"/>
  <c r="AB804" i="1"/>
  <c r="AK804" i="1"/>
  <c r="AG804" i="1"/>
  <c r="AJ804" i="1"/>
  <c r="AH804" i="1"/>
  <c r="AD804" i="1"/>
  <c r="AC792" i="1"/>
  <c r="AK792" i="1"/>
  <c r="AE792" i="1"/>
  <c r="AI792" i="1"/>
  <c r="AL792" i="1"/>
  <c r="AF792" i="1"/>
  <c r="AD792" i="1"/>
  <c r="AG792" i="1"/>
  <c r="AH792" i="1"/>
  <c r="AA792" i="1"/>
  <c r="AB792" i="1"/>
  <c r="AJ792" i="1"/>
  <c r="AK780" i="1"/>
  <c r="AE780" i="1"/>
  <c r="AI780" i="1"/>
  <c r="AC780" i="1"/>
  <c r="AL780" i="1"/>
  <c r="AF780" i="1"/>
  <c r="AG780" i="1"/>
  <c r="AJ780" i="1"/>
  <c r="AD780" i="1"/>
  <c r="AA780" i="1"/>
  <c r="AH780" i="1"/>
  <c r="AB780" i="1"/>
  <c r="AF768" i="1"/>
  <c r="AK768" i="1"/>
  <c r="AJ768" i="1"/>
  <c r="AI768" i="1"/>
  <c r="AC768" i="1"/>
  <c r="AG768" i="1"/>
  <c r="AA768" i="1"/>
  <c r="AE768" i="1"/>
  <c r="AL768" i="1"/>
  <c r="AD768" i="1"/>
  <c r="AH768" i="1"/>
  <c r="AB768" i="1"/>
  <c r="AF756" i="1"/>
  <c r="AK756" i="1"/>
  <c r="AI756" i="1"/>
  <c r="AE756" i="1"/>
  <c r="AG756" i="1"/>
  <c r="AA756" i="1"/>
  <c r="AL756" i="1"/>
  <c r="AJ756" i="1"/>
  <c r="AC756" i="1"/>
  <c r="AD756" i="1"/>
  <c r="AH756" i="1"/>
  <c r="AB756" i="1"/>
  <c r="AC744" i="1"/>
  <c r="AL744" i="1"/>
  <c r="AF744" i="1"/>
  <c r="AK744" i="1"/>
  <c r="AE744" i="1"/>
  <c r="AD744" i="1"/>
  <c r="AI744" i="1"/>
  <c r="AG744" i="1"/>
  <c r="AA744" i="1"/>
  <c r="AH744" i="1"/>
  <c r="AB744" i="1"/>
  <c r="AJ744" i="1"/>
  <c r="AK732" i="1"/>
  <c r="AE732" i="1"/>
  <c r="AL732" i="1"/>
  <c r="AA732" i="1"/>
  <c r="AI732" i="1"/>
  <c r="AF732" i="1"/>
  <c r="AC732" i="1"/>
  <c r="AJ732" i="1"/>
  <c r="AD732" i="1"/>
  <c r="AG732" i="1"/>
  <c r="AH732" i="1"/>
  <c r="AB732" i="1"/>
  <c r="AK720" i="1"/>
  <c r="AJ720" i="1"/>
  <c r="AE720" i="1"/>
  <c r="AL720" i="1"/>
  <c r="AI720" i="1"/>
  <c r="AF720" i="1"/>
  <c r="AC720" i="1"/>
  <c r="AD720" i="1"/>
  <c r="AG720" i="1"/>
  <c r="AH720" i="1"/>
  <c r="AA720" i="1"/>
  <c r="AB720" i="1"/>
  <c r="AL708" i="1"/>
  <c r="AK708" i="1"/>
  <c r="AE708" i="1"/>
  <c r="AI708" i="1"/>
  <c r="AC708" i="1"/>
  <c r="AJ708" i="1"/>
  <c r="AD708" i="1"/>
  <c r="AF708" i="1"/>
  <c r="AG708" i="1"/>
  <c r="AA708" i="1"/>
  <c r="AH708" i="1"/>
  <c r="AB708" i="1"/>
  <c r="AK696" i="1"/>
  <c r="AE696" i="1"/>
  <c r="AD696" i="1"/>
  <c r="AG696" i="1"/>
  <c r="AB696" i="1"/>
  <c r="AL696" i="1"/>
  <c r="AA696" i="1"/>
  <c r="AF696" i="1"/>
  <c r="AI696" i="1"/>
  <c r="AJ696" i="1"/>
  <c r="AC696" i="1"/>
  <c r="AH696" i="1"/>
  <c r="AK684" i="1"/>
  <c r="AL684" i="1"/>
  <c r="AF684" i="1"/>
  <c r="AI684" i="1"/>
  <c r="AC684" i="1"/>
  <c r="AE684" i="1"/>
  <c r="AG684" i="1"/>
  <c r="AA684" i="1"/>
  <c r="AH684" i="1"/>
  <c r="AB684" i="1"/>
  <c r="AJ684" i="1"/>
  <c r="AD684" i="1"/>
  <c r="AJ672" i="1"/>
  <c r="AL672" i="1"/>
  <c r="AF672" i="1"/>
  <c r="AI672" i="1"/>
  <c r="AC672" i="1"/>
  <c r="AD672" i="1"/>
  <c r="AK672" i="1"/>
  <c r="AE672" i="1"/>
  <c r="AG672" i="1"/>
  <c r="AA672" i="1"/>
  <c r="AH672" i="1"/>
  <c r="AB672" i="1"/>
  <c r="AK660" i="1"/>
  <c r="AL660" i="1"/>
  <c r="AE660" i="1"/>
  <c r="AI660" i="1"/>
  <c r="AG660" i="1"/>
  <c r="AF660" i="1"/>
  <c r="AC660" i="1"/>
  <c r="AJ660" i="1"/>
  <c r="AD660" i="1"/>
  <c r="AA660" i="1"/>
  <c r="AH660" i="1"/>
  <c r="AB660" i="1"/>
  <c r="AK648" i="1"/>
  <c r="AE648" i="1"/>
  <c r="AD648" i="1"/>
  <c r="AI648" i="1"/>
  <c r="AC648" i="1"/>
  <c r="AJ648" i="1"/>
  <c r="AL648" i="1"/>
  <c r="AF648" i="1"/>
  <c r="AH648" i="1"/>
  <c r="AB648" i="1"/>
  <c r="AG648" i="1"/>
  <c r="AA648" i="1"/>
  <c r="AK636" i="1"/>
  <c r="AE636" i="1"/>
  <c r="AL636" i="1"/>
  <c r="AI636" i="1"/>
  <c r="AC636" i="1"/>
  <c r="AH636" i="1"/>
  <c r="AG636" i="1"/>
  <c r="AD636" i="1"/>
  <c r="AA636" i="1"/>
  <c r="AF636" i="1"/>
  <c r="AJ636" i="1"/>
  <c r="AB636" i="1"/>
  <c r="AK624" i="1"/>
  <c r="AE624" i="1"/>
  <c r="AJ624" i="1"/>
  <c r="AL624" i="1"/>
  <c r="AF624" i="1"/>
  <c r="AI624" i="1"/>
  <c r="AC624" i="1"/>
  <c r="AG624" i="1"/>
  <c r="AA624" i="1"/>
  <c r="AH624" i="1"/>
  <c r="AB624" i="1"/>
  <c r="AD624" i="1"/>
  <c r="AL612" i="1"/>
  <c r="AK612" i="1"/>
  <c r="AI612" i="1"/>
  <c r="AE612" i="1"/>
  <c r="AF612" i="1"/>
  <c r="AC612" i="1"/>
  <c r="AJ612" i="1"/>
  <c r="AG612" i="1"/>
  <c r="AD612" i="1"/>
  <c r="AA612" i="1"/>
  <c r="AB612" i="1"/>
  <c r="AH612" i="1"/>
  <c r="AA600" i="1"/>
  <c r="AK600" i="1"/>
  <c r="AE600" i="1"/>
  <c r="AL600" i="1"/>
  <c r="AF600" i="1"/>
  <c r="AD600" i="1"/>
  <c r="AG600" i="1"/>
  <c r="AJ600" i="1"/>
  <c r="AI600" i="1"/>
  <c r="AC600" i="1"/>
  <c r="AH600" i="1"/>
  <c r="AB600" i="1"/>
  <c r="AK588" i="1"/>
  <c r="AE588" i="1"/>
  <c r="AL588" i="1"/>
  <c r="AC588" i="1"/>
  <c r="AB588" i="1"/>
  <c r="AF588" i="1"/>
  <c r="AG588" i="1"/>
  <c r="AA588" i="1"/>
  <c r="AJ588" i="1"/>
  <c r="AI588" i="1"/>
  <c r="AD588" i="1"/>
  <c r="AH588" i="1"/>
  <c r="AK576" i="1"/>
  <c r="AF576" i="1"/>
  <c r="AJ576" i="1"/>
  <c r="AI576" i="1"/>
  <c r="AC576" i="1"/>
  <c r="AE576" i="1"/>
  <c r="AL576" i="1"/>
  <c r="AG576" i="1"/>
  <c r="AA576" i="1"/>
  <c r="AD576" i="1"/>
  <c r="AH576" i="1"/>
  <c r="AB576" i="1"/>
  <c r="AL564" i="1"/>
  <c r="AK564" i="1"/>
  <c r="AE564" i="1"/>
  <c r="AF564" i="1"/>
  <c r="AI564" i="1"/>
  <c r="AC564" i="1"/>
  <c r="AD564" i="1"/>
  <c r="AB564" i="1"/>
  <c r="AG564" i="1"/>
  <c r="AA564" i="1"/>
  <c r="AH564" i="1"/>
  <c r="AJ564" i="1"/>
  <c r="AL552" i="1"/>
  <c r="AF552" i="1"/>
  <c r="AI552" i="1"/>
  <c r="AC552" i="1"/>
  <c r="AG552" i="1"/>
  <c r="AD552" i="1"/>
  <c r="AJ552" i="1"/>
  <c r="AK552" i="1"/>
  <c r="AE552" i="1"/>
  <c r="AH552" i="1"/>
  <c r="AB552" i="1"/>
  <c r="AA552" i="1"/>
  <c r="AC540" i="1"/>
  <c r="AK540" i="1"/>
  <c r="AE540" i="1"/>
  <c r="AL540" i="1"/>
  <c r="AF540" i="1"/>
  <c r="AI540" i="1"/>
  <c r="AG540" i="1"/>
  <c r="AA540" i="1"/>
  <c r="AJ540" i="1"/>
  <c r="AD540" i="1"/>
  <c r="AH540" i="1"/>
  <c r="AB540" i="1"/>
  <c r="AC528" i="1"/>
  <c r="AG528" i="1"/>
  <c r="AJ528" i="1"/>
  <c r="AK528" i="1"/>
  <c r="AE528" i="1"/>
  <c r="AI528" i="1"/>
  <c r="AA528" i="1"/>
  <c r="AL528" i="1"/>
  <c r="AF528" i="1"/>
  <c r="AD528" i="1"/>
  <c r="AH528" i="1"/>
  <c r="AB528" i="1"/>
  <c r="AK516" i="1"/>
  <c r="AE516" i="1"/>
  <c r="AL516" i="1"/>
  <c r="AF516" i="1"/>
  <c r="AI516" i="1"/>
  <c r="AC516" i="1"/>
  <c r="AG516" i="1"/>
  <c r="AA516" i="1"/>
  <c r="AH516" i="1"/>
  <c r="AJ516" i="1"/>
  <c r="AD516" i="1"/>
  <c r="AB516" i="1"/>
  <c r="AL504" i="1"/>
  <c r="AF504" i="1"/>
  <c r="AI504" i="1"/>
  <c r="AC504" i="1"/>
  <c r="AK504" i="1"/>
  <c r="AD504" i="1"/>
  <c r="AJ504" i="1"/>
  <c r="AG504" i="1"/>
  <c r="AA504" i="1"/>
  <c r="AB504" i="1"/>
  <c r="AE504" i="1"/>
  <c r="AH504" i="1"/>
  <c r="AC492" i="1"/>
  <c r="AK492" i="1"/>
  <c r="AE492" i="1"/>
  <c r="AL492" i="1"/>
  <c r="AF492" i="1"/>
  <c r="AA492" i="1"/>
  <c r="AJ492" i="1"/>
  <c r="AD492" i="1"/>
  <c r="AI492" i="1"/>
  <c r="AH492" i="1"/>
  <c r="AB492" i="1"/>
  <c r="AG492" i="1"/>
  <c r="AK480" i="1"/>
  <c r="AE480" i="1"/>
  <c r="AJ480" i="1"/>
  <c r="AL480" i="1"/>
  <c r="AB480" i="1"/>
  <c r="AF480" i="1"/>
  <c r="AD480" i="1"/>
  <c r="AG480" i="1"/>
  <c r="AI480" i="1"/>
  <c r="AC480" i="1"/>
  <c r="AH480" i="1"/>
  <c r="AA480" i="1"/>
  <c r="AL468" i="1"/>
  <c r="AA468" i="1"/>
  <c r="AI468" i="1"/>
  <c r="AC468" i="1"/>
  <c r="AK468" i="1"/>
  <c r="AE468" i="1"/>
  <c r="AG468" i="1"/>
  <c r="AF468" i="1"/>
  <c r="AJ468" i="1"/>
  <c r="AD468" i="1"/>
  <c r="AH468" i="1"/>
  <c r="AB468" i="1"/>
  <c r="AK456" i="1"/>
  <c r="AE456" i="1"/>
  <c r="AL456" i="1"/>
  <c r="AF456" i="1"/>
  <c r="AI456" i="1"/>
  <c r="AC456" i="1"/>
  <c r="AG456" i="1"/>
  <c r="AA456" i="1"/>
  <c r="AD456" i="1"/>
  <c r="AH456" i="1"/>
  <c r="AJ456" i="1"/>
  <c r="AB456" i="1"/>
  <c r="AK444" i="1"/>
  <c r="AE444" i="1"/>
  <c r="AL444" i="1"/>
  <c r="AC444" i="1"/>
  <c r="AF444" i="1"/>
  <c r="AI444" i="1"/>
  <c r="AJ444" i="1"/>
  <c r="AD444" i="1"/>
  <c r="AG444" i="1"/>
  <c r="AA444" i="1"/>
  <c r="AH444" i="1"/>
  <c r="AB444" i="1"/>
  <c r="AK432" i="1"/>
  <c r="AE432" i="1"/>
  <c r="AD432" i="1"/>
  <c r="AL432" i="1"/>
  <c r="AF432" i="1"/>
  <c r="AA432" i="1"/>
  <c r="AI432" i="1"/>
  <c r="AJ432" i="1"/>
  <c r="AC432" i="1"/>
  <c r="AG432" i="1"/>
  <c r="AH432" i="1"/>
  <c r="AB432" i="1"/>
  <c r="AL420" i="1"/>
  <c r="AK420" i="1"/>
  <c r="AE420" i="1"/>
  <c r="AI420" i="1"/>
  <c r="AC420" i="1"/>
  <c r="AH420" i="1"/>
  <c r="AJ420" i="1"/>
  <c r="AD420" i="1"/>
  <c r="AG420" i="1"/>
  <c r="AA420" i="1"/>
  <c r="AB420" i="1"/>
  <c r="AF420" i="1"/>
  <c r="AL408" i="1"/>
  <c r="AI408" i="1"/>
  <c r="AC408" i="1"/>
  <c r="AF408" i="1"/>
  <c r="AK408" i="1"/>
  <c r="AG408" i="1"/>
  <c r="AA408" i="1"/>
  <c r="AJ408" i="1"/>
  <c r="AD408" i="1"/>
  <c r="AH408" i="1"/>
  <c r="AB408" i="1"/>
  <c r="AE408" i="1"/>
  <c r="AF396" i="1"/>
  <c r="AI396" i="1"/>
  <c r="AC396" i="1"/>
  <c r="AG396" i="1"/>
  <c r="AD396" i="1"/>
  <c r="AA396" i="1"/>
  <c r="AL396" i="1"/>
  <c r="AB396" i="1"/>
  <c r="AK396" i="1"/>
  <c r="AE396" i="1"/>
  <c r="AH396" i="1"/>
  <c r="AJ396" i="1"/>
  <c r="AD384" i="1"/>
  <c r="AL384" i="1"/>
  <c r="AF384" i="1"/>
  <c r="AG384" i="1"/>
  <c r="AJ384" i="1"/>
  <c r="AA384" i="1"/>
  <c r="AC384" i="1"/>
  <c r="AB384" i="1"/>
  <c r="AK384" i="1"/>
  <c r="AE384" i="1"/>
  <c r="AH384" i="1"/>
  <c r="AI384" i="1"/>
  <c r="AL372" i="1"/>
  <c r="AF372" i="1"/>
  <c r="AC372" i="1"/>
  <c r="AI372" i="1"/>
  <c r="AB372" i="1"/>
  <c r="AG372" i="1"/>
  <c r="AJ372" i="1"/>
  <c r="AA372" i="1"/>
  <c r="AD372" i="1"/>
  <c r="AH372" i="1"/>
  <c r="AK372" i="1"/>
  <c r="AE372" i="1"/>
  <c r="AL360" i="1"/>
  <c r="AC360" i="1"/>
  <c r="AI360" i="1"/>
  <c r="AF360" i="1"/>
  <c r="AG360" i="1"/>
  <c r="AD360" i="1"/>
  <c r="AE360" i="1"/>
  <c r="AA360" i="1"/>
  <c r="AJ360" i="1"/>
  <c r="AH360" i="1"/>
  <c r="AB360" i="1"/>
  <c r="AK360" i="1"/>
  <c r="AF348" i="1"/>
  <c r="AI348" i="1"/>
  <c r="AC348" i="1"/>
  <c r="AL348" i="1"/>
  <c r="AG348" i="1"/>
  <c r="AJ348" i="1"/>
  <c r="AD348" i="1"/>
  <c r="AH348" i="1"/>
  <c r="AA348" i="1"/>
  <c r="AB348" i="1"/>
  <c r="AK348" i="1"/>
  <c r="AE348" i="1"/>
  <c r="AC336" i="1"/>
  <c r="AA336" i="1"/>
  <c r="AD336" i="1"/>
  <c r="AI336" i="1"/>
  <c r="AJ336" i="1"/>
  <c r="AH336" i="1"/>
  <c r="AK336" i="1"/>
  <c r="AE336" i="1"/>
  <c r="AL336" i="1"/>
  <c r="AF336" i="1"/>
  <c r="AG336" i="1"/>
  <c r="AB336" i="1"/>
  <c r="AL324" i="1"/>
  <c r="AF324" i="1"/>
  <c r="AE324" i="1"/>
  <c r="AI324" i="1"/>
  <c r="AA324" i="1"/>
  <c r="AJ324" i="1"/>
  <c r="AC324" i="1"/>
  <c r="AD324" i="1"/>
  <c r="AK324" i="1"/>
  <c r="AG324" i="1"/>
  <c r="AH324" i="1"/>
  <c r="AB324" i="1"/>
  <c r="AL312" i="1"/>
  <c r="AF312" i="1"/>
  <c r="AG312" i="1"/>
  <c r="AA312" i="1"/>
  <c r="AI312" i="1"/>
  <c r="AJ312" i="1"/>
  <c r="AC312" i="1"/>
  <c r="AD312" i="1"/>
  <c r="AH312" i="1"/>
  <c r="AB312" i="1"/>
  <c r="AK312" i="1"/>
  <c r="AE312" i="1"/>
  <c r="AF300" i="1"/>
  <c r="AI300" i="1"/>
  <c r="AC300" i="1"/>
  <c r="AL300" i="1"/>
  <c r="AG300" i="1"/>
  <c r="AE300" i="1"/>
  <c r="AA300" i="1"/>
  <c r="AH300" i="1"/>
  <c r="AB300" i="1"/>
  <c r="AJ300" i="1"/>
  <c r="AK300" i="1"/>
  <c r="AD300" i="1"/>
  <c r="AC288" i="1"/>
  <c r="AD288" i="1"/>
  <c r="AI288" i="1"/>
  <c r="AL288" i="1"/>
  <c r="AF288" i="1"/>
  <c r="AG288" i="1"/>
  <c r="AA288" i="1"/>
  <c r="AH288" i="1"/>
  <c r="AB288" i="1"/>
  <c r="AK288" i="1"/>
  <c r="AE288" i="1"/>
  <c r="AJ288" i="1"/>
  <c r="AL276" i="1"/>
  <c r="AF276" i="1"/>
  <c r="AA276" i="1"/>
  <c r="AE276" i="1"/>
  <c r="AI276" i="1"/>
  <c r="AC276" i="1"/>
  <c r="AJ276" i="1"/>
  <c r="AD276" i="1"/>
  <c r="AG276" i="1"/>
  <c r="AB276" i="1"/>
  <c r="AK276" i="1"/>
  <c r="AH276" i="1"/>
  <c r="AL264" i="1"/>
  <c r="AC264" i="1"/>
  <c r="AB264" i="1"/>
  <c r="AF264" i="1"/>
  <c r="AJ264" i="1"/>
  <c r="AD264" i="1"/>
  <c r="AK264" i="1"/>
  <c r="AA264" i="1"/>
  <c r="AI264" i="1"/>
  <c r="AE264" i="1"/>
  <c r="AG264" i="1"/>
  <c r="AH264" i="1"/>
  <c r="AF252" i="1"/>
  <c r="AI252" i="1"/>
  <c r="AC252" i="1"/>
  <c r="AA252" i="1"/>
  <c r="AL252" i="1"/>
  <c r="AJ252" i="1"/>
  <c r="AH252" i="1"/>
  <c r="AG252" i="1"/>
  <c r="AD252" i="1"/>
  <c r="AB252" i="1"/>
  <c r="AK252" i="1"/>
  <c r="AE252" i="1"/>
  <c r="AC240" i="1"/>
  <c r="AD240" i="1"/>
  <c r="AL240" i="1"/>
  <c r="AF240" i="1"/>
  <c r="AI240" i="1"/>
  <c r="AA240" i="1"/>
  <c r="AG240" i="1"/>
  <c r="AJ240" i="1"/>
  <c r="AH240" i="1"/>
  <c r="AE240" i="1"/>
  <c r="AB240" i="1"/>
  <c r="AK240" i="1"/>
  <c r="AL228" i="1"/>
  <c r="AF228" i="1"/>
  <c r="AI228" i="1"/>
  <c r="AC228" i="1"/>
  <c r="AJ228" i="1"/>
  <c r="AD228" i="1"/>
  <c r="AG228" i="1"/>
  <c r="AA228" i="1"/>
  <c r="AH228" i="1"/>
  <c r="AE228" i="1"/>
  <c r="AB228" i="1"/>
  <c r="AK228" i="1"/>
  <c r="AL216" i="1"/>
  <c r="AA216" i="1"/>
  <c r="AF216" i="1"/>
  <c r="AJ216" i="1"/>
  <c r="AD216" i="1"/>
  <c r="AI216" i="1"/>
  <c r="AG216" i="1"/>
  <c r="AC216" i="1"/>
  <c r="AK216" i="1"/>
  <c r="AE216" i="1"/>
  <c r="AH216" i="1"/>
  <c r="AB216" i="1"/>
  <c r="AF204" i="1"/>
  <c r="AC204" i="1"/>
  <c r="AL204" i="1"/>
  <c r="AH204" i="1"/>
  <c r="AJ204" i="1"/>
  <c r="AG204" i="1"/>
  <c r="AD204" i="1"/>
  <c r="AI204" i="1"/>
  <c r="AK204" i="1"/>
  <c r="AA204" i="1"/>
  <c r="AE204" i="1"/>
  <c r="AB204" i="1"/>
  <c r="AC192" i="1"/>
  <c r="AD192" i="1"/>
  <c r="AI192" i="1"/>
  <c r="AL192" i="1"/>
  <c r="AF192" i="1"/>
  <c r="AH192" i="1"/>
  <c r="AJ192" i="1"/>
  <c r="AB192" i="1"/>
  <c r="AG192" i="1"/>
  <c r="AA192" i="1"/>
  <c r="AK192" i="1"/>
  <c r="AE192" i="1"/>
  <c r="AL180" i="1"/>
  <c r="AF180" i="1"/>
  <c r="AI180" i="1"/>
  <c r="AC180" i="1"/>
  <c r="AG180" i="1"/>
  <c r="AA180" i="1"/>
  <c r="AD180" i="1"/>
  <c r="AB180" i="1"/>
  <c r="AH180" i="1"/>
  <c r="AK180" i="1"/>
  <c r="AE180" i="1"/>
  <c r="AJ180" i="1"/>
  <c r="AL168" i="1"/>
  <c r="AF168" i="1"/>
  <c r="AI168" i="1"/>
  <c r="AC168" i="1"/>
  <c r="AG168" i="1"/>
  <c r="AA168" i="1"/>
  <c r="AJ168" i="1"/>
  <c r="AD168" i="1"/>
  <c r="AK168" i="1"/>
  <c r="AE168" i="1"/>
  <c r="AH168" i="1"/>
  <c r="AB168" i="1"/>
  <c r="AF156" i="1"/>
  <c r="AA156" i="1"/>
  <c r="AL156" i="1"/>
  <c r="AB156" i="1"/>
  <c r="AI156" i="1"/>
  <c r="AC156" i="1"/>
  <c r="AG156" i="1"/>
  <c r="AJ156" i="1"/>
  <c r="AD156" i="1"/>
  <c r="AK156" i="1"/>
  <c r="AE156" i="1"/>
  <c r="AH156" i="1"/>
  <c r="AI144" i="1"/>
  <c r="AD144" i="1"/>
  <c r="AC144" i="1"/>
  <c r="AL144" i="1"/>
  <c r="AF144" i="1"/>
  <c r="AG144" i="1"/>
  <c r="AA144" i="1"/>
  <c r="AH144" i="1"/>
  <c r="AJ144" i="1"/>
  <c r="AK144" i="1"/>
  <c r="AE144" i="1"/>
  <c r="AB144" i="1"/>
  <c r="AA132" i="1"/>
  <c r="AL132" i="1"/>
  <c r="AI132" i="1"/>
  <c r="AC132" i="1"/>
  <c r="AF132" i="1"/>
  <c r="AB132" i="1"/>
  <c r="AE132" i="1"/>
  <c r="AJ132" i="1"/>
  <c r="AD132" i="1"/>
  <c r="AK132" i="1"/>
  <c r="AH132" i="1"/>
  <c r="AG132" i="1"/>
  <c r="AL120" i="1"/>
  <c r="AI120" i="1"/>
  <c r="AC120" i="1"/>
  <c r="AA120" i="1"/>
  <c r="AJ120" i="1"/>
  <c r="AD120" i="1"/>
  <c r="AH120" i="1"/>
  <c r="AG120" i="1"/>
  <c r="AB120" i="1"/>
  <c r="AK120" i="1"/>
  <c r="AE120" i="1"/>
  <c r="AF120" i="1"/>
  <c r="AF108" i="1"/>
  <c r="AC108" i="1"/>
  <c r="AL108" i="1"/>
  <c r="AI108" i="1"/>
  <c r="AA108" i="1"/>
  <c r="AJ108" i="1"/>
  <c r="AD108" i="1"/>
  <c r="AK108" i="1"/>
  <c r="AG108" i="1"/>
  <c r="AE108" i="1"/>
  <c r="AH108" i="1"/>
  <c r="AB108" i="1"/>
  <c r="AA96" i="1"/>
  <c r="AD96" i="1"/>
  <c r="AL96" i="1"/>
  <c r="AF96" i="1"/>
  <c r="AE96" i="1"/>
  <c r="AG96" i="1"/>
  <c r="AI96" i="1"/>
  <c r="AJ96" i="1"/>
  <c r="AB96" i="1"/>
  <c r="AK96" i="1"/>
  <c r="AH96" i="1"/>
  <c r="AC96" i="1"/>
  <c r="AL84" i="1"/>
  <c r="AI84" i="1"/>
  <c r="AC84" i="1"/>
  <c r="AF84" i="1"/>
  <c r="AG84" i="1"/>
  <c r="AA84" i="1"/>
  <c r="AD84" i="1"/>
  <c r="AK84" i="1"/>
  <c r="AE84" i="1"/>
  <c r="AH84" i="1"/>
  <c r="AJ84" i="1"/>
  <c r="AB84" i="1"/>
  <c r="AL72" i="1"/>
  <c r="AI72" i="1"/>
  <c r="AC72" i="1"/>
  <c r="AJ72" i="1"/>
  <c r="AD72" i="1"/>
  <c r="AF72" i="1"/>
  <c r="AG72" i="1"/>
  <c r="AA72" i="1"/>
  <c r="AB72" i="1"/>
  <c r="AE72" i="1"/>
  <c r="AK72" i="1"/>
  <c r="AH72" i="1"/>
  <c r="AF60" i="1"/>
  <c r="AC60" i="1"/>
  <c r="AI60" i="1"/>
  <c r="AG60" i="1"/>
  <c r="AJ60" i="1"/>
  <c r="AL60" i="1"/>
  <c r="AD60" i="1"/>
  <c r="AK60" i="1"/>
  <c r="AH60" i="1"/>
  <c r="AB60" i="1"/>
  <c r="AA60" i="1"/>
  <c r="AE60" i="1"/>
  <c r="AL48" i="1"/>
  <c r="AD48" i="1"/>
  <c r="AF48" i="1"/>
  <c r="AI48" i="1"/>
  <c r="AC48" i="1"/>
  <c r="AB48" i="1"/>
  <c r="AJ48" i="1"/>
  <c r="AK48" i="1"/>
  <c r="AE48" i="1"/>
  <c r="AH48" i="1"/>
  <c r="AG48" i="1"/>
  <c r="AA48" i="1"/>
  <c r="AL36" i="1"/>
  <c r="AC36" i="1"/>
  <c r="AG36" i="1"/>
  <c r="AF36" i="1"/>
  <c r="AA36" i="1"/>
  <c r="AI36" i="1"/>
  <c r="AK36" i="1"/>
  <c r="AJ36" i="1"/>
  <c r="AE36" i="1"/>
  <c r="AD36" i="1"/>
  <c r="AH36" i="1"/>
  <c r="AB36" i="1"/>
  <c r="AL24" i="1"/>
  <c r="AC24" i="1"/>
  <c r="AF24" i="1"/>
  <c r="AD24" i="1"/>
  <c r="AG24" i="1"/>
  <c r="AA24" i="1"/>
  <c r="AI24" i="1"/>
  <c r="AK24" i="1"/>
  <c r="AJ24" i="1"/>
  <c r="AE24" i="1"/>
  <c r="AH24" i="1"/>
  <c r="AB24" i="1"/>
  <c r="AG11" i="1"/>
  <c r="AA11" i="1"/>
  <c r="AL11" i="1"/>
  <c r="AF11" i="1"/>
  <c r="AC11" i="1"/>
  <c r="AJ11" i="1"/>
  <c r="AD11" i="1"/>
  <c r="AI11" i="1"/>
  <c r="AK11" i="1"/>
  <c r="AE11" i="1"/>
  <c r="AH11" i="1"/>
  <c r="AB11" i="1"/>
  <c r="AL1217" i="1"/>
  <c r="AF1217" i="1"/>
  <c r="AC1217" i="1"/>
  <c r="AK1217" i="1"/>
  <c r="AE1217" i="1"/>
  <c r="AI1217" i="1"/>
  <c r="AJ1217" i="1"/>
  <c r="AG1217" i="1"/>
  <c r="AD1217" i="1"/>
  <c r="AH1217" i="1"/>
  <c r="AA1217" i="1"/>
  <c r="AB1217" i="1"/>
  <c r="AL1013" i="1"/>
  <c r="AH1013" i="1"/>
  <c r="AF1013" i="1"/>
  <c r="AK1013" i="1"/>
  <c r="AB1013" i="1"/>
  <c r="AE1013" i="1"/>
  <c r="AJ1013" i="1"/>
  <c r="AG1013" i="1"/>
  <c r="AD1013" i="1"/>
  <c r="AI1013" i="1"/>
  <c r="AC1013" i="1"/>
  <c r="AA1013" i="1"/>
  <c r="AL833" i="1"/>
  <c r="AF833" i="1"/>
  <c r="AI833" i="1"/>
  <c r="AK833" i="1"/>
  <c r="AE833" i="1"/>
  <c r="AH833" i="1"/>
  <c r="AB833" i="1"/>
  <c r="AJ833" i="1"/>
  <c r="AD833" i="1"/>
  <c r="AC833" i="1"/>
  <c r="AG833" i="1"/>
  <c r="AA833" i="1"/>
  <c r="AK653" i="1"/>
  <c r="AL653" i="1"/>
  <c r="AF653" i="1"/>
  <c r="AE653" i="1"/>
  <c r="AH653" i="1"/>
  <c r="AB653" i="1"/>
  <c r="AG653" i="1"/>
  <c r="AI653" i="1"/>
  <c r="AA653" i="1"/>
  <c r="AC653" i="1"/>
  <c r="AJ653" i="1"/>
  <c r="AD653" i="1"/>
  <c r="AL497" i="1"/>
  <c r="AE497" i="1"/>
  <c r="AB497" i="1"/>
  <c r="AF497" i="1"/>
  <c r="AH497" i="1"/>
  <c r="AC497" i="1"/>
  <c r="AK497" i="1"/>
  <c r="AG497" i="1"/>
  <c r="AA497" i="1"/>
  <c r="AI497" i="1"/>
  <c r="AJ497" i="1"/>
  <c r="AD497" i="1"/>
  <c r="AL329" i="1"/>
  <c r="AF329" i="1"/>
  <c r="AH329" i="1"/>
  <c r="AB329" i="1"/>
  <c r="AC329" i="1"/>
  <c r="AJ329" i="1"/>
  <c r="AD329" i="1"/>
  <c r="AI329" i="1"/>
  <c r="AG329" i="1"/>
  <c r="AA329" i="1"/>
  <c r="AK329" i="1"/>
  <c r="AE329" i="1"/>
  <c r="AK185" i="1"/>
  <c r="AI185" i="1"/>
  <c r="AL185" i="1"/>
  <c r="AF185" i="1"/>
  <c r="AB185" i="1"/>
  <c r="AC185" i="1"/>
  <c r="AE185" i="1"/>
  <c r="AG185" i="1"/>
  <c r="AA185" i="1"/>
  <c r="AD185" i="1"/>
  <c r="AJ185" i="1"/>
  <c r="AH185" i="1"/>
  <c r="AL53" i="1"/>
  <c r="AF53" i="1"/>
  <c r="AK53" i="1"/>
  <c r="AE53" i="1"/>
  <c r="AH53" i="1"/>
  <c r="AB53" i="1"/>
  <c r="AI53" i="1"/>
  <c r="AJ53" i="1"/>
  <c r="AD53" i="1"/>
  <c r="AC53" i="1"/>
  <c r="AG53" i="1"/>
  <c r="AA53" i="1"/>
  <c r="AL1396" i="1"/>
  <c r="AJ1396" i="1"/>
  <c r="AF1396" i="1"/>
  <c r="AD1396" i="1"/>
  <c r="AA1396" i="1"/>
  <c r="AG1396" i="1"/>
  <c r="AK1396" i="1"/>
  <c r="AE1396" i="1"/>
  <c r="AH1396" i="1"/>
  <c r="AB1396" i="1"/>
  <c r="AI1396" i="1"/>
  <c r="AC1396" i="1"/>
  <c r="AA1264" i="1"/>
  <c r="AL1264" i="1"/>
  <c r="AF1264" i="1"/>
  <c r="AJ1264" i="1"/>
  <c r="AG1264" i="1"/>
  <c r="AD1264" i="1"/>
  <c r="AI1264" i="1"/>
  <c r="AH1264" i="1"/>
  <c r="AB1264" i="1"/>
  <c r="AK1264" i="1"/>
  <c r="AE1264" i="1"/>
  <c r="AC1264" i="1"/>
  <c r="AL1120" i="1"/>
  <c r="AF1120" i="1"/>
  <c r="AD1120" i="1"/>
  <c r="AA1120" i="1"/>
  <c r="AC1120" i="1"/>
  <c r="AK1120" i="1"/>
  <c r="AE1120" i="1"/>
  <c r="AH1120" i="1"/>
  <c r="AI1120" i="1"/>
  <c r="AB1120" i="1"/>
  <c r="AJ1120" i="1"/>
  <c r="AG1120" i="1"/>
  <c r="AG976" i="1"/>
  <c r="AA976" i="1"/>
  <c r="AL976" i="1"/>
  <c r="AF976" i="1"/>
  <c r="AJ976" i="1"/>
  <c r="AD976" i="1"/>
  <c r="AE976" i="1"/>
  <c r="AI976" i="1"/>
  <c r="AH976" i="1"/>
  <c r="AK976" i="1"/>
  <c r="AB976" i="1"/>
  <c r="AC976" i="1"/>
  <c r="AL808" i="1"/>
  <c r="AG808" i="1"/>
  <c r="AF808" i="1"/>
  <c r="AA808" i="1"/>
  <c r="AJ808" i="1"/>
  <c r="AD808" i="1"/>
  <c r="AK808" i="1"/>
  <c r="AE808" i="1"/>
  <c r="AI808" i="1"/>
  <c r="AC808" i="1"/>
  <c r="AH808" i="1"/>
  <c r="AB808" i="1"/>
  <c r="AJ664" i="1"/>
  <c r="AL664" i="1"/>
  <c r="AF664" i="1"/>
  <c r="AD664" i="1"/>
  <c r="AG664" i="1"/>
  <c r="AA664" i="1"/>
  <c r="AK664" i="1"/>
  <c r="AE664" i="1"/>
  <c r="AH664" i="1"/>
  <c r="AB664" i="1"/>
  <c r="AI664" i="1"/>
  <c r="AC664" i="1"/>
  <c r="AA520" i="1"/>
  <c r="AJ520" i="1"/>
  <c r="AL520" i="1"/>
  <c r="AF520" i="1"/>
  <c r="AG520" i="1"/>
  <c r="AI520" i="1"/>
  <c r="AK520" i="1"/>
  <c r="AE520" i="1"/>
  <c r="AD520" i="1"/>
  <c r="AB520" i="1"/>
  <c r="AH520" i="1"/>
  <c r="AC520" i="1"/>
  <c r="AL388" i="1"/>
  <c r="AG388" i="1"/>
  <c r="AF388" i="1"/>
  <c r="AJ388" i="1"/>
  <c r="AK388" i="1"/>
  <c r="AD388" i="1"/>
  <c r="AE388" i="1"/>
  <c r="AC388" i="1"/>
  <c r="AI388" i="1"/>
  <c r="AH388" i="1"/>
  <c r="AB388" i="1"/>
  <c r="AA388" i="1"/>
  <c r="AL268" i="1"/>
  <c r="AF268" i="1"/>
  <c r="AJ268" i="1"/>
  <c r="AD268" i="1"/>
  <c r="AA268" i="1"/>
  <c r="AK268" i="1"/>
  <c r="AE268" i="1"/>
  <c r="AC268" i="1"/>
  <c r="AH268" i="1"/>
  <c r="AG268" i="1"/>
  <c r="AI268" i="1"/>
  <c r="AB268" i="1"/>
  <c r="AL160" i="1"/>
  <c r="AF160" i="1"/>
  <c r="AJ160" i="1"/>
  <c r="AD160" i="1"/>
  <c r="AG160" i="1"/>
  <c r="AA160" i="1"/>
  <c r="AK160" i="1"/>
  <c r="AE160" i="1"/>
  <c r="AH160" i="1"/>
  <c r="AB160" i="1"/>
  <c r="AI160" i="1"/>
  <c r="AC160" i="1"/>
  <c r="AA52" i="1"/>
  <c r="AG52" i="1"/>
  <c r="AL52" i="1"/>
  <c r="AF52" i="1"/>
  <c r="AJ52" i="1"/>
  <c r="AD52" i="1"/>
  <c r="AK52" i="1"/>
  <c r="AE52" i="1"/>
  <c r="AI52" i="1"/>
  <c r="AC52" i="1"/>
  <c r="AH52" i="1"/>
  <c r="AB52" i="1"/>
  <c r="AD1347" i="1"/>
  <c r="AK1347" i="1"/>
  <c r="AE1347" i="1"/>
  <c r="AF1347" i="1"/>
  <c r="AL1347" i="1"/>
  <c r="AJ1347" i="1"/>
  <c r="AG1347" i="1"/>
  <c r="AA1347" i="1"/>
  <c r="AH1347" i="1"/>
  <c r="AB1347" i="1"/>
  <c r="AI1347" i="1"/>
  <c r="AC1347" i="1"/>
  <c r="AK1227" i="1"/>
  <c r="AD1227" i="1"/>
  <c r="AB1227" i="1"/>
  <c r="AE1227" i="1"/>
  <c r="AL1227" i="1"/>
  <c r="AF1227" i="1"/>
  <c r="AI1227" i="1"/>
  <c r="AH1227" i="1"/>
  <c r="AJ1227" i="1"/>
  <c r="AG1227" i="1"/>
  <c r="AA1227" i="1"/>
  <c r="AC1227" i="1"/>
  <c r="AK1131" i="1"/>
  <c r="AL1131" i="1"/>
  <c r="AF1131" i="1"/>
  <c r="AE1131" i="1"/>
  <c r="AB1131" i="1"/>
  <c r="AJ1131" i="1"/>
  <c r="AD1131" i="1"/>
  <c r="AH1131" i="1"/>
  <c r="AI1131" i="1"/>
  <c r="AC1131" i="1"/>
  <c r="AG1131" i="1"/>
  <c r="AA1131" i="1"/>
  <c r="AL1023" i="1"/>
  <c r="AF1023" i="1"/>
  <c r="AD1023" i="1"/>
  <c r="AE1023" i="1"/>
  <c r="AG1023" i="1"/>
  <c r="AH1023" i="1"/>
  <c r="AB1023" i="1"/>
  <c r="AK1023" i="1"/>
  <c r="AJ1023" i="1"/>
  <c r="AI1023" i="1"/>
  <c r="AC1023" i="1"/>
  <c r="AA1023" i="1"/>
  <c r="AF951" i="1"/>
  <c r="AJ951" i="1"/>
  <c r="AK951" i="1"/>
  <c r="AE951" i="1"/>
  <c r="AD951" i="1"/>
  <c r="AG951" i="1"/>
  <c r="AA951" i="1"/>
  <c r="AL951" i="1"/>
  <c r="AH951" i="1"/>
  <c r="AB951" i="1"/>
  <c r="AI951" i="1"/>
  <c r="AC951" i="1"/>
  <c r="AL879" i="1"/>
  <c r="AF879" i="1"/>
  <c r="AG879" i="1"/>
  <c r="AD879" i="1"/>
  <c r="AJ879" i="1"/>
  <c r="AA879" i="1"/>
  <c r="AH879" i="1"/>
  <c r="AB879" i="1"/>
  <c r="AC879" i="1"/>
  <c r="AK879" i="1"/>
  <c r="AI879" i="1"/>
  <c r="AE879" i="1"/>
  <c r="AJ807" i="1"/>
  <c r="AK807" i="1"/>
  <c r="AE807" i="1"/>
  <c r="AL807" i="1"/>
  <c r="AF807" i="1"/>
  <c r="AG807" i="1"/>
  <c r="AA807" i="1"/>
  <c r="AD807" i="1"/>
  <c r="AH807" i="1"/>
  <c r="AB807" i="1"/>
  <c r="AI807" i="1"/>
  <c r="AC807" i="1"/>
  <c r="AG723" i="1"/>
  <c r="AK723" i="1"/>
  <c r="AE723" i="1"/>
  <c r="AL723" i="1"/>
  <c r="AD723" i="1"/>
  <c r="AF723" i="1"/>
  <c r="AA723" i="1"/>
  <c r="AB723" i="1"/>
  <c r="AI723" i="1"/>
  <c r="AJ723" i="1"/>
  <c r="AH723" i="1"/>
  <c r="AC723" i="1"/>
  <c r="AL639" i="1"/>
  <c r="AF639" i="1"/>
  <c r="AJ639" i="1"/>
  <c r="AD639" i="1"/>
  <c r="AK639" i="1"/>
  <c r="AC639" i="1"/>
  <c r="AH639" i="1"/>
  <c r="AB639" i="1"/>
  <c r="AG639" i="1"/>
  <c r="AA639" i="1"/>
  <c r="AI639" i="1"/>
  <c r="AE639" i="1"/>
  <c r="AD519" i="1"/>
  <c r="AK519" i="1"/>
  <c r="AE519" i="1"/>
  <c r="AL519" i="1"/>
  <c r="AF519" i="1"/>
  <c r="AG519" i="1"/>
  <c r="AA519" i="1"/>
  <c r="AJ519" i="1"/>
  <c r="AH519" i="1"/>
  <c r="AB519" i="1"/>
  <c r="AI519" i="1"/>
  <c r="AC519" i="1"/>
  <c r="AK435" i="1"/>
  <c r="AE435" i="1"/>
  <c r="AL435" i="1"/>
  <c r="AF435" i="1"/>
  <c r="AJ435" i="1"/>
  <c r="AH435" i="1"/>
  <c r="AD435" i="1"/>
  <c r="AG435" i="1"/>
  <c r="AA435" i="1"/>
  <c r="AI435" i="1"/>
  <c r="AB435" i="1"/>
  <c r="AC435" i="1"/>
  <c r="AK339" i="1"/>
  <c r="AE339" i="1"/>
  <c r="AL339" i="1"/>
  <c r="AF339" i="1"/>
  <c r="AA339" i="1"/>
  <c r="AJ339" i="1"/>
  <c r="AG339" i="1"/>
  <c r="AH339" i="1"/>
  <c r="AB339" i="1"/>
  <c r="AI339" i="1"/>
  <c r="AC339" i="1"/>
  <c r="AD339" i="1"/>
  <c r="AA231" i="1"/>
  <c r="AL231" i="1"/>
  <c r="AF231" i="1"/>
  <c r="AG231" i="1"/>
  <c r="AI231" i="1"/>
  <c r="AH231" i="1"/>
  <c r="AB231" i="1"/>
  <c r="AJ231" i="1"/>
  <c r="AK231" i="1"/>
  <c r="AD231" i="1"/>
  <c r="AE231" i="1"/>
  <c r="AC231" i="1"/>
  <c r="AL51" i="1"/>
  <c r="AF51" i="1"/>
  <c r="AJ51" i="1"/>
  <c r="AK51" i="1"/>
  <c r="AG51" i="1"/>
  <c r="AA51" i="1"/>
  <c r="AD51" i="1"/>
  <c r="AB51" i="1"/>
  <c r="AH51" i="1"/>
  <c r="AE51" i="1"/>
  <c r="AI51" i="1"/>
  <c r="AC51" i="1"/>
  <c r="AD998" i="1"/>
  <c r="AJ998" i="1"/>
  <c r="AL998" i="1"/>
  <c r="AG998" i="1"/>
  <c r="AB998" i="1"/>
  <c r="AA998" i="1"/>
  <c r="AK998" i="1"/>
  <c r="AE998" i="1"/>
  <c r="AF998" i="1"/>
  <c r="AH998" i="1"/>
  <c r="AI998" i="1"/>
  <c r="AC998" i="1"/>
  <c r="AA38" i="1"/>
  <c r="AL38" i="1"/>
  <c r="AF38" i="1"/>
  <c r="AD38" i="1"/>
  <c r="AG38" i="1"/>
  <c r="AJ38" i="1"/>
  <c r="AK38" i="1"/>
  <c r="AE38" i="1"/>
  <c r="AB38" i="1"/>
  <c r="AH38" i="1"/>
  <c r="AI38" i="1"/>
  <c r="AC38" i="1"/>
  <c r="AK1403" i="1"/>
  <c r="AE1403" i="1"/>
  <c r="AC1403" i="1"/>
  <c r="AF1403" i="1"/>
  <c r="AJ1403" i="1"/>
  <c r="AI1403" i="1"/>
  <c r="AB1403" i="1"/>
  <c r="AG1403" i="1"/>
  <c r="AA1403" i="1"/>
  <c r="AL1403" i="1"/>
  <c r="AH1403" i="1"/>
  <c r="AD1403" i="1"/>
  <c r="AL1391" i="1"/>
  <c r="AK1391" i="1"/>
  <c r="AE1391" i="1"/>
  <c r="AG1391" i="1"/>
  <c r="AF1391" i="1"/>
  <c r="AI1391" i="1"/>
  <c r="AC1391" i="1"/>
  <c r="AA1391" i="1"/>
  <c r="AJ1391" i="1"/>
  <c r="AD1391" i="1"/>
  <c r="AH1391" i="1"/>
  <c r="AB1391" i="1"/>
  <c r="AI1379" i="1"/>
  <c r="AK1379" i="1"/>
  <c r="AG1379" i="1"/>
  <c r="AE1379" i="1"/>
  <c r="AA1379" i="1"/>
  <c r="AL1379" i="1"/>
  <c r="AF1379" i="1"/>
  <c r="AC1379" i="1"/>
  <c r="AD1379" i="1"/>
  <c r="AB1379" i="1"/>
  <c r="AJ1379" i="1"/>
  <c r="AH1379" i="1"/>
  <c r="AA1367" i="1"/>
  <c r="AF1367" i="1"/>
  <c r="AG1367" i="1"/>
  <c r="AK1367" i="1"/>
  <c r="AE1367" i="1"/>
  <c r="AL1367" i="1"/>
  <c r="AJ1367" i="1"/>
  <c r="AD1367" i="1"/>
  <c r="AI1367" i="1"/>
  <c r="AH1367" i="1"/>
  <c r="AC1367" i="1"/>
  <c r="AB1367" i="1"/>
  <c r="AK1355" i="1"/>
  <c r="AG1355" i="1"/>
  <c r="AE1355" i="1"/>
  <c r="AA1355" i="1"/>
  <c r="AJ1355" i="1"/>
  <c r="AD1355" i="1"/>
  <c r="AF1355" i="1"/>
  <c r="AC1355" i="1"/>
  <c r="AH1355" i="1"/>
  <c r="AB1355" i="1"/>
  <c r="AL1355" i="1"/>
  <c r="AI1355" i="1"/>
  <c r="AL1343" i="1"/>
  <c r="AK1343" i="1"/>
  <c r="AG1343" i="1"/>
  <c r="AE1343" i="1"/>
  <c r="AA1343" i="1"/>
  <c r="AI1343" i="1"/>
  <c r="AF1343" i="1"/>
  <c r="AC1343" i="1"/>
  <c r="AB1343" i="1"/>
  <c r="AH1343" i="1"/>
  <c r="AJ1343" i="1"/>
  <c r="AD1343" i="1"/>
  <c r="AK1331" i="1"/>
  <c r="AL1331" i="1"/>
  <c r="AI1331" i="1"/>
  <c r="AF1331" i="1"/>
  <c r="AC1331" i="1"/>
  <c r="AG1331" i="1"/>
  <c r="AA1331" i="1"/>
  <c r="AD1331" i="1"/>
  <c r="AE1331" i="1"/>
  <c r="AH1331" i="1"/>
  <c r="AB1331" i="1"/>
  <c r="AJ1331" i="1"/>
  <c r="AA1319" i="1"/>
  <c r="AF1319" i="1"/>
  <c r="AK1319" i="1"/>
  <c r="AE1319" i="1"/>
  <c r="AL1319" i="1"/>
  <c r="AI1319" i="1"/>
  <c r="AC1319" i="1"/>
  <c r="AJ1319" i="1"/>
  <c r="AD1319" i="1"/>
  <c r="AG1319" i="1"/>
  <c r="AH1319" i="1"/>
  <c r="AB1319" i="1"/>
  <c r="AK1307" i="1"/>
  <c r="AE1307" i="1"/>
  <c r="AG1307" i="1"/>
  <c r="AA1307" i="1"/>
  <c r="AJ1307" i="1"/>
  <c r="AL1307" i="1"/>
  <c r="AH1307" i="1"/>
  <c r="AF1307" i="1"/>
  <c r="AI1307" i="1"/>
  <c r="AC1307" i="1"/>
  <c r="AD1307" i="1"/>
  <c r="AB1307" i="1"/>
  <c r="AG1295" i="1"/>
  <c r="AL1295" i="1"/>
  <c r="AA1295" i="1"/>
  <c r="AK1295" i="1"/>
  <c r="AE1295" i="1"/>
  <c r="AI1295" i="1"/>
  <c r="AF1295" i="1"/>
  <c r="AC1295" i="1"/>
  <c r="AJ1295" i="1"/>
  <c r="AD1295" i="1"/>
  <c r="AH1295" i="1"/>
  <c r="AB1295" i="1"/>
  <c r="AK1283" i="1"/>
  <c r="AL1283" i="1"/>
  <c r="AF1283" i="1"/>
  <c r="AI1283" i="1"/>
  <c r="AC1283" i="1"/>
  <c r="AG1283" i="1"/>
  <c r="AA1283" i="1"/>
  <c r="AE1283" i="1"/>
  <c r="AB1283" i="1"/>
  <c r="AJ1283" i="1"/>
  <c r="AD1283" i="1"/>
  <c r="AH1283" i="1"/>
  <c r="AG1271" i="1"/>
  <c r="AA1271" i="1"/>
  <c r="AF1271" i="1"/>
  <c r="AL1271" i="1"/>
  <c r="AI1271" i="1"/>
  <c r="AC1271" i="1"/>
  <c r="AK1271" i="1"/>
  <c r="AD1271" i="1"/>
  <c r="AH1271" i="1"/>
  <c r="AB1271" i="1"/>
  <c r="AE1271" i="1"/>
  <c r="AJ1271" i="1"/>
  <c r="AG1259" i="1"/>
  <c r="AA1259" i="1"/>
  <c r="AK1259" i="1"/>
  <c r="AE1259" i="1"/>
  <c r="AL1259" i="1"/>
  <c r="AF1259" i="1"/>
  <c r="AI1259" i="1"/>
  <c r="AJ1259" i="1"/>
  <c r="AD1259" i="1"/>
  <c r="AH1259" i="1"/>
  <c r="AB1259" i="1"/>
  <c r="AC1259" i="1"/>
  <c r="AL1247" i="1"/>
  <c r="AK1247" i="1"/>
  <c r="AE1247" i="1"/>
  <c r="AI1247" i="1"/>
  <c r="AG1247" i="1"/>
  <c r="AA1247" i="1"/>
  <c r="AC1247" i="1"/>
  <c r="AB1247" i="1"/>
  <c r="AJ1247" i="1"/>
  <c r="AD1247" i="1"/>
  <c r="AH1247" i="1"/>
  <c r="AF1247" i="1"/>
  <c r="AG1235" i="1"/>
  <c r="AA1235" i="1"/>
  <c r="AK1235" i="1"/>
  <c r="AE1235" i="1"/>
  <c r="AI1235" i="1"/>
  <c r="AC1235" i="1"/>
  <c r="AL1235" i="1"/>
  <c r="AF1235" i="1"/>
  <c r="AJ1235" i="1"/>
  <c r="AH1235" i="1"/>
  <c r="AB1235" i="1"/>
  <c r="AD1235" i="1"/>
  <c r="AG1223" i="1"/>
  <c r="AA1223" i="1"/>
  <c r="AF1223" i="1"/>
  <c r="AL1223" i="1"/>
  <c r="AK1223" i="1"/>
  <c r="AE1223" i="1"/>
  <c r="AI1223" i="1"/>
  <c r="AC1223" i="1"/>
  <c r="AJ1223" i="1"/>
  <c r="AH1223" i="1"/>
  <c r="AB1223" i="1"/>
  <c r="AD1223" i="1"/>
  <c r="AK1211" i="1"/>
  <c r="AE1211" i="1"/>
  <c r="AG1211" i="1"/>
  <c r="AA1211" i="1"/>
  <c r="AL1211" i="1"/>
  <c r="AF1211" i="1"/>
  <c r="AI1211" i="1"/>
  <c r="AC1211" i="1"/>
  <c r="AJ1211" i="1"/>
  <c r="AD1211" i="1"/>
  <c r="AB1211" i="1"/>
  <c r="AH1211" i="1"/>
  <c r="AA1199" i="1"/>
  <c r="AL1199" i="1"/>
  <c r="AK1199" i="1"/>
  <c r="AE1199" i="1"/>
  <c r="AI1199" i="1"/>
  <c r="AG1199" i="1"/>
  <c r="AF1199" i="1"/>
  <c r="AJ1199" i="1"/>
  <c r="AD1199" i="1"/>
  <c r="AC1199" i="1"/>
  <c r="AB1199" i="1"/>
  <c r="AH1199" i="1"/>
  <c r="AG1187" i="1"/>
  <c r="AA1187" i="1"/>
  <c r="AK1187" i="1"/>
  <c r="AE1187" i="1"/>
  <c r="AC1187" i="1"/>
  <c r="AL1187" i="1"/>
  <c r="AJ1187" i="1"/>
  <c r="AF1187" i="1"/>
  <c r="AI1187" i="1"/>
  <c r="AD1187" i="1"/>
  <c r="AH1187" i="1"/>
  <c r="AB1187" i="1"/>
  <c r="AG1175" i="1"/>
  <c r="AA1175" i="1"/>
  <c r="AF1175" i="1"/>
  <c r="AI1175" i="1"/>
  <c r="AC1175" i="1"/>
  <c r="AK1175" i="1"/>
  <c r="AJ1175" i="1"/>
  <c r="AH1175" i="1"/>
  <c r="AE1175" i="1"/>
  <c r="AD1175" i="1"/>
  <c r="AB1175" i="1"/>
  <c r="AL1175" i="1"/>
  <c r="AK1163" i="1"/>
  <c r="AE1163" i="1"/>
  <c r="AL1163" i="1"/>
  <c r="AF1163" i="1"/>
  <c r="AI1163" i="1"/>
  <c r="AC1163" i="1"/>
  <c r="AG1163" i="1"/>
  <c r="AD1163" i="1"/>
  <c r="AA1163" i="1"/>
  <c r="AH1163" i="1"/>
  <c r="AJ1163" i="1"/>
  <c r="AB1163" i="1"/>
  <c r="AL1151" i="1"/>
  <c r="AK1151" i="1"/>
  <c r="AE1151" i="1"/>
  <c r="AI1151" i="1"/>
  <c r="AF1151" i="1"/>
  <c r="AJ1151" i="1"/>
  <c r="AD1151" i="1"/>
  <c r="AG1151" i="1"/>
  <c r="AA1151" i="1"/>
  <c r="AC1151" i="1"/>
  <c r="AH1151" i="1"/>
  <c r="AB1151" i="1"/>
  <c r="AG1139" i="1"/>
  <c r="AA1139" i="1"/>
  <c r="AK1139" i="1"/>
  <c r="AE1139" i="1"/>
  <c r="AL1139" i="1"/>
  <c r="AF1139" i="1"/>
  <c r="AI1139" i="1"/>
  <c r="AC1139" i="1"/>
  <c r="AJ1139" i="1"/>
  <c r="AD1139" i="1"/>
  <c r="AH1139" i="1"/>
  <c r="AB1139" i="1"/>
  <c r="AC1127" i="1"/>
  <c r="AG1127" i="1"/>
  <c r="AF1127" i="1"/>
  <c r="AA1127" i="1"/>
  <c r="AD1127" i="1"/>
  <c r="AL1127" i="1"/>
  <c r="AI1127" i="1"/>
  <c r="AJ1127" i="1"/>
  <c r="AK1127" i="1"/>
  <c r="AE1127" i="1"/>
  <c r="AH1127" i="1"/>
  <c r="AB1127" i="1"/>
  <c r="AG1115" i="1"/>
  <c r="AA1115" i="1"/>
  <c r="AF1115" i="1"/>
  <c r="AI1115" i="1"/>
  <c r="AC1115" i="1"/>
  <c r="AB1115" i="1"/>
  <c r="AL1115" i="1"/>
  <c r="AH1115" i="1"/>
  <c r="AD1115" i="1"/>
  <c r="AJ1115" i="1"/>
  <c r="AK1115" i="1"/>
  <c r="AE1115" i="1"/>
  <c r="AL1103" i="1"/>
  <c r="AG1103" i="1"/>
  <c r="AA1103" i="1"/>
  <c r="AD1103" i="1"/>
  <c r="AF1103" i="1"/>
  <c r="AI1103" i="1"/>
  <c r="AC1103" i="1"/>
  <c r="AE1103" i="1"/>
  <c r="AH1103" i="1"/>
  <c r="AB1103" i="1"/>
  <c r="AJ1103" i="1"/>
  <c r="AK1103" i="1"/>
  <c r="AG1091" i="1"/>
  <c r="AA1091" i="1"/>
  <c r="AL1091" i="1"/>
  <c r="AF1091" i="1"/>
  <c r="AI1091" i="1"/>
  <c r="AE1091" i="1"/>
  <c r="AJ1091" i="1"/>
  <c r="AD1091" i="1"/>
  <c r="AC1091" i="1"/>
  <c r="AB1091" i="1"/>
  <c r="AK1091" i="1"/>
  <c r="AH1091" i="1"/>
  <c r="AC1079" i="1"/>
  <c r="AG1079" i="1"/>
  <c r="AA1079" i="1"/>
  <c r="AF1079" i="1"/>
  <c r="AL1079" i="1"/>
  <c r="AJ1079" i="1"/>
  <c r="AD1079" i="1"/>
  <c r="AK1079" i="1"/>
  <c r="AE1079" i="1"/>
  <c r="AH1079" i="1"/>
  <c r="AB1079" i="1"/>
  <c r="AI1079" i="1"/>
  <c r="AG1067" i="1"/>
  <c r="AI1067" i="1"/>
  <c r="AC1067" i="1"/>
  <c r="AA1067" i="1"/>
  <c r="AJ1067" i="1"/>
  <c r="AH1067" i="1"/>
  <c r="AB1067" i="1"/>
  <c r="AL1067" i="1"/>
  <c r="AD1067" i="1"/>
  <c r="AF1067" i="1"/>
  <c r="AK1067" i="1"/>
  <c r="AE1067" i="1"/>
  <c r="AG1055" i="1"/>
  <c r="AL1055" i="1"/>
  <c r="AA1055" i="1"/>
  <c r="AF1055" i="1"/>
  <c r="AD1055" i="1"/>
  <c r="AI1055" i="1"/>
  <c r="AC1055" i="1"/>
  <c r="AH1055" i="1"/>
  <c r="AB1055" i="1"/>
  <c r="AJ1055" i="1"/>
  <c r="AK1055" i="1"/>
  <c r="AE1055" i="1"/>
  <c r="AL1043" i="1"/>
  <c r="AF1043" i="1"/>
  <c r="AG1043" i="1"/>
  <c r="AA1043" i="1"/>
  <c r="AI1043" i="1"/>
  <c r="AC1043" i="1"/>
  <c r="AJ1043" i="1"/>
  <c r="AE1043" i="1"/>
  <c r="AH1043" i="1"/>
  <c r="AD1043" i="1"/>
  <c r="AK1043" i="1"/>
  <c r="AB1043" i="1"/>
  <c r="AC1031" i="1"/>
  <c r="AG1031" i="1"/>
  <c r="AA1031" i="1"/>
  <c r="AF1031" i="1"/>
  <c r="AL1031" i="1"/>
  <c r="AI1031" i="1"/>
  <c r="AJ1031" i="1"/>
  <c r="AD1031" i="1"/>
  <c r="AK1031" i="1"/>
  <c r="AE1031" i="1"/>
  <c r="AH1031" i="1"/>
  <c r="AB1031" i="1"/>
  <c r="AG1019" i="1"/>
  <c r="AA1019" i="1"/>
  <c r="AC1019" i="1"/>
  <c r="AL1019" i="1"/>
  <c r="AF1019" i="1"/>
  <c r="AI1019" i="1"/>
  <c r="AJ1019" i="1"/>
  <c r="AD1019" i="1"/>
  <c r="AK1019" i="1"/>
  <c r="AE1019" i="1"/>
  <c r="AH1019" i="1"/>
  <c r="AB1019" i="1"/>
  <c r="AL1007" i="1"/>
  <c r="AG1007" i="1"/>
  <c r="AD1007" i="1"/>
  <c r="AI1007" i="1"/>
  <c r="AC1007" i="1"/>
  <c r="AA1007" i="1"/>
  <c r="AF1007" i="1"/>
  <c r="AK1007" i="1"/>
  <c r="AH1007" i="1"/>
  <c r="AJ1007" i="1"/>
  <c r="AE1007" i="1"/>
  <c r="AB1007" i="1"/>
  <c r="AG995" i="1"/>
  <c r="AA995" i="1"/>
  <c r="AL995" i="1"/>
  <c r="AF995" i="1"/>
  <c r="AI995" i="1"/>
  <c r="AC995" i="1"/>
  <c r="AD995" i="1"/>
  <c r="AE995" i="1"/>
  <c r="AB995" i="1"/>
  <c r="AJ995" i="1"/>
  <c r="AK995" i="1"/>
  <c r="AH995" i="1"/>
  <c r="AB983" i="1"/>
  <c r="AC983" i="1"/>
  <c r="AF983" i="1"/>
  <c r="AG983" i="1"/>
  <c r="AL983" i="1"/>
  <c r="AA983" i="1"/>
  <c r="AK983" i="1"/>
  <c r="AJ983" i="1"/>
  <c r="AD983" i="1"/>
  <c r="AI983" i="1"/>
  <c r="AH983" i="1"/>
  <c r="AE983" i="1"/>
  <c r="AG971" i="1"/>
  <c r="AL971" i="1"/>
  <c r="AF971" i="1"/>
  <c r="AD971" i="1"/>
  <c r="AA971" i="1"/>
  <c r="AJ971" i="1"/>
  <c r="AB971" i="1"/>
  <c r="AI971" i="1"/>
  <c r="AC971" i="1"/>
  <c r="AH971" i="1"/>
  <c r="AK971" i="1"/>
  <c r="AE971" i="1"/>
  <c r="AL959" i="1"/>
  <c r="AG959" i="1"/>
  <c r="AI959" i="1"/>
  <c r="AC959" i="1"/>
  <c r="AH959" i="1"/>
  <c r="AA959" i="1"/>
  <c r="AJ959" i="1"/>
  <c r="AD959" i="1"/>
  <c r="AE959" i="1"/>
  <c r="AF959" i="1"/>
  <c r="AB959" i="1"/>
  <c r="AK959" i="1"/>
  <c r="AG947" i="1"/>
  <c r="AJ947" i="1"/>
  <c r="AI947" i="1"/>
  <c r="AC947" i="1"/>
  <c r="AL947" i="1"/>
  <c r="AF947" i="1"/>
  <c r="AA947" i="1"/>
  <c r="AH947" i="1"/>
  <c r="AD947" i="1"/>
  <c r="AB947" i="1"/>
  <c r="AK947" i="1"/>
  <c r="AE947" i="1"/>
  <c r="AC935" i="1"/>
  <c r="AG935" i="1"/>
  <c r="AA935" i="1"/>
  <c r="AF935" i="1"/>
  <c r="AL935" i="1"/>
  <c r="AI935" i="1"/>
  <c r="AK935" i="1"/>
  <c r="AJ935" i="1"/>
  <c r="AH935" i="1"/>
  <c r="AD935" i="1"/>
  <c r="AB935" i="1"/>
  <c r="AE935" i="1"/>
  <c r="AG923" i="1"/>
  <c r="AA923" i="1"/>
  <c r="AL923" i="1"/>
  <c r="AF923" i="1"/>
  <c r="AD923" i="1"/>
  <c r="AJ923" i="1"/>
  <c r="AI923" i="1"/>
  <c r="AC923" i="1"/>
  <c r="AK923" i="1"/>
  <c r="AE923" i="1"/>
  <c r="AB923" i="1"/>
  <c r="AH923" i="1"/>
  <c r="AL911" i="1"/>
  <c r="AG911" i="1"/>
  <c r="AA911" i="1"/>
  <c r="AC911" i="1"/>
  <c r="AF911" i="1"/>
  <c r="AJ911" i="1"/>
  <c r="AI911" i="1"/>
  <c r="AD911" i="1"/>
  <c r="AE911" i="1"/>
  <c r="AK911" i="1"/>
  <c r="AB911" i="1"/>
  <c r="AH911" i="1"/>
  <c r="AG899" i="1"/>
  <c r="AC899" i="1"/>
  <c r="AJ899" i="1"/>
  <c r="AI899" i="1"/>
  <c r="AA899" i="1"/>
  <c r="AL899" i="1"/>
  <c r="AD899" i="1"/>
  <c r="AF899" i="1"/>
  <c r="AH899" i="1"/>
  <c r="AB899" i="1"/>
  <c r="AK899" i="1"/>
  <c r="AE899" i="1"/>
  <c r="AF887" i="1"/>
  <c r="AI887" i="1"/>
  <c r="AC887" i="1"/>
  <c r="AK887" i="1"/>
  <c r="AH887" i="1"/>
  <c r="AG887" i="1"/>
  <c r="AJ887" i="1"/>
  <c r="AA887" i="1"/>
  <c r="AL887" i="1"/>
  <c r="AE887" i="1"/>
  <c r="AD887" i="1"/>
  <c r="AB887" i="1"/>
  <c r="AI875" i="1"/>
  <c r="AL875" i="1"/>
  <c r="AF875" i="1"/>
  <c r="AG875" i="1"/>
  <c r="AC875" i="1"/>
  <c r="AA875" i="1"/>
  <c r="AD875" i="1"/>
  <c r="AE875" i="1"/>
  <c r="AJ875" i="1"/>
  <c r="AH875" i="1"/>
  <c r="AB875" i="1"/>
  <c r="AK875" i="1"/>
  <c r="AL863" i="1"/>
  <c r="AG863" i="1"/>
  <c r="AA863" i="1"/>
  <c r="AF863" i="1"/>
  <c r="AJ863" i="1"/>
  <c r="AD863" i="1"/>
  <c r="AE863" i="1"/>
  <c r="AK863" i="1"/>
  <c r="AH863" i="1"/>
  <c r="AI863" i="1"/>
  <c r="AB863" i="1"/>
  <c r="AC863" i="1"/>
  <c r="AG851" i="1"/>
  <c r="AA851" i="1"/>
  <c r="AC851" i="1"/>
  <c r="AJ851" i="1"/>
  <c r="AL851" i="1"/>
  <c r="AF851" i="1"/>
  <c r="AI851" i="1"/>
  <c r="AD851" i="1"/>
  <c r="AK851" i="1"/>
  <c r="AE851" i="1"/>
  <c r="AH851" i="1"/>
  <c r="AB851" i="1"/>
  <c r="AG839" i="1"/>
  <c r="AA839" i="1"/>
  <c r="AF839" i="1"/>
  <c r="AI839" i="1"/>
  <c r="AC839" i="1"/>
  <c r="AK839" i="1"/>
  <c r="AL839" i="1"/>
  <c r="AJ839" i="1"/>
  <c r="AD839" i="1"/>
  <c r="AH839" i="1"/>
  <c r="AE839" i="1"/>
  <c r="AB839" i="1"/>
  <c r="AI827" i="1"/>
  <c r="AG827" i="1"/>
  <c r="AA827" i="1"/>
  <c r="AF827" i="1"/>
  <c r="AC827" i="1"/>
  <c r="AD827" i="1"/>
  <c r="AL827" i="1"/>
  <c r="AB827" i="1"/>
  <c r="AJ827" i="1"/>
  <c r="AK827" i="1"/>
  <c r="AE827" i="1"/>
  <c r="AH827" i="1"/>
  <c r="AL815" i="1"/>
  <c r="AG815" i="1"/>
  <c r="AA815" i="1"/>
  <c r="AF815" i="1"/>
  <c r="AI815" i="1"/>
  <c r="AC815" i="1"/>
  <c r="AD815" i="1"/>
  <c r="AH815" i="1"/>
  <c r="AE815" i="1"/>
  <c r="AK815" i="1"/>
  <c r="AB815" i="1"/>
  <c r="AJ815" i="1"/>
  <c r="AG803" i="1"/>
  <c r="AC803" i="1"/>
  <c r="AJ803" i="1"/>
  <c r="AL803" i="1"/>
  <c r="AF803" i="1"/>
  <c r="AA803" i="1"/>
  <c r="AD803" i="1"/>
  <c r="AI803" i="1"/>
  <c r="AK803" i="1"/>
  <c r="AH803" i="1"/>
  <c r="AE803" i="1"/>
  <c r="AB803" i="1"/>
  <c r="AF791" i="1"/>
  <c r="AC791" i="1"/>
  <c r="AL791" i="1"/>
  <c r="AK791" i="1"/>
  <c r="AJ791" i="1"/>
  <c r="AD791" i="1"/>
  <c r="AG791" i="1"/>
  <c r="AI791" i="1"/>
  <c r="AH791" i="1"/>
  <c r="AE791" i="1"/>
  <c r="AB791" i="1"/>
  <c r="AA791" i="1"/>
  <c r="AI779" i="1"/>
  <c r="AG779" i="1"/>
  <c r="AA779" i="1"/>
  <c r="AC779" i="1"/>
  <c r="AD779" i="1"/>
  <c r="AJ779" i="1"/>
  <c r="AK779" i="1"/>
  <c r="AH779" i="1"/>
  <c r="AL779" i="1"/>
  <c r="AE779" i="1"/>
  <c r="AB779" i="1"/>
  <c r="AF779" i="1"/>
  <c r="AG767" i="1"/>
  <c r="AL767" i="1"/>
  <c r="AA767" i="1"/>
  <c r="AF767" i="1"/>
  <c r="AI767" i="1"/>
  <c r="AC767" i="1"/>
  <c r="AJ767" i="1"/>
  <c r="AD767" i="1"/>
  <c r="AK767" i="1"/>
  <c r="AH767" i="1"/>
  <c r="AE767" i="1"/>
  <c r="AB767" i="1"/>
  <c r="AG755" i="1"/>
  <c r="AC755" i="1"/>
  <c r="AJ755" i="1"/>
  <c r="AL755" i="1"/>
  <c r="AF755" i="1"/>
  <c r="AA755" i="1"/>
  <c r="AI755" i="1"/>
  <c r="AD755" i="1"/>
  <c r="AK755" i="1"/>
  <c r="AB755" i="1"/>
  <c r="AH755" i="1"/>
  <c r="AE755" i="1"/>
  <c r="AG743" i="1"/>
  <c r="AA743" i="1"/>
  <c r="AF743" i="1"/>
  <c r="AL743" i="1"/>
  <c r="AI743" i="1"/>
  <c r="AB743" i="1"/>
  <c r="AC743" i="1"/>
  <c r="AJ743" i="1"/>
  <c r="AD743" i="1"/>
  <c r="AK743" i="1"/>
  <c r="AE743" i="1"/>
  <c r="AH743" i="1"/>
  <c r="AI731" i="1"/>
  <c r="AG731" i="1"/>
  <c r="AA731" i="1"/>
  <c r="AC731" i="1"/>
  <c r="AL731" i="1"/>
  <c r="AD731" i="1"/>
  <c r="AF731" i="1"/>
  <c r="AJ731" i="1"/>
  <c r="AH731" i="1"/>
  <c r="AB731" i="1"/>
  <c r="AK731" i="1"/>
  <c r="AE731" i="1"/>
  <c r="AL719" i="1"/>
  <c r="AG719" i="1"/>
  <c r="AA719" i="1"/>
  <c r="AI719" i="1"/>
  <c r="AC719" i="1"/>
  <c r="AF719" i="1"/>
  <c r="AJ719" i="1"/>
  <c r="AD719" i="1"/>
  <c r="AH719" i="1"/>
  <c r="AB719" i="1"/>
  <c r="AK719" i="1"/>
  <c r="AE719" i="1"/>
  <c r="AG707" i="1"/>
  <c r="AL707" i="1"/>
  <c r="AF707" i="1"/>
  <c r="AI707" i="1"/>
  <c r="AC707" i="1"/>
  <c r="AA707" i="1"/>
  <c r="AK707" i="1"/>
  <c r="AH707" i="1"/>
  <c r="AB707" i="1"/>
  <c r="AJ707" i="1"/>
  <c r="AD707" i="1"/>
  <c r="AE707" i="1"/>
  <c r="AB695" i="1"/>
  <c r="AF695" i="1"/>
  <c r="AI695" i="1"/>
  <c r="AL695" i="1"/>
  <c r="AC695" i="1"/>
  <c r="AD695" i="1"/>
  <c r="AG695" i="1"/>
  <c r="AK695" i="1"/>
  <c r="AE695" i="1"/>
  <c r="AA695" i="1"/>
  <c r="AH695" i="1"/>
  <c r="AJ695" i="1"/>
  <c r="AG683" i="1"/>
  <c r="AA683" i="1"/>
  <c r="AL683" i="1"/>
  <c r="AF683" i="1"/>
  <c r="AJ683" i="1"/>
  <c r="AD683" i="1"/>
  <c r="AI683" i="1"/>
  <c r="AC683" i="1"/>
  <c r="AK683" i="1"/>
  <c r="AE683" i="1"/>
  <c r="AH683" i="1"/>
  <c r="AB683" i="1"/>
  <c r="AL671" i="1"/>
  <c r="AG671" i="1"/>
  <c r="AC671" i="1"/>
  <c r="AA671" i="1"/>
  <c r="AJ671" i="1"/>
  <c r="AD671" i="1"/>
  <c r="AI671" i="1"/>
  <c r="AH671" i="1"/>
  <c r="AF671" i="1"/>
  <c r="AK671" i="1"/>
  <c r="AE671" i="1"/>
  <c r="AB671" i="1"/>
  <c r="AG659" i="1"/>
  <c r="AA659" i="1"/>
  <c r="AI659" i="1"/>
  <c r="AC659" i="1"/>
  <c r="AL659" i="1"/>
  <c r="AH659" i="1"/>
  <c r="AF659" i="1"/>
  <c r="AJ659" i="1"/>
  <c r="AK659" i="1"/>
  <c r="AD659" i="1"/>
  <c r="AE659" i="1"/>
  <c r="AB659" i="1"/>
  <c r="AG647" i="1"/>
  <c r="AA647" i="1"/>
  <c r="AF647" i="1"/>
  <c r="AI647" i="1"/>
  <c r="AL647" i="1"/>
  <c r="AC647" i="1"/>
  <c r="AE647" i="1"/>
  <c r="AH647" i="1"/>
  <c r="AB647" i="1"/>
  <c r="AJ647" i="1"/>
  <c r="AD647" i="1"/>
  <c r="AK647" i="1"/>
  <c r="AG635" i="1"/>
  <c r="AL635" i="1"/>
  <c r="AF635" i="1"/>
  <c r="AI635" i="1"/>
  <c r="AC635" i="1"/>
  <c r="AJ635" i="1"/>
  <c r="AD635" i="1"/>
  <c r="AA635" i="1"/>
  <c r="AH635" i="1"/>
  <c r="AK635" i="1"/>
  <c r="AE635" i="1"/>
  <c r="AB635" i="1"/>
  <c r="AL623" i="1"/>
  <c r="AG623" i="1"/>
  <c r="AA623" i="1"/>
  <c r="AF623" i="1"/>
  <c r="AJ623" i="1"/>
  <c r="AI623" i="1"/>
  <c r="AC623" i="1"/>
  <c r="AD623" i="1"/>
  <c r="AH623" i="1"/>
  <c r="AK623" i="1"/>
  <c r="AB623" i="1"/>
  <c r="AE623" i="1"/>
  <c r="AG611" i="1"/>
  <c r="AA611" i="1"/>
  <c r="AI611" i="1"/>
  <c r="AC611" i="1"/>
  <c r="AL611" i="1"/>
  <c r="AJ611" i="1"/>
  <c r="AF611" i="1"/>
  <c r="AD611" i="1"/>
  <c r="AK611" i="1"/>
  <c r="AH611" i="1"/>
  <c r="AB611" i="1"/>
  <c r="AE611" i="1"/>
  <c r="AF599" i="1"/>
  <c r="AI599" i="1"/>
  <c r="AC599" i="1"/>
  <c r="AG599" i="1"/>
  <c r="AA599" i="1"/>
  <c r="AD599" i="1"/>
  <c r="AB599" i="1"/>
  <c r="AL599" i="1"/>
  <c r="AH599" i="1"/>
  <c r="AE599" i="1"/>
  <c r="AK599" i="1"/>
  <c r="AJ599" i="1"/>
  <c r="AG587" i="1"/>
  <c r="AA587" i="1"/>
  <c r="AL587" i="1"/>
  <c r="AF587" i="1"/>
  <c r="AI587" i="1"/>
  <c r="AC587" i="1"/>
  <c r="AJ587" i="1"/>
  <c r="AH587" i="1"/>
  <c r="AD587" i="1"/>
  <c r="AK587" i="1"/>
  <c r="AE587" i="1"/>
  <c r="AB587" i="1"/>
  <c r="AL575" i="1"/>
  <c r="AG575" i="1"/>
  <c r="AA575" i="1"/>
  <c r="AF575" i="1"/>
  <c r="AJ575" i="1"/>
  <c r="AD575" i="1"/>
  <c r="AB575" i="1"/>
  <c r="AK575" i="1"/>
  <c r="AE575" i="1"/>
  <c r="AI575" i="1"/>
  <c r="AC575" i="1"/>
  <c r="AH575" i="1"/>
  <c r="AG563" i="1"/>
  <c r="AA563" i="1"/>
  <c r="AI563" i="1"/>
  <c r="AC563" i="1"/>
  <c r="AL563" i="1"/>
  <c r="AF563" i="1"/>
  <c r="AJ563" i="1"/>
  <c r="AD563" i="1"/>
  <c r="AE563" i="1"/>
  <c r="AH563" i="1"/>
  <c r="AB563" i="1"/>
  <c r="AK563" i="1"/>
  <c r="AG551" i="1"/>
  <c r="AA551" i="1"/>
  <c r="AF551" i="1"/>
  <c r="AI551" i="1"/>
  <c r="AC551" i="1"/>
  <c r="AL551" i="1"/>
  <c r="AH551" i="1"/>
  <c r="AB551" i="1"/>
  <c r="AJ551" i="1"/>
  <c r="AD551" i="1"/>
  <c r="AK551" i="1"/>
  <c r="AE551" i="1"/>
  <c r="AF539" i="1"/>
  <c r="AI539" i="1"/>
  <c r="AC539" i="1"/>
  <c r="AD539" i="1"/>
  <c r="AE539" i="1"/>
  <c r="AL539" i="1"/>
  <c r="AG539" i="1"/>
  <c r="AH539" i="1"/>
  <c r="AA539" i="1"/>
  <c r="AB539" i="1"/>
  <c r="AJ539" i="1"/>
  <c r="AK539" i="1"/>
  <c r="AL527" i="1"/>
  <c r="AG527" i="1"/>
  <c r="AF527" i="1"/>
  <c r="AJ527" i="1"/>
  <c r="AI527" i="1"/>
  <c r="AD527" i="1"/>
  <c r="AC527" i="1"/>
  <c r="AA527" i="1"/>
  <c r="AK527" i="1"/>
  <c r="AE527" i="1"/>
  <c r="AH527" i="1"/>
  <c r="AB527" i="1"/>
  <c r="AG515" i="1"/>
  <c r="AA515" i="1"/>
  <c r="AC515" i="1"/>
  <c r="AL515" i="1"/>
  <c r="AF515" i="1"/>
  <c r="AH515" i="1"/>
  <c r="AJ515" i="1"/>
  <c r="AI515" i="1"/>
  <c r="AD515" i="1"/>
  <c r="AK515" i="1"/>
  <c r="AE515" i="1"/>
  <c r="AB515" i="1"/>
  <c r="AF503" i="1"/>
  <c r="AI503" i="1"/>
  <c r="AJ503" i="1"/>
  <c r="AC503" i="1"/>
  <c r="AL503" i="1"/>
  <c r="AG503" i="1"/>
  <c r="AA503" i="1"/>
  <c r="AD503" i="1"/>
  <c r="AK503" i="1"/>
  <c r="AE503" i="1"/>
  <c r="AH503" i="1"/>
  <c r="AB503" i="1"/>
  <c r="AG491" i="1"/>
  <c r="AA491" i="1"/>
  <c r="AI491" i="1"/>
  <c r="AC491" i="1"/>
  <c r="AE491" i="1"/>
  <c r="AJ491" i="1"/>
  <c r="AF491" i="1"/>
  <c r="AH491" i="1"/>
  <c r="AB491" i="1"/>
  <c r="AK491" i="1"/>
  <c r="AL491" i="1"/>
  <c r="AD491" i="1"/>
  <c r="AL479" i="1"/>
  <c r="AC479" i="1"/>
  <c r="AF479" i="1"/>
  <c r="AI479" i="1"/>
  <c r="AG479" i="1"/>
  <c r="AA479" i="1"/>
  <c r="AE479" i="1"/>
  <c r="AJ479" i="1"/>
  <c r="AD479" i="1"/>
  <c r="AH479" i="1"/>
  <c r="AB479" i="1"/>
  <c r="AK479" i="1"/>
  <c r="AG467" i="1"/>
  <c r="AA467" i="1"/>
  <c r="AL467" i="1"/>
  <c r="AF467" i="1"/>
  <c r="AI467" i="1"/>
  <c r="AJ467" i="1"/>
  <c r="AK467" i="1"/>
  <c r="AE467" i="1"/>
  <c r="AH467" i="1"/>
  <c r="AC467" i="1"/>
  <c r="AB467" i="1"/>
  <c r="AD467" i="1"/>
  <c r="AG455" i="1"/>
  <c r="AA455" i="1"/>
  <c r="AF455" i="1"/>
  <c r="AL455" i="1"/>
  <c r="AJ455" i="1"/>
  <c r="AD455" i="1"/>
  <c r="AK455" i="1"/>
  <c r="AI455" i="1"/>
  <c r="AE455" i="1"/>
  <c r="AH455" i="1"/>
  <c r="AC455" i="1"/>
  <c r="AB455" i="1"/>
  <c r="AG443" i="1"/>
  <c r="AA443" i="1"/>
  <c r="AI443" i="1"/>
  <c r="AC443" i="1"/>
  <c r="AL443" i="1"/>
  <c r="AE443" i="1"/>
  <c r="AH443" i="1"/>
  <c r="AF443" i="1"/>
  <c r="AJ443" i="1"/>
  <c r="AD443" i="1"/>
  <c r="AK443" i="1"/>
  <c r="AB443" i="1"/>
  <c r="AL431" i="1"/>
  <c r="AC431" i="1"/>
  <c r="AG431" i="1"/>
  <c r="AA431" i="1"/>
  <c r="AI431" i="1"/>
  <c r="AF431" i="1"/>
  <c r="AH431" i="1"/>
  <c r="AJ431" i="1"/>
  <c r="AD431" i="1"/>
  <c r="AK431" i="1"/>
  <c r="AE431" i="1"/>
  <c r="AB431" i="1"/>
  <c r="AG419" i="1"/>
  <c r="AA419" i="1"/>
  <c r="AL419" i="1"/>
  <c r="AF419" i="1"/>
  <c r="AI419" i="1"/>
  <c r="AC419" i="1"/>
  <c r="AJ419" i="1"/>
  <c r="AD419" i="1"/>
  <c r="AK419" i="1"/>
  <c r="AB419" i="1"/>
  <c r="AE419" i="1"/>
  <c r="AH419" i="1"/>
  <c r="AG407" i="1"/>
  <c r="AF407" i="1"/>
  <c r="AA407" i="1"/>
  <c r="AL407" i="1"/>
  <c r="AJ407" i="1"/>
  <c r="AD407" i="1"/>
  <c r="AI407" i="1"/>
  <c r="AC407" i="1"/>
  <c r="AH407" i="1"/>
  <c r="AB407" i="1"/>
  <c r="AK407" i="1"/>
  <c r="AE407" i="1"/>
  <c r="AI395" i="1"/>
  <c r="AC395" i="1"/>
  <c r="AG395" i="1"/>
  <c r="AL395" i="1"/>
  <c r="AA395" i="1"/>
  <c r="AF395" i="1"/>
  <c r="AE395" i="1"/>
  <c r="AJ395" i="1"/>
  <c r="AD395" i="1"/>
  <c r="AH395" i="1"/>
  <c r="AB395" i="1"/>
  <c r="AK395" i="1"/>
  <c r="AL383" i="1"/>
  <c r="AC383" i="1"/>
  <c r="AG383" i="1"/>
  <c r="AA383" i="1"/>
  <c r="AI383" i="1"/>
  <c r="AJ383" i="1"/>
  <c r="AD383" i="1"/>
  <c r="AH383" i="1"/>
  <c r="AB383" i="1"/>
  <c r="AK383" i="1"/>
  <c r="AF383" i="1"/>
  <c r="AE383" i="1"/>
  <c r="AG371" i="1"/>
  <c r="AA371" i="1"/>
  <c r="AI371" i="1"/>
  <c r="AC371" i="1"/>
  <c r="AJ371" i="1"/>
  <c r="AL371" i="1"/>
  <c r="AB371" i="1"/>
  <c r="AF371" i="1"/>
  <c r="AK371" i="1"/>
  <c r="AE371" i="1"/>
  <c r="AD371" i="1"/>
  <c r="AH371" i="1"/>
  <c r="AG359" i="1"/>
  <c r="AA359" i="1"/>
  <c r="AF359" i="1"/>
  <c r="AL359" i="1"/>
  <c r="AJ359" i="1"/>
  <c r="AD359" i="1"/>
  <c r="AK359" i="1"/>
  <c r="AI359" i="1"/>
  <c r="AE359" i="1"/>
  <c r="AC359" i="1"/>
  <c r="AH359" i="1"/>
  <c r="AB359" i="1"/>
  <c r="AG347" i="1"/>
  <c r="AC347" i="1"/>
  <c r="AL347" i="1"/>
  <c r="AF347" i="1"/>
  <c r="AI347" i="1"/>
  <c r="AA347" i="1"/>
  <c r="AJ347" i="1"/>
  <c r="AD347" i="1"/>
  <c r="AH347" i="1"/>
  <c r="AB347" i="1"/>
  <c r="AK347" i="1"/>
  <c r="AE347" i="1"/>
  <c r="AA335" i="1"/>
  <c r="AL335" i="1"/>
  <c r="AC335" i="1"/>
  <c r="AI335" i="1"/>
  <c r="AF335" i="1"/>
  <c r="AK335" i="1"/>
  <c r="AG335" i="1"/>
  <c r="AJ335" i="1"/>
  <c r="AE335" i="1"/>
  <c r="AD335" i="1"/>
  <c r="AH335" i="1"/>
  <c r="AB335" i="1"/>
  <c r="AG323" i="1"/>
  <c r="AA323" i="1"/>
  <c r="AI323" i="1"/>
  <c r="AC323" i="1"/>
  <c r="AJ323" i="1"/>
  <c r="AL323" i="1"/>
  <c r="AF323" i="1"/>
  <c r="AH323" i="1"/>
  <c r="AB323" i="1"/>
  <c r="AK323" i="1"/>
  <c r="AE323" i="1"/>
  <c r="AD323" i="1"/>
  <c r="AG311" i="1"/>
  <c r="AA311" i="1"/>
  <c r="AF311" i="1"/>
  <c r="AI311" i="1"/>
  <c r="AJ311" i="1"/>
  <c r="AD311" i="1"/>
  <c r="AC311" i="1"/>
  <c r="AE311" i="1"/>
  <c r="AK311" i="1"/>
  <c r="AH311" i="1"/>
  <c r="AL311" i="1"/>
  <c r="AB311" i="1"/>
  <c r="AG299" i="1"/>
  <c r="AL299" i="1"/>
  <c r="AF299" i="1"/>
  <c r="AA299" i="1"/>
  <c r="AJ299" i="1"/>
  <c r="AD299" i="1"/>
  <c r="AI299" i="1"/>
  <c r="AK299" i="1"/>
  <c r="AE299" i="1"/>
  <c r="AH299" i="1"/>
  <c r="AB299" i="1"/>
  <c r="AC299" i="1"/>
  <c r="AL287" i="1"/>
  <c r="AC287" i="1"/>
  <c r="AG287" i="1"/>
  <c r="AA287" i="1"/>
  <c r="AI287" i="1"/>
  <c r="AF287" i="1"/>
  <c r="AK287" i="1"/>
  <c r="AB287" i="1"/>
  <c r="AJ287" i="1"/>
  <c r="AD287" i="1"/>
  <c r="AE287" i="1"/>
  <c r="AH287" i="1"/>
  <c r="AG275" i="1"/>
  <c r="AA275" i="1"/>
  <c r="AI275" i="1"/>
  <c r="AC275" i="1"/>
  <c r="AL275" i="1"/>
  <c r="AF275" i="1"/>
  <c r="AJ275" i="1"/>
  <c r="AD275" i="1"/>
  <c r="AH275" i="1"/>
  <c r="AK275" i="1"/>
  <c r="AB275" i="1"/>
  <c r="AE275" i="1"/>
  <c r="AG263" i="1"/>
  <c r="AA263" i="1"/>
  <c r="AF263" i="1"/>
  <c r="AI263" i="1"/>
  <c r="AC263" i="1"/>
  <c r="AL263" i="1"/>
  <c r="AE263" i="1"/>
  <c r="AJ263" i="1"/>
  <c r="AD263" i="1"/>
  <c r="AH263" i="1"/>
  <c r="AB263" i="1"/>
  <c r="AK263" i="1"/>
  <c r="AG251" i="1"/>
  <c r="AF251" i="1"/>
  <c r="AD251" i="1"/>
  <c r="AA251" i="1"/>
  <c r="AI251" i="1"/>
  <c r="AC251" i="1"/>
  <c r="AJ251" i="1"/>
  <c r="AL251" i="1"/>
  <c r="AK251" i="1"/>
  <c r="AE251" i="1"/>
  <c r="AH251" i="1"/>
  <c r="AB251" i="1"/>
  <c r="AL239" i="1"/>
  <c r="AG239" i="1"/>
  <c r="AA239" i="1"/>
  <c r="AF239" i="1"/>
  <c r="AK239" i="1"/>
  <c r="AI239" i="1"/>
  <c r="AC239" i="1"/>
  <c r="AJ239" i="1"/>
  <c r="AD239" i="1"/>
  <c r="AH239" i="1"/>
  <c r="AE239" i="1"/>
  <c r="AB239" i="1"/>
  <c r="AI227" i="1"/>
  <c r="AG227" i="1"/>
  <c r="AC227" i="1"/>
  <c r="AL227" i="1"/>
  <c r="AA227" i="1"/>
  <c r="AF227" i="1"/>
  <c r="AJ227" i="1"/>
  <c r="AD227" i="1"/>
  <c r="AH227" i="1"/>
  <c r="AB227" i="1"/>
  <c r="AK227" i="1"/>
  <c r="AE227" i="1"/>
  <c r="AF215" i="1"/>
  <c r="AI215" i="1"/>
  <c r="AC215" i="1"/>
  <c r="AG215" i="1"/>
  <c r="AL215" i="1"/>
  <c r="AE215" i="1"/>
  <c r="AH215" i="1"/>
  <c r="AB215" i="1"/>
  <c r="AA215" i="1"/>
  <c r="AK215" i="1"/>
  <c r="AJ215" i="1"/>
  <c r="AD215" i="1"/>
  <c r="AG203" i="1"/>
  <c r="AA203" i="1"/>
  <c r="AC203" i="1"/>
  <c r="AD203" i="1"/>
  <c r="AI203" i="1"/>
  <c r="AJ203" i="1"/>
  <c r="AH203" i="1"/>
  <c r="AL203" i="1"/>
  <c r="AF203" i="1"/>
  <c r="AB203" i="1"/>
  <c r="AK203" i="1"/>
  <c r="AE203" i="1"/>
  <c r="AL191" i="1"/>
  <c r="AG191" i="1"/>
  <c r="AA191" i="1"/>
  <c r="AF191" i="1"/>
  <c r="AK191" i="1"/>
  <c r="AJ191" i="1"/>
  <c r="AD191" i="1"/>
  <c r="AI191" i="1"/>
  <c r="AE191" i="1"/>
  <c r="AH191" i="1"/>
  <c r="AC191" i="1"/>
  <c r="AB191" i="1"/>
  <c r="AI179" i="1"/>
  <c r="AG179" i="1"/>
  <c r="AA179" i="1"/>
  <c r="AL179" i="1"/>
  <c r="AF179" i="1"/>
  <c r="AJ179" i="1"/>
  <c r="AD179" i="1"/>
  <c r="AC179" i="1"/>
  <c r="AB179" i="1"/>
  <c r="AK179" i="1"/>
  <c r="AE179" i="1"/>
  <c r="AH179" i="1"/>
  <c r="AF167" i="1"/>
  <c r="AI167" i="1"/>
  <c r="AG167" i="1"/>
  <c r="AC167" i="1"/>
  <c r="AA167" i="1"/>
  <c r="AL167" i="1"/>
  <c r="AE167" i="1"/>
  <c r="AJ167" i="1"/>
  <c r="AD167" i="1"/>
  <c r="AK167" i="1"/>
  <c r="AH167" i="1"/>
  <c r="AB167" i="1"/>
  <c r="AG155" i="1"/>
  <c r="AA155" i="1"/>
  <c r="AC155" i="1"/>
  <c r="AD155" i="1"/>
  <c r="AI155" i="1"/>
  <c r="AL155" i="1"/>
  <c r="AF155" i="1"/>
  <c r="AH155" i="1"/>
  <c r="AB155" i="1"/>
  <c r="AJ155" i="1"/>
  <c r="AK155" i="1"/>
  <c r="AE155" i="1"/>
  <c r="AL143" i="1"/>
  <c r="AG143" i="1"/>
  <c r="AA143" i="1"/>
  <c r="AC143" i="1"/>
  <c r="AI143" i="1"/>
  <c r="AK143" i="1"/>
  <c r="AJ143" i="1"/>
  <c r="AD143" i="1"/>
  <c r="AF143" i="1"/>
  <c r="AH143" i="1"/>
  <c r="AB143" i="1"/>
  <c r="AE143" i="1"/>
  <c r="AI131" i="1"/>
  <c r="AG131" i="1"/>
  <c r="AL131" i="1"/>
  <c r="AF131" i="1"/>
  <c r="AA131" i="1"/>
  <c r="AH131" i="1"/>
  <c r="AC131" i="1"/>
  <c r="AJ131" i="1"/>
  <c r="AD131" i="1"/>
  <c r="AK131" i="1"/>
  <c r="AE131" i="1"/>
  <c r="AB131" i="1"/>
  <c r="AF119" i="1"/>
  <c r="AC119" i="1"/>
  <c r="AL119" i="1"/>
  <c r="AI119" i="1"/>
  <c r="AG119" i="1"/>
  <c r="AJ119" i="1"/>
  <c r="AK119" i="1"/>
  <c r="AE119" i="1"/>
  <c r="AA119" i="1"/>
  <c r="AH119" i="1"/>
  <c r="AB119" i="1"/>
  <c r="AD119" i="1"/>
  <c r="AG107" i="1"/>
  <c r="AA107" i="1"/>
  <c r="AC107" i="1"/>
  <c r="AD107" i="1"/>
  <c r="AI107" i="1"/>
  <c r="AL107" i="1"/>
  <c r="AF107" i="1"/>
  <c r="AK107" i="1"/>
  <c r="AJ107" i="1"/>
  <c r="AB107" i="1"/>
  <c r="AE107" i="1"/>
  <c r="AH107" i="1"/>
  <c r="AL95" i="1"/>
  <c r="AG95" i="1"/>
  <c r="AA95" i="1"/>
  <c r="AI95" i="1"/>
  <c r="AC95" i="1"/>
  <c r="AJ95" i="1"/>
  <c r="AD95" i="1"/>
  <c r="AB95" i="1"/>
  <c r="AF95" i="1"/>
  <c r="AK95" i="1"/>
  <c r="AE95" i="1"/>
  <c r="AH95" i="1"/>
  <c r="AI83" i="1"/>
  <c r="AG83" i="1"/>
  <c r="AA83" i="1"/>
  <c r="AC83" i="1"/>
  <c r="AL83" i="1"/>
  <c r="AF83" i="1"/>
  <c r="AJ83" i="1"/>
  <c r="AD83" i="1"/>
  <c r="AK83" i="1"/>
  <c r="AE83" i="1"/>
  <c r="AH83" i="1"/>
  <c r="AB83" i="1"/>
  <c r="AF71" i="1"/>
  <c r="AL71" i="1"/>
  <c r="AG71" i="1"/>
  <c r="AA71" i="1"/>
  <c r="AJ71" i="1"/>
  <c r="AD71" i="1"/>
  <c r="AH71" i="1"/>
  <c r="AB71" i="1"/>
  <c r="AK71" i="1"/>
  <c r="AE71" i="1"/>
  <c r="AI71" i="1"/>
  <c r="AC71" i="1"/>
  <c r="AG59" i="1"/>
  <c r="AA59" i="1"/>
  <c r="AC59" i="1"/>
  <c r="AI59" i="1"/>
  <c r="AL59" i="1"/>
  <c r="AF59" i="1"/>
  <c r="AJ59" i="1"/>
  <c r="AD59" i="1"/>
  <c r="AK59" i="1"/>
  <c r="AH59" i="1"/>
  <c r="AB59" i="1"/>
  <c r="AE59" i="1"/>
  <c r="AL47" i="1"/>
  <c r="AG47" i="1"/>
  <c r="AA47" i="1"/>
  <c r="AJ47" i="1"/>
  <c r="AI47" i="1"/>
  <c r="AC47" i="1"/>
  <c r="AF47" i="1"/>
  <c r="AE47" i="1"/>
  <c r="AH47" i="1"/>
  <c r="AD47" i="1"/>
  <c r="AB47" i="1"/>
  <c r="AK47" i="1"/>
  <c r="AI35" i="1"/>
  <c r="AG35" i="1"/>
  <c r="AC35" i="1"/>
  <c r="AD35" i="1"/>
  <c r="AA35" i="1"/>
  <c r="AL35" i="1"/>
  <c r="AF35" i="1"/>
  <c r="AB35" i="1"/>
  <c r="AJ35" i="1"/>
  <c r="AH35" i="1"/>
  <c r="AK35" i="1"/>
  <c r="AE35" i="1"/>
  <c r="AF23" i="1"/>
  <c r="AA23" i="1"/>
  <c r="AI23" i="1"/>
  <c r="AD23" i="1"/>
  <c r="AJ23" i="1"/>
  <c r="AC23" i="1"/>
  <c r="AG23" i="1"/>
  <c r="AE23" i="1"/>
  <c r="AL23" i="1"/>
  <c r="AH23" i="1"/>
  <c r="AB23" i="1"/>
  <c r="AK23" i="1"/>
  <c r="AL10" i="1"/>
  <c r="AG10" i="1"/>
  <c r="AF10" i="1"/>
  <c r="AA10" i="1"/>
  <c r="AB10" i="1"/>
  <c r="AI10" i="1"/>
  <c r="AC10" i="1"/>
  <c r="AH10" i="1"/>
  <c r="AK10" i="1"/>
  <c r="AE10" i="1"/>
  <c r="AJ10" i="1"/>
  <c r="AD10" i="1"/>
  <c r="AE1397" i="1"/>
  <c r="AL1397" i="1"/>
  <c r="AF1397" i="1"/>
  <c r="AB1397" i="1"/>
  <c r="AK1397" i="1"/>
  <c r="AA1397" i="1"/>
  <c r="AD1397" i="1"/>
  <c r="AH1397" i="1"/>
  <c r="AI1397" i="1"/>
  <c r="AC1397" i="1"/>
  <c r="AG1397" i="1"/>
  <c r="AJ1397" i="1"/>
  <c r="AH1193" i="1"/>
  <c r="AL1193" i="1"/>
  <c r="AB1193" i="1"/>
  <c r="AF1193" i="1"/>
  <c r="AI1193" i="1"/>
  <c r="AK1193" i="1"/>
  <c r="AE1193" i="1"/>
  <c r="AJ1193" i="1"/>
  <c r="AD1193" i="1"/>
  <c r="AA1193" i="1"/>
  <c r="AC1193" i="1"/>
  <c r="AG1193" i="1"/>
  <c r="AF1001" i="1"/>
  <c r="AC1001" i="1"/>
  <c r="AK1001" i="1"/>
  <c r="AL1001" i="1"/>
  <c r="AH1001" i="1"/>
  <c r="AB1001" i="1"/>
  <c r="AE1001" i="1"/>
  <c r="AI1001" i="1"/>
  <c r="AG1001" i="1"/>
  <c r="AJ1001" i="1"/>
  <c r="AA1001" i="1"/>
  <c r="AD1001" i="1"/>
  <c r="AL821" i="1"/>
  <c r="AF821" i="1"/>
  <c r="AJ821" i="1"/>
  <c r="AK821" i="1"/>
  <c r="AE821" i="1"/>
  <c r="AH821" i="1"/>
  <c r="AB821" i="1"/>
  <c r="AA821" i="1"/>
  <c r="AD821" i="1"/>
  <c r="AI821" i="1"/>
  <c r="AC821" i="1"/>
  <c r="AG821" i="1"/>
  <c r="AB641" i="1"/>
  <c r="AI641" i="1"/>
  <c r="AG641" i="1"/>
  <c r="AL641" i="1"/>
  <c r="AK641" i="1"/>
  <c r="AF641" i="1"/>
  <c r="AE641" i="1"/>
  <c r="AH641" i="1"/>
  <c r="AJ641" i="1"/>
  <c r="AD641" i="1"/>
  <c r="AA641" i="1"/>
  <c r="AC641" i="1"/>
  <c r="AE509" i="1"/>
  <c r="AL509" i="1"/>
  <c r="AC509" i="1"/>
  <c r="AA509" i="1"/>
  <c r="AF509" i="1"/>
  <c r="AH509" i="1"/>
  <c r="AB509" i="1"/>
  <c r="AK509" i="1"/>
  <c r="AG509" i="1"/>
  <c r="AI509" i="1"/>
  <c r="AJ509" i="1"/>
  <c r="AD509" i="1"/>
  <c r="AL401" i="1"/>
  <c r="AF401" i="1"/>
  <c r="AB401" i="1"/>
  <c r="AI401" i="1"/>
  <c r="AH401" i="1"/>
  <c r="AK401" i="1"/>
  <c r="AE401" i="1"/>
  <c r="AC401" i="1"/>
  <c r="AD401" i="1"/>
  <c r="AG401" i="1"/>
  <c r="AA401" i="1"/>
  <c r="AJ401" i="1"/>
  <c r="AL293" i="1"/>
  <c r="AF293" i="1"/>
  <c r="AB293" i="1"/>
  <c r="AC293" i="1"/>
  <c r="AH293" i="1"/>
  <c r="AK293" i="1"/>
  <c r="AE293" i="1"/>
  <c r="AG293" i="1"/>
  <c r="AA293" i="1"/>
  <c r="AI293" i="1"/>
  <c r="AJ293" i="1"/>
  <c r="AD293" i="1"/>
  <c r="AL161" i="1"/>
  <c r="AF161" i="1"/>
  <c r="AE161" i="1"/>
  <c r="AH161" i="1"/>
  <c r="AA161" i="1"/>
  <c r="AB161" i="1"/>
  <c r="AK161" i="1"/>
  <c r="AJ161" i="1"/>
  <c r="AD161" i="1"/>
  <c r="AI161" i="1"/>
  <c r="AC161" i="1"/>
  <c r="AG161" i="1"/>
  <c r="AL65" i="1"/>
  <c r="AF65" i="1"/>
  <c r="AE65" i="1"/>
  <c r="AH65" i="1"/>
  <c r="AI65" i="1"/>
  <c r="AK65" i="1"/>
  <c r="AB65" i="1"/>
  <c r="AG65" i="1"/>
  <c r="AA65" i="1"/>
  <c r="AJ65" i="1"/>
  <c r="AD65" i="1"/>
  <c r="AC65" i="1"/>
  <c r="AJ1348" i="1"/>
  <c r="AD1348" i="1"/>
  <c r="AL1348" i="1"/>
  <c r="AF1348" i="1"/>
  <c r="AK1348" i="1"/>
  <c r="AE1348" i="1"/>
  <c r="AH1348" i="1"/>
  <c r="AB1348" i="1"/>
  <c r="AG1348" i="1"/>
  <c r="AA1348" i="1"/>
  <c r="AI1348" i="1"/>
  <c r="AC1348" i="1"/>
  <c r="AJ1168" i="1"/>
  <c r="AD1168" i="1"/>
  <c r="AL1168" i="1"/>
  <c r="AF1168" i="1"/>
  <c r="AI1168" i="1"/>
  <c r="AG1168" i="1"/>
  <c r="AK1168" i="1"/>
  <c r="AA1168" i="1"/>
  <c r="AE1168" i="1"/>
  <c r="AC1168" i="1"/>
  <c r="AH1168" i="1"/>
  <c r="AB1168" i="1"/>
  <c r="AL1012" i="1"/>
  <c r="AA1012" i="1"/>
  <c r="AD1012" i="1"/>
  <c r="AF1012" i="1"/>
  <c r="AG1012" i="1"/>
  <c r="AE1012" i="1"/>
  <c r="AK1012" i="1"/>
  <c r="AB1012" i="1"/>
  <c r="AJ1012" i="1"/>
  <c r="AH1012" i="1"/>
  <c r="AI1012" i="1"/>
  <c r="AC1012" i="1"/>
  <c r="AL856" i="1"/>
  <c r="AF856" i="1"/>
  <c r="AG856" i="1"/>
  <c r="AA856" i="1"/>
  <c r="AJ856" i="1"/>
  <c r="AK856" i="1"/>
  <c r="AE856" i="1"/>
  <c r="AD856" i="1"/>
  <c r="AI856" i="1"/>
  <c r="AC856" i="1"/>
  <c r="AH856" i="1"/>
  <c r="AB856" i="1"/>
  <c r="AJ700" i="1"/>
  <c r="AD700" i="1"/>
  <c r="AL700" i="1"/>
  <c r="AF700" i="1"/>
  <c r="AG700" i="1"/>
  <c r="AA700" i="1"/>
  <c r="AE700" i="1"/>
  <c r="AC700" i="1"/>
  <c r="AB700" i="1"/>
  <c r="AI700" i="1"/>
  <c r="AH700" i="1"/>
  <c r="AK700" i="1"/>
  <c r="AL544" i="1"/>
  <c r="AF544" i="1"/>
  <c r="AD544" i="1"/>
  <c r="AE544" i="1"/>
  <c r="AJ544" i="1"/>
  <c r="AG544" i="1"/>
  <c r="AI544" i="1"/>
  <c r="AH544" i="1"/>
  <c r="AB544" i="1"/>
  <c r="AC544" i="1"/>
  <c r="AA544" i="1"/>
  <c r="AK544" i="1"/>
  <c r="AG400" i="1"/>
  <c r="AA400" i="1"/>
  <c r="AL400" i="1"/>
  <c r="AK400" i="1"/>
  <c r="AJ400" i="1"/>
  <c r="AE400" i="1"/>
  <c r="AD400" i="1"/>
  <c r="AH400" i="1"/>
  <c r="AB400" i="1"/>
  <c r="AF400" i="1"/>
  <c r="AI400" i="1"/>
  <c r="AC400" i="1"/>
  <c r="AA316" i="1"/>
  <c r="AL316" i="1"/>
  <c r="AF316" i="1"/>
  <c r="AJ316" i="1"/>
  <c r="AD316" i="1"/>
  <c r="AE316" i="1"/>
  <c r="AG316" i="1"/>
  <c r="AH316" i="1"/>
  <c r="AI316" i="1"/>
  <c r="AB316" i="1"/>
  <c r="AC316" i="1"/>
  <c r="AK316" i="1"/>
  <c r="AD184" i="1"/>
  <c r="AL184" i="1"/>
  <c r="AF184" i="1"/>
  <c r="AG184" i="1"/>
  <c r="AA184" i="1"/>
  <c r="AK184" i="1"/>
  <c r="AE184" i="1"/>
  <c r="AB184" i="1"/>
  <c r="AI184" i="1"/>
  <c r="AC184" i="1"/>
  <c r="AH184" i="1"/>
  <c r="AJ184" i="1"/>
  <c r="AL40" i="1"/>
  <c r="AD40" i="1"/>
  <c r="AF40" i="1"/>
  <c r="AA40" i="1"/>
  <c r="AK40" i="1"/>
  <c r="AG40" i="1"/>
  <c r="AC40" i="1"/>
  <c r="AJ40" i="1"/>
  <c r="AE40" i="1"/>
  <c r="AI40" i="1"/>
  <c r="AB40" i="1"/>
  <c r="AH40" i="1"/>
  <c r="AF1383" i="1"/>
  <c r="AK1383" i="1"/>
  <c r="AE1383" i="1"/>
  <c r="AJ1383" i="1"/>
  <c r="AD1383" i="1"/>
  <c r="AL1383" i="1"/>
  <c r="AH1383" i="1"/>
  <c r="AG1383" i="1"/>
  <c r="AB1383" i="1"/>
  <c r="AI1383" i="1"/>
  <c r="AA1383" i="1"/>
  <c r="AC1383" i="1"/>
  <c r="AF1263" i="1"/>
  <c r="AA1263" i="1"/>
  <c r="AJ1263" i="1"/>
  <c r="AK1263" i="1"/>
  <c r="AE1263" i="1"/>
  <c r="AD1263" i="1"/>
  <c r="AG1263" i="1"/>
  <c r="AL1263" i="1"/>
  <c r="AH1263" i="1"/>
  <c r="AB1263" i="1"/>
  <c r="AI1263" i="1"/>
  <c r="AC1263" i="1"/>
  <c r="AF1155" i="1"/>
  <c r="AK1155" i="1"/>
  <c r="AE1155" i="1"/>
  <c r="AL1155" i="1"/>
  <c r="AJ1155" i="1"/>
  <c r="AD1155" i="1"/>
  <c r="AH1155" i="1"/>
  <c r="AB1155" i="1"/>
  <c r="AG1155" i="1"/>
  <c r="AI1155" i="1"/>
  <c r="AA1155" i="1"/>
  <c r="AC1155" i="1"/>
  <c r="AL1035" i="1"/>
  <c r="AF1035" i="1"/>
  <c r="AK1035" i="1"/>
  <c r="AJ1035" i="1"/>
  <c r="AB1035" i="1"/>
  <c r="AE1035" i="1"/>
  <c r="AD1035" i="1"/>
  <c r="AG1035" i="1"/>
  <c r="AA1035" i="1"/>
  <c r="AH1035" i="1"/>
  <c r="AI1035" i="1"/>
  <c r="AC1035" i="1"/>
  <c r="AL939" i="1"/>
  <c r="AF939" i="1"/>
  <c r="AK939" i="1"/>
  <c r="AB939" i="1"/>
  <c r="AG939" i="1"/>
  <c r="AJ939" i="1"/>
  <c r="AA939" i="1"/>
  <c r="AD939" i="1"/>
  <c r="AE939" i="1"/>
  <c r="AH939" i="1"/>
  <c r="AI939" i="1"/>
  <c r="AC939" i="1"/>
  <c r="AK867" i="1"/>
  <c r="AE867" i="1"/>
  <c r="AL867" i="1"/>
  <c r="AF867" i="1"/>
  <c r="AJ867" i="1"/>
  <c r="AD867" i="1"/>
  <c r="AG867" i="1"/>
  <c r="AA867" i="1"/>
  <c r="AH867" i="1"/>
  <c r="AB867" i="1"/>
  <c r="AI867" i="1"/>
  <c r="AC867" i="1"/>
  <c r="AL795" i="1"/>
  <c r="AF795" i="1"/>
  <c r="AK795" i="1"/>
  <c r="AG795" i="1"/>
  <c r="AA795" i="1"/>
  <c r="AI795" i="1"/>
  <c r="AE795" i="1"/>
  <c r="AH795" i="1"/>
  <c r="AB795" i="1"/>
  <c r="AJ795" i="1"/>
  <c r="AD795" i="1"/>
  <c r="AC795" i="1"/>
  <c r="AL699" i="1"/>
  <c r="AF699" i="1"/>
  <c r="AK699" i="1"/>
  <c r="AG699" i="1"/>
  <c r="AA699" i="1"/>
  <c r="AJ699" i="1"/>
  <c r="AD699" i="1"/>
  <c r="AH699" i="1"/>
  <c r="AE699" i="1"/>
  <c r="AB699" i="1"/>
  <c r="AI699" i="1"/>
  <c r="AC699" i="1"/>
  <c r="AG591" i="1"/>
  <c r="AL591" i="1"/>
  <c r="AF591" i="1"/>
  <c r="AD591" i="1"/>
  <c r="AK591" i="1"/>
  <c r="AE591" i="1"/>
  <c r="AJ591" i="1"/>
  <c r="AA591" i="1"/>
  <c r="AH591" i="1"/>
  <c r="AB591" i="1"/>
  <c r="AI591" i="1"/>
  <c r="AC591" i="1"/>
  <c r="AL495" i="1"/>
  <c r="AF495" i="1"/>
  <c r="AG495" i="1"/>
  <c r="AJ495" i="1"/>
  <c r="AB495" i="1"/>
  <c r="AD495" i="1"/>
  <c r="AK495" i="1"/>
  <c r="AE495" i="1"/>
  <c r="AA495" i="1"/>
  <c r="AI495" i="1"/>
  <c r="AH495" i="1"/>
  <c r="AC495" i="1"/>
  <c r="AD423" i="1"/>
  <c r="AK423" i="1"/>
  <c r="AE423" i="1"/>
  <c r="AL423" i="1"/>
  <c r="AF423" i="1"/>
  <c r="AG423" i="1"/>
  <c r="AA423" i="1"/>
  <c r="AJ423" i="1"/>
  <c r="AH423" i="1"/>
  <c r="AB423" i="1"/>
  <c r="AI423" i="1"/>
  <c r="AC423" i="1"/>
  <c r="AK375" i="1"/>
  <c r="AE375" i="1"/>
  <c r="AL375" i="1"/>
  <c r="AF375" i="1"/>
  <c r="AJ375" i="1"/>
  <c r="AD375" i="1"/>
  <c r="AG375" i="1"/>
  <c r="AA375" i="1"/>
  <c r="AI375" i="1"/>
  <c r="AC375" i="1"/>
  <c r="AH375" i="1"/>
  <c r="AB375" i="1"/>
  <c r="AA315" i="1"/>
  <c r="AK315" i="1"/>
  <c r="AJ315" i="1"/>
  <c r="AD315" i="1"/>
  <c r="AL315" i="1"/>
  <c r="AE315" i="1"/>
  <c r="AF315" i="1"/>
  <c r="AB315" i="1"/>
  <c r="AC315" i="1"/>
  <c r="AG315" i="1"/>
  <c r="AH315" i="1"/>
  <c r="AI315" i="1"/>
  <c r="AK267" i="1"/>
  <c r="AF267" i="1"/>
  <c r="AE267" i="1"/>
  <c r="AJ267" i="1"/>
  <c r="AD267" i="1"/>
  <c r="AG267" i="1"/>
  <c r="AA267" i="1"/>
  <c r="AL267" i="1"/>
  <c r="AH267" i="1"/>
  <c r="AB267" i="1"/>
  <c r="AI267" i="1"/>
  <c r="AC267" i="1"/>
  <c r="AF207" i="1"/>
  <c r="AA207" i="1"/>
  <c r="AJ207" i="1"/>
  <c r="AD207" i="1"/>
  <c r="AG207" i="1"/>
  <c r="AK207" i="1"/>
  <c r="AE207" i="1"/>
  <c r="AL207" i="1"/>
  <c r="AH207" i="1"/>
  <c r="AI207" i="1"/>
  <c r="AC207" i="1"/>
  <c r="AB207" i="1"/>
  <c r="AL183" i="1"/>
  <c r="AF183" i="1"/>
  <c r="AG183" i="1"/>
  <c r="AA183" i="1"/>
  <c r="AH183" i="1"/>
  <c r="AJ183" i="1"/>
  <c r="AD183" i="1"/>
  <c r="AK183" i="1"/>
  <c r="AE183" i="1"/>
  <c r="AB183" i="1"/>
  <c r="AI183" i="1"/>
  <c r="AC183" i="1"/>
  <c r="AL159" i="1"/>
  <c r="AF159" i="1"/>
  <c r="AJ159" i="1"/>
  <c r="AD159" i="1"/>
  <c r="AG159" i="1"/>
  <c r="AA159" i="1"/>
  <c r="AE159" i="1"/>
  <c r="AB159" i="1"/>
  <c r="AC159" i="1"/>
  <c r="AH159" i="1"/>
  <c r="AK159" i="1"/>
  <c r="AI159" i="1"/>
  <c r="AL135" i="1"/>
  <c r="AF135" i="1"/>
  <c r="AH135" i="1"/>
  <c r="AB135" i="1"/>
  <c r="AG135" i="1"/>
  <c r="AA135" i="1"/>
  <c r="AK135" i="1"/>
  <c r="AE135" i="1"/>
  <c r="AI135" i="1"/>
  <c r="AC135" i="1"/>
  <c r="AJ135" i="1"/>
  <c r="AD135" i="1"/>
  <c r="AG111" i="1"/>
  <c r="AJ111" i="1"/>
  <c r="AA111" i="1"/>
  <c r="AD111" i="1"/>
  <c r="AB111" i="1"/>
  <c r="AL111" i="1"/>
  <c r="AF111" i="1"/>
  <c r="AI111" i="1"/>
  <c r="AK111" i="1"/>
  <c r="AE111" i="1"/>
  <c r="AH111" i="1"/>
  <c r="AC111" i="1"/>
  <c r="AA99" i="1"/>
  <c r="AL99" i="1"/>
  <c r="AF99" i="1"/>
  <c r="AJ99" i="1"/>
  <c r="AK99" i="1"/>
  <c r="AG99" i="1"/>
  <c r="AD99" i="1"/>
  <c r="AE99" i="1"/>
  <c r="AC99" i="1"/>
  <c r="AH99" i="1"/>
  <c r="AI99" i="1"/>
  <c r="AB99" i="1"/>
  <c r="AL87" i="1"/>
  <c r="AF87" i="1"/>
  <c r="AG87" i="1"/>
  <c r="AJ87" i="1"/>
  <c r="AK87" i="1"/>
  <c r="AE87" i="1"/>
  <c r="AD87" i="1"/>
  <c r="AA87" i="1"/>
  <c r="AI87" i="1"/>
  <c r="AH87" i="1"/>
  <c r="AC87" i="1"/>
  <c r="AB87" i="1"/>
  <c r="AL75" i="1"/>
  <c r="AF75" i="1"/>
  <c r="AE75" i="1"/>
  <c r="AH75" i="1"/>
  <c r="AK75" i="1"/>
  <c r="AJ75" i="1"/>
  <c r="AG75" i="1"/>
  <c r="AD75" i="1"/>
  <c r="AA75" i="1"/>
  <c r="AI75" i="1"/>
  <c r="AC75" i="1"/>
  <c r="AB75" i="1"/>
  <c r="AG63" i="1"/>
  <c r="AA63" i="1"/>
  <c r="AB63" i="1"/>
  <c r="AJ63" i="1"/>
  <c r="AD63" i="1"/>
  <c r="AL63" i="1"/>
  <c r="AF63" i="1"/>
  <c r="AK63" i="1"/>
  <c r="AC63" i="1"/>
  <c r="AE63" i="1"/>
  <c r="AI63" i="1"/>
  <c r="AH63" i="1"/>
  <c r="AJ27" i="1"/>
  <c r="AL27" i="1"/>
  <c r="AG27" i="1"/>
  <c r="AA27" i="1"/>
  <c r="AE27" i="1"/>
  <c r="AD27" i="1"/>
  <c r="AB27" i="1"/>
  <c r="AK27" i="1"/>
  <c r="AF27" i="1"/>
  <c r="AH27" i="1"/>
  <c r="AI27" i="1"/>
  <c r="AC27" i="1"/>
  <c r="AK1358" i="1"/>
  <c r="AL1358" i="1"/>
  <c r="AF1358" i="1"/>
  <c r="AD1358" i="1"/>
  <c r="AJ1358" i="1"/>
  <c r="AG1358" i="1"/>
  <c r="AB1358" i="1"/>
  <c r="AE1358" i="1"/>
  <c r="AI1358" i="1"/>
  <c r="AA1358" i="1"/>
  <c r="AH1358" i="1"/>
  <c r="AC1358" i="1"/>
  <c r="AA1178" i="1"/>
  <c r="AL1178" i="1"/>
  <c r="AF1178" i="1"/>
  <c r="AK1178" i="1"/>
  <c r="AE1178" i="1"/>
  <c r="AG1178" i="1"/>
  <c r="AB1178" i="1"/>
  <c r="AI1178" i="1"/>
  <c r="AC1178" i="1"/>
  <c r="AJ1178" i="1"/>
  <c r="AD1178" i="1"/>
  <c r="AH1178" i="1"/>
  <c r="AK866" i="1"/>
  <c r="AE866" i="1"/>
  <c r="AL866" i="1"/>
  <c r="AF866" i="1"/>
  <c r="AD866" i="1"/>
  <c r="AJ866" i="1"/>
  <c r="AG866" i="1"/>
  <c r="AA866" i="1"/>
  <c r="AH866" i="1"/>
  <c r="AB866" i="1"/>
  <c r="AI866" i="1"/>
  <c r="AC866" i="1"/>
  <c r="AL50" i="1"/>
  <c r="AF50" i="1"/>
  <c r="AA50" i="1"/>
  <c r="AB50" i="1"/>
  <c r="AJ50" i="1"/>
  <c r="AD50" i="1"/>
  <c r="AG50" i="1"/>
  <c r="AH50" i="1"/>
  <c r="AI50" i="1"/>
  <c r="AC50" i="1"/>
  <c r="AK50" i="1"/>
  <c r="AE50" i="1"/>
  <c r="AK1402" i="1"/>
  <c r="AE1402" i="1"/>
  <c r="AB1402" i="1"/>
  <c r="AL1402" i="1"/>
  <c r="AG1402" i="1"/>
  <c r="AA1402" i="1"/>
  <c r="AI1402" i="1"/>
  <c r="AC1402" i="1"/>
  <c r="AF1402" i="1"/>
  <c r="AH1402" i="1"/>
  <c r="AJ1402" i="1"/>
  <c r="AD1402" i="1"/>
  <c r="AG1390" i="1"/>
  <c r="AA1390" i="1"/>
  <c r="AK1390" i="1"/>
  <c r="AE1390" i="1"/>
  <c r="AC1390" i="1"/>
  <c r="AF1390" i="1"/>
  <c r="AI1390" i="1"/>
  <c r="AJ1390" i="1"/>
  <c r="AD1390" i="1"/>
  <c r="AL1390" i="1"/>
  <c r="AH1390" i="1"/>
  <c r="AB1390" i="1"/>
  <c r="AL1378" i="1"/>
  <c r="AG1378" i="1"/>
  <c r="AA1378" i="1"/>
  <c r="AE1378" i="1"/>
  <c r="AJ1378" i="1"/>
  <c r="AF1378" i="1"/>
  <c r="AI1378" i="1"/>
  <c r="AC1378" i="1"/>
  <c r="AK1378" i="1"/>
  <c r="AH1378" i="1"/>
  <c r="AB1378" i="1"/>
  <c r="AD1378" i="1"/>
  <c r="AK1366" i="1"/>
  <c r="AI1366" i="1"/>
  <c r="AE1366" i="1"/>
  <c r="AG1366" i="1"/>
  <c r="AA1366" i="1"/>
  <c r="AL1366" i="1"/>
  <c r="AF1366" i="1"/>
  <c r="AC1366" i="1"/>
  <c r="AH1366" i="1"/>
  <c r="AB1366" i="1"/>
  <c r="AJ1366" i="1"/>
  <c r="AD1366" i="1"/>
  <c r="AG1354" i="1"/>
  <c r="AK1354" i="1"/>
  <c r="AE1354" i="1"/>
  <c r="AA1354" i="1"/>
  <c r="AF1354" i="1"/>
  <c r="AC1354" i="1"/>
  <c r="AL1354" i="1"/>
  <c r="AI1354" i="1"/>
  <c r="AJ1354" i="1"/>
  <c r="AD1354" i="1"/>
  <c r="AH1354" i="1"/>
  <c r="AB1354" i="1"/>
  <c r="AK1342" i="1"/>
  <c r="AE1342" i="1"/>
  <c r="AI1342" i="1"/>
  <c r="AC1342" i="1"/>
  <c r="AG1342" i="1"/>
  <c r="AL1342" i="1"/>
  <c r="AH1342" i="1"/>
  <c r="AF1342" i="1"/>
  <c r="AA1342" i="1"/>
  <c r="AJ1342" i="1"/>
  <c r="AD1342" i="1"/>
  <c r="AB1342" i="1"/>
  <c r="AL1330" i="1"/>
  <c r="AG1330" i="1"/>
  <c r="AA1330" i="1"/>
  <c r="AI1330" i="1"/>
  <c r="AJ1330" i="1"/>
  <c r="AK1330" i="1"/>
  <c r="AC1330" i="1"/>
  <c r="AE1330" i="1"/>
  <c r="AD1330" i="1"/>
  <c r="AF1330" i="1"/>
  <c r="AB1330" i="1"/>
  <c r="AH1330" i="1"/>
  <c r="AE1318" i="1"/>
  <c r="AG1318" i="1"/>
  <c r="AL1318" i="1"/>
  <c r="AF1318" i="1"/>
  <c r="AI1318" i="1"/>
  <c r="AK1318" i="1"/>
  <c r="AC1318" i="1"/>
  <c r="AJ1318" i="1"/>
  <c r="AA1318" i="1"/>
  <c r="AH1318" i="1"/>
  <c r="AB1318" i="1"/>
  <c r="AD1318" i="1"/>
  <c r="AG1306" i="1"/>
  <c r="AA1306" i="1"/>
  <c r="AK1306" i="1"/>
  <c r="AE1306" i="1"/>
  <c r="AF1306" i="1"/>
  <c r="AL1306" i="1"/>
  <c r="AD1306" i="1"/>
  <c r="AI1306" i="1"/>
  <c r="AC1306" i="1"/>
  <c r="AH1306" i="1"/>
  <c r="AB1306" i="1"/>
  <c r="AJ1306" i="1"/>
  <c r="AK1294" i="1"/>
  <c r="AG1294" i="1"/>
  <c r="AE1294" i="1"/>
  <c r="AI1294" i="1"/>
  <c r="AC1294" i="1"/>
  <c r="AL1294" i="1"/>
  <c r="AF1294" i="1"/>
  <c r="AA1294" i="1"/>
  <c r="AD1294" i="1"/>
  <c r="AB1294" i="1"/>
  <c r="AH1294" i="1"/>
  <c r="AJ1294" i="1"/>
  <c r="AG1282" i="1"/>
  <c r="AL1282" i="1"/>
  <c r="AA1282" i="1"/>
  <c r="AI1282" i="1"/>
  <c r="AE1282" i="1"/>
  <c r="AD1282" i="1"/>
  <c r="AC1282" i="1"/>
  <c r="AH1282" i="1"/>
  <c r="AK1282" i="1"/>
  <c r="AJ1282" i="1"/>
  <c r="AF1282" i="1"/>
  <c r="AB1282" i="1"/>
  <c r="AE1270" i="1"/>
  <c r="AG1270" i="1"/>
  <c r="AA1270" i="1"/>
  <c r="AF1270" i="1"/>
  <c r="AK1270" i="1"/>
  <c r="AI1270" i="1"/>
  <c r="AC1270" i="1"/>
  <c r="AJ1270" i="1"/>
  <c r="AH1270" i="1"/>
  <c r="AL1270" i="1"/>
  <c r="AB1270" i="1"/>
  <c r="AD1270" i="1"/>
  <c r="AK1258" i="1"/>
  <c r="AE1258" i="1"/>
  <c r="AF1258" i="1"/>
  <c r="AG1258" i="1"/>
  <c r="AA1258" i="1"/>
  <c r="AL1258" i="1"/>
  <c r="AI1258" i="1"/>
  <c r="AC1258" i="1"/>
  <c r="AH1258" i="1"/>
  <c r="AB1258" i="1"/>
  <c r="AJ1258" i="1"/>
  <c r="AD1258" i="1"/>
  <c r="AK1246" i="1"/>
  <c r="AE1246" i="1"/>
  <c r="AC1246" i="1"/>
  <c r="AG1246" i="1"/>
  <c r="AL1246" i="1"/>
  <c r="AA1246" i="1"/>
  <c r="AF1246" i="1"/>
  <c r="AI1246" i="1"/>
  <c r="AJ1246" i="1"/>
  <c r="AH1246" i="1"/>
  <c r="AB1246" i="1"/>
  <c r="AD1246" i="1"/>
  <c r="AL1234" i="1"/>
  <c r="AI1234" i="1"/>
  <c r="AC1234" i="1"/>
  <c r="AK1234" i="1"/>
  <c r="AE1234" i="1"/>
  <c r="AF1234" i="1"/>
  <c r="AB1234" i="1"/>
  <c r="AG1234" i="1"/>
  <c r="AA1234" i="1"/>
  <c r="AJ1234" i="1"/>
  <c r="AH1234" i="1"/>
  <c r="AD1234" i="1"/>
  <c r="AE1222" i="1"/>
  <c r="AG1222" i="1"/>
  <c r="AA1222" i="1"/>
  <c r="AI1222" i="1"/>
  <c r="AC1222" i="1"/>
  <c r="AJ1222" i="1"/>
  <c r="AD1222" i="1"/>
  <c r="AL1222" i="1"/>
  <c r="AF1222" i="1"/>
  <c r="AK1222" i="1"/>
  <c r="AH1222" i="1"/>
  <c r="AB1222" i="1"/>
  <c r="AG1210" i="1"/>
  <c r="AA1210" i="1"/>
  <c r="AK1210" i="1"/>
  <c r="AE1210" i="1"/>
  <c r="AF1210" i="1"/>
  <c r="AL1210" i="1"/>
  <c r="AI1210" i="1"/>
  <c r="AJ1210" i="1"/>
  <c r="AB1210" i="1"/>
  <c r="AC1210" i="1"/>
  <c r="AD1210" i="1"/>
  <c r="AH1210" i="1"/>
  <c r="AG1198" i="1"/>
  <c r="AA1198" i="1"/>
  <c r="AK1198" i="1"/>
  <c r="AE1198" i="1"/>
  <c r="AL1198" i="1"/>
  <c r="AF1198" i="1"/>
  <c r="AI1198" i="1"/>
  <c r="AC1198" i="1"/>
  <c r="AD1198" i="1"/>
  <c r="AH1198" i="1"/>
  <c r="AJ1198" i="1"/>
  <c r="AB1198" i="1"/>
  <c r="AL1186" i="1"/>
  <c r="AG1186" i="1"/>
  <c r="AA1186" i="1"/>
  <c r="AI1186" i="1"/>
  <c r="AK1186" i="1"/>
  <c r="AC1186" i="1"/>
  <c r="AE1186" i="1"/>
  <c r="AF1186" i="1"/>
  <c r="AJ1186" i="1"/>
  <c r="AH1186" i="1"/>
  <c r="AD1186" i="1"/>
  <c r="AB1186" i="1"/>
  <c r="AE1174" i="1"/>
  <c r="AG1174" i="1"/>
  <c r="AI1174" i="1"/>
  <c r="AK1174" i="1"/>
  <c r="AC1174" i="1"/>
  <c r="AL1174" i="1"/>
  <c r="AJ1174" i="1"/>
  <c r="AB1174" i="1"/>
  <c r="AD1174" i="1"/>
  <c r="AA1174" i="1"/>
  <c r="AF1174" i="1"/>
  <c r="AH1174" i="1"/>
  <c r="AA1162" i="1"/>
  <c r="AK1162" i="1"/>
  <c r="AE1162" i="1"/>
  <c r="AF1162" i="1"/>
  <c r="AG1162" i="1"/>
  <c r="AI1162" i="1"/>
  <c r="AC1162" i="1"/>
  <c r="AJ1162" i="1"/>
  <c r="AL1162" i="1"/>
  <c r="AH1162" i="1"/>
  <c r="AD1162" i="1"/>
  <c r="AB1162" i="1"/>
  <c r="AG1150" i="1"/>
  <c r="AA1150" i="1"/>
  <c r="AK1150" i="1"/>
  <c r="AE1150" i="1"/>
  <c r="AL1150" i="1"/>
  <c r="AF1150" i="1"/>
  <c r="AI1150" i="1"/>
  <c r="AD1150" i="1"/>
  <c r="AB1150" i="1"/>
  <c r="AC1150" i="1"/>
  <c r="AJ1150" i="1"/>
  <c r="AH1150" i="1"/>
  <c r="AA1138" i="1"/>
  <c r="AL1138" i="1"/>
  <c r="AC1138" i="1"/>
  <c r="AG1138" i="1"/>
  <c r="AF1138" i="1"/>
  <c r="AK1138" i="1"/>
  <c r="AJ1138" i="1"/>
  <c r="AB1138" i="1"/>
  <c r="AD1138" i="1"/>
  <c r="AH1138" i="1"/>
  <c r="AE1138" i="1"/>
  <c r="AI1138" i="1"/>
  <c r="AE1126" i="1"/>
  <c r="AG1126" i="1"/>
  <c r="AA1126" i="1"/>
  <c r="AI1126" i="1"/>
  <c r="AJ1126" i="1"/>
  <c r="AC1126" i="1"/>
  <c r="AL1126" i="1"/>
  <c r="AF1126" i="1"/>
  <c r="AD1126" i="1"/>
  <c r="AH1126" i="1"/>
  <c r="AB1126" i="1"/>
  <c r="AK1126" i="1"/>
  <c r="AC1114" i="1"/>
  <c r="AK1114" i="1"/>
  <c r="AE1114" i="1"/>
  <c r="AG1114" i="1"/>
  <c r="AA1114" i="1"/>
  <c r="AF1114" i="1"/>
  <c r="AI1114" i="1"/>
  <c r="AH1114" i="1"/>
  <c r="AJ1114" i="1"/>
  <c r="AL1114" i="1"/>
  <c r="AD1114" i="1"/>
  <c r="AB1114" i="1"/>
  <c r="AG1102" i="1"/>
  <c r="AA1102" i="1"/>
  <c r="AK1102" i="1"/>
  <c r="AE1102" i="1"/>
  <c r="AI1102" i="1"/>
  <c r="AC1102" i="1"/>
  <c r="AL1102" i="1"/>
  <c r="AF1102" i="1"/>
  <c r="AJ1102" i="1"/>
  <c r="AD1102" i="1"/>
  <c r="AH1102" i="1"/>
  <c r="AB1102" i="1"/>
  <c r="AL1090" i="1"/>
  <c r="AG1090" i="1"/>
  <c r="AA1090" i="1"/>
  <c r="AF1090" i="1"/>
  <c r="AK1090" i="1"/>
  <c r="AE1090" i="1"/>
  <c r="AI1090" i="1"/>
  <c r="AC1090" i="1"/>
  <c r="AD1090" i="1"/>
  <c r="AB1090" i="1"/>
  <c r="AJ1090" i="1"/>
  <c r="AH1090" i="1"/>
  <c r="AE1078" i="1"/>
  <c r="AG1078" i="1"/>
  <c r="AA1078" i="1"/>
  <c r="AC1078" i="1"/>
  <c r="AD1078" i="1"/>
  <c r="AL1078" i="1"/>
  <c r="AF1078" i="1"/>
  <c r="AK1078" i="1"/>
  <c r="AI1078" i="1"/>
  <c r="AB1078" i="1"/>
  <c r="AH1078" i="1"/>
  <c r="AJ1078" i="1"/>
  <c r="AC1066" i="1"/>
  <c r="AK1066" i="1"/>
  <c r="AE1066" i="1"/>
  <c r="AG1066" i="1"/>
  <c r="AA1066" i="1"/>
  <c r="AF1066" i="1"/>
  <c r="AI1066" i="1"/>
  <c r="AL1066" i="1"/>
  <c r="AD1066" i="1"/>
  <c r="AJ1066" i="1"/>
  <c r="AH1066" i="1"/>
  <c r="AB1066" i="1"/>
  <c r="AK1054" i="1"/>
  <c r="AE1054" i="1"/>
  <c r="AG1054" i="1"/>
  <c r="AI1054" i="1"/>
  <c r="AA1054" i="1"/>
  <c r="AC1054" i="1"/>
  <c r="AL1054" i="1"/>
  <c r="AH1054" i="1"/>
  <c r="AD1054" i="1"/>
  <c r="AJ1054" i="1"/>
  <c r="AF1054" i="1"/>
  <c r="AB1054" i="1"/>
  <c r="AF1042" i="1"/>
  <c r="AG1042" i="1"/>
  <c r="AA1042" i="1"/>
  <c r="AI1042" i="1"/>
  <c r="AL1042" i="1"/>
  <c r="AK1042" i="1"/>
  <c r="AE1042" i="1"/>
  <c r="AB1042" i="1"/>
  <c r="AC1042" i="1"/>
  <c r="AJ1042" i="1"/>
  <c r="AD1042" i="1"/>
  <c r="AH1042" i="1"/>
  <c r="AE1030" i="1"/>
  <c r="AL1030" i="1"/>
  <c r="AD1030" i="1"/>
  <c r="AK1030" i="1"/>
  <c r="AF1030" i="1"/>
  <c r="AG1030" i="1"/>
  <c r="AA1030" i="1"/>
  <c r="AI1030" i="1"/>
  <c r="AC1030" i="1"/>
  <c r="AJ1030" i="1"/>
  <c r="AH1030" i="1"/>
  <c r="AB1030" i="1"/>
  <c r="AC1018" i="1"/>
  <c r="AK1018" i="1"/>
  <c r="AE1018" i="1"/>
  <c r="AI1018" i="1"/>
  <c r="AG1018" i="1"/>
  <c r="AA1018" i="1"/>
  <c r="AL1018" i="1"/>
  <c r="AF1018" i="1"/>
  <c r="AH1018" i="1"/>
  <c r="AB1018" i="1"/>
  <c r="AJ1018" i="1"/>
  <c r="AD1018" i="1"/>
  <c r="AK1006" i="1"/>
  <c r="AE1006" i="1"/>
  <c r="AG1006" i="1"/>
  <c r="AA1006" i="1"/>
  <c r="AI1006" i="1"/>
  <c r="AC1006" i="1"/>
  <c r="AJ1006" i="1"/>
  <c r="AL1006" i="1"/>
  <c r="AF1006" i="1"/>
  <c r="AD1006" i="1"/>
  <c r="AH1006" i="1"/>
  <c r="AB1006" i="1"/>
  <c r="AG994" i="1"/>
  <c r="AA994" i="1"/>
  <c r="AL994" i="1"/>
  <c r="AF994" i="1"/>
  <c r="AK994" i="1"/>
  <c r="AE994" i="1"/>
  <c r="AI994" i="1"/>
  <c r="AC994" i="1"/>
  <c r="AH994" i="1"/>
  <c r="AJ994" i="1"/>
  <c r="AD994" i="1"/>
  <c r="AB994" i="1"/>
  <c r="AE982" i="1"/>
  <c r="AB982" i="1"/>
  <c r="AG982" i="1"/>
  <c r="AA982" i="1"/>
  <c r="AL982" i="1"/>
  <c r="AF982" i="1"/>
  <c r="AK982" i="1"/>
  <c r="AI982" i="1"/>
  <c r="AC982" i="1"/>
  <c r="AD982" i="1"/>
  <c r="AJ982" i="1"/>
  <c r="AH982" i="1"/>
  <c r="AF970" i="1"/>
  <c r="AC970" i="1"/>
  <c r="AK970" i="1"/>
  <c r="AE970" i="1"/>
  <c r="AG970" i="1"/>
  <c r="AA970" i="1"/>
  <c r="AI970" i="1"/>
  <c r="AL970" i="1"/>
  <c r="AJ970" i="1"/>
  <c r="AD970" i="1"/>
  <c r="AH970" i="1"/>
  <c r="AB970" i="1"/>
  <c r="AG958" i="1"/>
  <c r="AA958" i="1"/>
  <c r="AK958" i="1"/>
  <c r="AE958" i="1"/>
  <c r="AF958" i="1"/>
  <c r="AI958" i="1"/>
  <c r="AC958" i="1"/>
  <c r="AJ958" i="1"/>
  <c r="AD958" i="1"/>
  <c r="AL958" i="1"/>
  <c r="AB958" i="1"/>
  <c r="AH958" i="1"/>
  <c r="AG946" i="1"/>
  <c r="AK946" i="1"/>
  <c r="AE946" i="1"/>
  <c r="AL946" i="1"/>
  <c r="AF946" i="1"/>
  <c r="AI946" i="1"/>
  <c r="AC946" i="1"/>
  <c r="AA946" i="1"/>
  <c r="AD946" i="1"/>
  <c r="AH946" i="1"/>
  <c r="AJ946" i="1"/>
  <c r="AB946" i="1"/>
  <c r="AE934" i="1"/>
  <c r="AG934" i="1"/>
  <c r="AA934" i="1"/>
  <c r="AK934" i="1"/>
  <c r="AL934" i="1"/>
  <c r="AF934" i="1"/>
  <c r="AH934" i="1"/>
  <c r="AD934" i="1"/>
  <c r="AI934" i="1"/>
  <c r="AB934" i="1"/>
  <c r="AC934" i="1"/>
  <c r="AJ934" i="1"/>
  <c r="AF922" i="1"/>
  <c r="AG922" i="1"/>
  <c r="AK922" i="1"/>
  <c r="AA922" i="1"/>
  <c r="AE922" i="1"/>
  <c r="AJ922" i="1"/>
  <c r="AL922" i="1"/>
  <c r="AI922" i="1"/>
  <c r="AC922" i="1"/>
  <c r="AD922" i="1"/>
  <c r="AH922" i="1"/>
  <c r="AB922" i="1"/>
  <c r="AI910" i="1"/>
  <c r="AG910" i="1"/>
  <c r="AK910" i="1"/>
  <c r="AE910" i="1"/>
  <c r="AA910" i="1"/>
  <c r="AC910" i="1"/>
  <c r="AL910" i="1"/>
  <c r="AF910" i="1"/>
  <c r="AB910" i="1"/>
  <c r="AJ910" i="1"/>
  <c r="AD910" i="1"/>
  <c r="AH910" i="1"/>
  <c r="AG898" i="1"/>
  <c r="AK898" i="1"/>
  <c r="AL898" i="1"/>
  <c r="AF898" i="1"/>
  <c r="AI898" i="1"/>
  <c r="AC898" i="1"/>
  <c r="AA898" i="1"/>
  <c r="AE898" i="1"/>
  <c r="AJ898" i="1"/>
  <c r="AB898" i="1"/>
  <c r="AD898" i="1"/>
  <c r="AH898" i="1"/>
  <c r="AC886" i="1"/>
  <c r="AL886" i="1"/>
  <c r="AF886" i="1"/>
  <c r="AI886" i="1"/>
  <c r="AG886" i="1"/>
  <c r="AB886" i="1"/>
  <c r="AH886" i="1"/>
  <c r="AA886" i="1"/>
  <c r="AK886" i="1"/>
  <c r="AE886" i="1"/>
  <c r="AJ886" i="1"/>
  <c r="AD886" i="1"/>
  <c r="AF874" i="1"/>
  <c r="AG874" i="1"/>
  <c r="AK874" i="1"/>
  <c r="AA874" i="1"/>
  <c r="AE874" i="1"/>
  <c r="AJ874" i="1"/>
  <c r="AL874" i="1"/>
  <c r="AI874" i="1"/>
  <c r="AC874" i="1"/>
  <c r="AD874" i="1"/>
  <c r="AH874" i="1"/>
  <c r="AB874" i="1"/>
  <c r="AI862" i="1"/>
  <c r="AG862" i="1"/>
  <c r="AK862" i="1"/>
  <c r="AA862" i="1"/>
  <c r="AE862" i="1"/>
  <c r="AC862" i="1"/>
  <c r="AL862" i="1"/>
  <c r="AF862" i="1"/>
  <c r="AJ862" i="1"/>
  <c r="AD862" i="1"/>
  <c r="AH862" i="1"/>
  <c r="AB862" i="1"/>
  <c r="AG850" i="1"/>
  <c r="AE850" i="1"/>
  <c r="AL850" i="1"/>
  <c r="AI850" i="1"/>
  <c r="AK850" i="1"/>
  <c r="AF850" i="1"/>
  <c r="AC850" i="1"/>
  <c r="AA850" i="1"/>
  <c r="AJ850" i="1"/>
  <c r="AD850" i="1"/>
  <c r="AB850" i="1"/>
  <c r="AH850" i="1"/>
  <c r="AA838" i="1"/>
  <c r="AC838" i="1"/>
  <c r="AG838" i="1"/>
  <c r="AK838" i="1"/>
  <c r="AL838" i="1"/>
  <c r="AI838" i="1"/>
  <c r="AE838" i="1"/>
  <c r="AF838" i="1"/>
  <c r="AJ838" i="1"/>
  <c r="AB838" i="1"/>
  <c r="AD838" i="1"/>
  <c r="AH838" i="1"/>
  <c r="AF826" i="1"/>
  <c r="AG826" i="1"/>
  <c r="AK826" i="1"/>
  <c r="AA826" i="1"/>
  <c r="AE826" i="1"/>
  <c r="AJ826" i="1"/>
  <c r="AI826" i="1"/>
  <c r="AL826" i="1"/>
  <c r="AC826" i="1"/>
  <c r="AB826" i="1"/>
  <c r="AH826" i="1"/>
  <c r="AD826" i="1"/>
  <c r="AC814" i="1"/>
  <c r="AG814" i="1"/>
  <c r="AK814" i="1"/>
  <c r="AA814" i="1"/>
  <c r="AE814" i="1"/>
  <c r="AI814" i="1"/>
  <c r="AL814" i="1"/>
  <c r="AF814" i="1"/>
  <c r="AJ814" i="1"/>
  <c r="AH814" i="1"/>
  <c r="AB814" i="1"/>
  <c r="AD814" i="1"/>
  <c r="AG802" i="1"/>
  <c r="AK802" i="1"/>
  <c r="AF802" i="1"/>
  <c r="AA802" i="1"/>
  <c r="AD802" i="1"/>
  <c r="AI802" i="1"/>
  <c r="AC802" i="1"/>
  <c r="AL802" i="1"/>
  <c r="AE802" i="1"/>
  <c r="AJ802" i="1"/>
  <c r="AH802" i="1"/>
  <c r="AB802" i="1"/>
  <c r="AC790" i="1"/>
  <c r="AI790" i="1"/>
  <c r="AL790" i="1"/>
  <c r="AF790" i="1"/>
  <c r="AG790" i="1"/>
  <c r="AA790" i="1"/>
  <c r="AK790" i="1"/>
  <c r="AJ790" i="1"/>
  <c r="AE790" i="1"/>
  <c r="AD790" i="1"/>
  <c r="AH790" i="1"/>
  <c r="AB790" i="1"/>
  <c r="AF778" i="1"/>
  <c r="AG778" i="1"/>
  <c r="AK778" i="1"/>
  <c r="AE778" i="1"/>
  <c r="AA778" i="1"/>
  <c r="AJ778" i="1"/>
  <c r="AI778" i="1"/>
  <c r="AC778" i="1"/>
  <c r="AL778" i="1"/>
  <c r="AD778" i="1"/>
  <c r="AH778" i="1"/>
  <c r="AB778" i="1"/>
  <c r="AI766" i="1"/>
  <c r="AG766" i="1"/>
  <c r="AK766" i="1"/>
  <c r="AE766" i="1"/>
  <c r="AA766" i="1"/>
  <c r="AC766" i="1"/>
  <c r="AL766" i="1"/>
  <c r="AB766" i="1"/>
  <c r="AJ766" i="1"/>
  <c r="AH766" i="1"/>
  <c r="AF766" i="1"/>
  <c r="AD766" i="1"/>
  <c r="AG754" i="1"/>
  <c r="AK754" i="1"/>
  <c r="AA754" i="1"/>
  <c r="AE754" i="1"/>
  <c r="AF754" i="1"/>
  <c r="AL754" i="1"/>
  <c r="AH754" i="1"/>
  <c r="AB754" i="1"/>
  <c r="AI754" i="1"/>
  <c r="AC754" i="1"/>
  <c r="AJ754" i="1"/>
  <c r="AD754" i="1"/>
  <c r="AC742" i="1"/>
  <c r="AL742" i="1"/>
  <c r="AF742" i="1"/>
  <c r="AG742" i="1"/>
  <c r="AA742" i="1"/>
  <c r="AK742" i="1"/>
  <c r="AE742" i="1"/>
  <c r="AJ742" i="1"/>
  <c r="AD742" i="1"/>
  <c r="AH742" i="1"/>
  <c r="AB742" i="1"/>
  <c r="AI742" i="1"/>
  <c r="AG730" i="1"/>
  <c r="AK730" i="1"/>
  <c r="AA730" i="1"/>
  <c r="AE730" i="1"/>
  <c r="AJ730" i="1"/>
  <c r="AI730" i="1"/>
  <c r="AC730" i="1"/>
  <c r="AL730" i="1"/>
  <c r="AF730" i="1"/>
  <c r="AH730" i="1"/>
  <c r="AD730" i="1"/>
  <c r="AB730" i="1"/>
  <c r="AI718" i="1"/>
  <c r="AG718" i="1"/>
  <c r="AK718" i="1"/>
  <c r="AA718" i="1"/>
  <c r="AE718" i="1"/>
  <c r="AC718" i="1"/>
  <c r="AL718" i="1"/>
  <c r="AF718" i="1"/>
  <c r="AB718" i="1"/>
  <c r="AJ718" i="1"/>
  <c r="AD718" i="1"/>
  <c r="AH718" i="1"/>
  <c r="AG706" i="1"/>
  <c r="AK706" i="1"/>
  <c r="AI706" i="1"/>
  <c r="AC706" i="1"/>
  <c r="AH706" i="1"/>
  <c r="AA706" i="1"/>
  <c r="AL706" i="1"/>
  <c r="AE706" i="1"/>
  <c r="AF706" i="1"/>
  <c r="AJ706" i="1"/>
  <c r="AB706" i="1"/>
  <c r="AD706" i="1"/>
  <c r="AA694" i="1"/>
  <c r="AB694" i="1"/>
  <c r="AL694" i="1"/>
  <c r="AK694" i="1"/>
  <c r="AF694" i="1"/>
  <c r="AE694" i="1"/>
  <c r="AI694" i="1"/>
  <c r="AC694" i="1"/>
  <c r="AG694" i="1"/>
  <c r="AD694" i="1"/>
  <c r="AH694" i="1"/>
  <c r="AJ694" i="1"/>
  <c r="AK682" i="1"/>
  <c r="AG682" i="1"/>
  <c r="AE682" i="1"/>
  <c r="AA682" i="1"/>
  <c r="AI682" i="1"/>
  <c r="AL682" i="1"/>
  <c r="AF682" i="1"/>
  <c r="AC682" i="1"/>
  <c r="AD682" i="1"/>
  <c r="AH682" i="1"/>
  <c r="AB682" i="1"/>
  <c r="AJ682" i="1"/>
  <c r="AK670" i="1"/>
  <c r="AG670" i="1"/>
  <c r="AE670" i="1"/>
  <c r="AA670" i="1"/>
  <c r="AI670" i="1"/>
  <c r="AC670" i="1"/>
  <c r="AL670" i="1"/>
  <c r="AF670" i="1"/>
  <c r="AJ670" i="1"/>
  <c r="AD670" i="1"/>
  <c r="AH670" i="1"/>
  <c r="AB670" i="1"/>
  <c r="AK658" i="1"/>
  <c r="AG658" i="1"/>
  <c r="AE658" i="1"/>
  <c r="AA658" i="1"/>
  <c r="AI658" i="1"/>
  <c r="AC658" i="1"/>
  <c r="AB658" i="1"/>
  <c r="AJ658" i="1"/>
  <c r="AL658" i="1"/>
  <c r="AD658" i="1"/>
  <c r="AF658" i="1"/>
  <c r="AH658" i="1"/>
  <c r="AL646" i="1"/>
  <c r="AG646" i="1"/>
  <c r="AK646" i="1"/>
  <c r="AA646" i="1"/>
  <c r="AE646" i="1"/>
  <c r="AI646" i="1"/>
  <c r="AC646" i="1"/>
  <c r="AF646" i="1"/>
  <c r="AH646" i="1"/>
  <c r="AB646" i="1"/>
  <c r="AJ646" i="1"/>
  <c r="AD646" i="1"/>
  <c r="AK634" i="1"/>
  <c r="AG634" i="1"/>
  <c r="AE634" i="1"/>
  <c r="AA634" i="1"/>
  <c r="AI634" i="1"/>
  <c r="AL634" i="1"/>
  <c r="AF634" i="1"/>
  <c r="AH634" i="1"/>
  <c r="AB634" i="1"/>
  <c r="AC634" i="1"/>
  <c r="AJ634" i="1"/>
  <c r="AD634" i="1"/>
  <c r="AA622" i="1"/>
  <c r="AK622" i="1"/>
  <c r="AE622" i="1"/>
  <c r="AC622" i="1"/>
  <c r="AG622" i="1"/>
  <c r="AL622" i="1"/>
  <c r="AF622" i="1"/>
  <c r="AJ622" i="1"/>
  <c r="AD622" i="1"/>
  <c r="AH622" i="1"/>
  <c r="AB622" i="1"/>
  <c r="AI622" i="1"/>
  <c r="AG610" i="1"/>
  <c r="AA610" i="1"/>
  <c r="AK610" i="1"/>
  <c r="AE610" i="1"/>
  <c r="AI610" i="1"/>
  <c r="AC610" i="1"/>
  <c r="AL610" i="1"/>
  <c r="AF610" i="1"/>
  <c r="AJ610" i="1"/>
  <c r="AB610" i="1"/>
  <c r="AD610" i="1"/>
  <c r="AH610" i="1"/>
  <c r="AG598" i="1"/>
  <c r="AA598" i="1"/>
  <c r="AL598" i="1"/>
  <c r="AE598" i="1"/>
  <c r="AI598" i="1"/>
  <c r="AC598" i="1"/>
  <c r="AH598" i="1"/>
  <c r="AK598" i="1"/>
  <c r="AF598" i="1"/>
  <c r="AJ598" i="1"/>
  <c r="AD598" i="1"/>
  <c r="AB598" i="1"/>
  <c r="AK586" i="1"/>
  <c r="AE586" i="1"/>
  <c r="AI586" i="1"/>
  <c r="AL586" i="1"/>
  <c r="AF586" i="1"/>
  <c r="AC586" i="1"/>
  <c r="AG586" i="1"/>
  <c r="AA586" i="1"/>
  <c r="AH586" i="1"/>
  <c r="AJ586" i="1"/>
  <c r="AB586" i="1"/>
  <c r="AD586" i="1"/>
  <c r="AK574" i="1"/>
  <c r="AE574" i="1"/>
  <c r="AG574" i="1"/>
  <c r="AA574" i="1"/>
  <c r="AL574" i="1"/>
  <c r="AF574" i="1"/>
  <c r="AI574" i="1"/>
  <c r="AC574" i="1"/>
  <c r="AJ574" i="1"/>
  <c r="AD574" i="1"/>
  <c r="AH574" i="1"/>
  <c r="AB574" i="1"/>
  <c r="AG562" i="1"/>
  <c r="AK562" i="1"/>
  <c r="AA562" i="1"/>
  <c r="AE562" i="1"/>
  <c r="AI562" i="1"/>
  <c r="AC562" i="1"/>
  <c r="AL562" i="1"/>
  <c r="AF562" i="1"/>
  <c r="AJ562" i="1"/>
  <c r="AD562" i="1"/>
  <c r="AH562" i="1"/>
  <c r="AB562" i="1"/>
  <c r="AG550" i="1"/>
  <c r="AL550" i="1"/>
  <c r="AI550" i="1"/>
  <c r="AK550" i="1"/>
  <c r="AC550" i="1"/>
  <c r="AE550" i="1"/>
  <c r="AA550" i="1"/>
  <c r="AF550" i="1"/>
  <c r="AJ550" i="1"/>
  <c r="AD550" i="1"/>
  <c r="AH550" i="1"/>
  <c r="AB550" i="1"/>
  <c r="AK538" i="1"/>
  <c r="AE538" i="1"/>
  <c r="AI538" i="1"/>
  <c r="AF538" i="1"/>
  <c r="AC538" i="1"/>
  <c r="AL538" i="1"/>
  <c r="AG538" i="1"/>
  <c r="AA538" i="1"/>
  <c r="AB538" i="1"/>
  <c r="AJ538" i="1"/>
  <c r="AD538" i="1"/>
  <c r="AH538" i="1"/>
  <c r="AK526" i="1"/>
  <c r="AE526" i="1"/>
  <c r="AL526" i="1"/>
  <c r="AG526" i="1"/>
  <c r="AF526" i="1"/>
  <c r="AA526" i="1"/>
  <c r="AC526" i="1"/>
  <c r="AD526" i="1"/>
  <c r="AH526" i="1"/>
  <c r="AB526" i="1"/>
  <c r="AI526" i="1"/>
  <c r="AJ526" i="1"/>
  <c r="AK514" i="1"/>
  <c r="AE514" i="1"/>
  <c r="AI514" i="1"/>
  <c r="AC514" i="1"/>
  <c r="AL514" i="1"/>
  <c r="AF514" i="1"/>
  <c r="AG514" i="1"/>
  <c r="AA514" i="1"/>
  <c r="AJ514" i="1"/>
  <c r="AD514" i="1"/>
  <c r="AH514" i="1"/>
  <c r="AB514" i="1"/>
  <c r="AG502" i="1"/>
  <c r="AA502" i="1"/>
  <c r="AL502" i="1"/>
  <c r="AE502" i="1"/>
  <c r="AI502" i="1"/>
  <c r="AC502" i="1"/>
  <c r="AF502" i="1"/>
  <c r="AK502" i="1"/>
  <c r="AJ502" i="1"/>
  <c r="AD502" i="1"/>
  <c r="AH502" i="1"/>
  <c r="AB502" i="1"/>
  <c r="AK490" i="1"/>
  <c r="AA490" i="1"/>
  <c r="AE490" i="1"/>
  <c r="AC490" i="1"/>
  <c r="AI490" i="1"/>
  <c r="AD490" i="1"/>
  <c r="AB490" i="1"/>
  <c r="AG490" i="1"/>
  <c r="AL490" i="1"/>
  <c r="AH490" i="1"/>
  <c r="AJ490" i="1"/>
  <c r="AF490" i="1"/>
  <c r="AA478" i="1"/>
  <c r="AK478" i="1"/>
  <c r="AE478" i="1"/>
  <c r="AD478" i="1"/>
  <c r="AL478" i="1"/>
  <c r="AF478" i="1"/>
  <c r="AI478" i="1"/>
  <c r="AC478" i="1"/>
  <c r="AB478" i="1"/>
  <c r="AG478" i="1"/>
  <c r="AJ478" i="1"/>
  <c r="AH478" i="1"/>
  <c r="AC466" i="1"/>
  <c r="AG466" i="1"/>
  <c r="AA466" i="1"/>
  <c r="AK466" i="1"/>
  <c r="AE466" i="1"/>
  <c r="AL466" i="1"/>
  <c r="AF466" i="1"/>
  <c r="AI466" i="1"/>
  <c r="AH466" i="1"/>
  <c r="AJ466" i="1"/>
  <c r="AB466" i="1"/>
  <c r="AD466" i="1"/>
  <c r="AL454" i="1"/>
  <c r="AC454" i="1"/>
  <c r="AK454" i="1"/>
  <c r="AE454" i="1"/>
  <c r="AF454" i="1"/>
  <c r="AG454" i="1"/>
  <c r="AI454" i="1"/>
  <c r="AA454" i="1"/>
  <c r="AJ454" i="1"/>
  <c r="AD454" i="1"/>
  <c r="AH454" i="1"/>
  <c r="AB454" i="1"/>
  <c r="AK442" i="1"/>
  <c r="AE442" i="1"/>
  <c r="AG442" i="1"/>
  <c r="AA442" i="1"/>
  <c r="AI442" i="1"/>
  <c r="AC442" i="1"/>
  <c r="AB442" i="1"/>
  <c r="AL442" i="1"/>
  <c r="AF442" i="1"/>
  <c r="AJ442" i="1"/>
  <c r="AD442" i="1"/>
  <c r="AH442" i="1"/>
  <c r="AG430" i="1"/>
  <c r="AA430" i="1"/>
  <c r="AK430" i="1"/>
  <c r="AE430" i="1"/>
  <c r="AL430" i="1"/>
  <c r="AD430" i="1"/>
  <c r="AF430" i="1"/>
  <c r="AI430" i="1"/>
  <c r="AC430" i="1"/>
  <c r="AH430" i="1"/>
  <c r="AJ430" i="1"/>
  <c r="AB430" i="1"/>
  <c r="AC418" i="1"/>
  <c r="AK418" i="1"/>
  <c r="AE418" i="1"/>
  <c r="AL418" i="1"/>
  <c r="AF418" i="1"/>
  <c r="AG418" i="1"/>
  <c r="AB418" i="1"/>
  <c r="AI418" i="1"/>
  <c r="AJ418" i="1"/>
  <c r="AA418" i="1"/>
  <c r="AD418" i="1"/>
  <c r="AH418" i="1"/>
  <c r="AF406" i="1"/>
  <c r="AE406" i="1"/>
  <c r="AL406" i="1"/>
  <c r="AG406" i="1"/>
  <c r="AI406" i="1"/>
  <c r="AC406" i="1"/>
  <c r="AD406" i="1"/>
  <c r="AK406" i="1"/>
  <c r="AH406" i="1"/>
  <c r="AA406" i="1"/>
  <c r="AB406" i="1"/>
  <c r="AJ406" i="1"/>
  <c r="AI394" i="1"/>
  <c r="AG394" i="1"/>
  <c r="AC394" i="1"/>
  <c r="AA394" i="1"/>
  <c r="AL394" i="1"/>
  <c r="AF394" i="1"/>
  <c r="AJ394" i="1"/>
  <c r="AD394" i="1"/>
  <c r="AK394" i="1"/>
  <c r="AH394" i="1"/>
  <c r="AE394" i="1"/>
  <c r="AB394" i="1"/>
  <c r="AL382" i="1"/>
  <c r="AG382" i="1"/>
  <c r="AA382" i="1"/>
  <c r="AD382" i="1"/>
  <c r="AI382" i="1"/>
  <c r="AC382" i="1"/>
  <c r="AJ382" i="1"/>
  <c r="AH382" i="1"/>
  <c r="AF382" i="1"/>
  <c r="AK382" i="1"/>
  <c r="AB382" i="1"/>
  <c r="AE382" i="1"/>
  <c r="AC370" i="1"/>
  <c r="AL370" i="1"/>
  <c r="AF370" i="1"/>
  <c r="AG370" i="1"/>
  <c r="AA370" i="1"/>
  <c r="AI370" i="1"/>
  <c r="AE370" i="1"/>
  <c r="AJ370" i="1"/>
  <c r="AD370" i="1"/>
  <c r="AH370" i="1"/>
  <c r="AB370" i="1"/>
  <c r="AK370" i="1"/>
  <c r="AF358" i="1"/>
  <c r="AL358" i="1"/>
  <c r="AI358" i="1"/>
  <c r="AC358" i="1"/>
  <c r="AH358" i="1"/>
  <c r="AK358" i="1"/>
  <c r="AB358" i="1"/>
  <c r="AG358" i="1"/>
  <c r="AE358" i="1"/>
  <c r="AA358" i="1"/>
  <c r="AJ358" i="1"/>
  <c r="AD358" i="1"/>
  <c r="AG346" i="1"/>
  <c r="AI346" i="1"/>
  <c r="AA346" i="1"/>
  <c r="AC346" i="1"/>
  <c r="AL346" i="1"/>
  <c r="AF346" i="1"/>
  <c r="AH346" i="1"/>
  <c r="AB346" i="1"/>
  <c r="AK346" i="1"/>
  <c r="AE346" i="1"/>
  <c r="AJ346" i="1"/>
  <c r="AD346" i="1"/>
  <c r="AL334" i="1"/>
  <c r="AA334" i="1"/>
  <c r="AD334" i="1"/>
  <c r="AI334" i="1"/>
  <c r="AC334" i="1"/>
  <c r="AG334" i="1"/>
  <c r="AF334" i="1"/>
  <c r="AJ334" i="1"/>
  <c r="AH334" i="1"/>
  <c r="AB334" i="1"/>
  <c r="AK334" i="1"/>
  <c r="AE334" i="1"/>
  <c r="AC322" i="1"/>
  <c r="AE322" i="1"/>
  <c r="AL322" i="1"/>
  <c r="AF322" i="1"/>
  <c r="AG322" i="1"/>
  <c r="AI322" i="1"/>
  <c r="AJ322" i="1"/>
  <c r="AD322" i="1"/>
  <c r="AH322" i="1"/>
  <c r="AB322" i="1"/>
  <c r="AK322" i="1"/>
  <c r="AA322" i="1"/>
  <c r="AG310" i="1"/>
  <c r="AA310" i="1"/>
  <c r="AF310" i="1"/>
  <c r="AL310" i="1"/>
  <c r="AI310" i="1"/>
  <c r="AC310" i="1"/>
  <c r="AK310" i="1"/>
  <c r="AB310" i="1"/>
  <c r="AE310" i="1"/>
  <c r="AJ310" i="1"/>
  <c r="AD310" i="1"/>
  <c r="AH310" i="1"/>
  <c r="AG298" i="1"/>
  <c r="AA298" i="1"/>
  <c r="AC298" i="1"/>
  <c r="AL298" i="1"/>
  <c r="AF298" i="1"/>
  <c r="AI298" i="1"/>
  <c r="AJ298" i="1"/>
  <c r="AH298" i="1"/>
  <c r="AK298" i="1"/>
  <c r="AB298" i="1"/>
  <c r="AE298" i="1"/>
  <c r="AD298" i="1"/>
  <c r="AL286" i="1"/>
  <c r="AA286" i="1"/>
  <c r="AI286" i="1"/>
  <c r="AC286" i="1"/>
  <c r="AF286" i="1"/>
  <c r="AG286" i="1"/>
  <c r="AH286" i="1"/>
  <c r="AB286" i="1"/>
  <c r="AK286" i="1"/>
  <c r="AE286" i="1"/>
  <c r="AD286" i="1"/>
  <c r="AJ286" i="1"/>
  <c r="AG274" i="1"/>
  <c r="AA274" i="1"/>
  <c r="AJ274" i="1"/>
  <c r="AI274" i="1"/>
  <c r="AC274" i="1"/>
  <c r="AE274" i="1"/>
  <c r="AB274" i="1"/>
  <c r="AD274" i="1"/>
  <c r="AL274" i="1"/>
  <c r="AF274" i="1"/>
  <c r="AH274" i="1"/>
  <c r="AK274" i="1"/>
  <c r="AI262" i="1"/>
  <c r="AF262" i="1"/>
  <c r="AG262" i="1"/>
  <c r="AA262" i="1"/>
  <c r="AL262" i="1"/>
  <c r="AC262" i="1"/>
  <c r="AB262" i="1"/>
  <c r="AJ262" i="1"/>
  <c r="AD262" i="1"/>
  <c r="AH262" i="1"/>
  <c r="AK262" i="1"/>
  <c r="AE262" i="1"/>
  <c r="AL250" i="1"/>
  <c r="AF250" i="1"/>
  <c r="AG250" i="1"/>
  <c r="AA250" i="1"/>
  <c r="AK250" i="1"/>
  <c r="AB250" i="1"/>
  <c r="AE250" i="1"/>
  <c r="AI250" i="1"/>
  <c r="AC250" i="1"/>
  <c r="AJ250" i="1"/>
  <c r="AD250" i="1"/>
  <c r="AH250" i="1"/>
  <c r="AA238" i="1"/>
  <c r="AL238" i="1"/>
  <c r="AC238" i="1"/>
  <c r="AF238" i="1"/>
  <c r="AG238" i="1"/>
  <c r="AJ238" i="1"/>
  <c r="AE238" i="1"/>
  <c r="AH238" i="1"/>
  <c r="AK238" i="1"/>
  <c r="AB238" i="1"/>
  <c r="AI238" i="1"/>
  <c r="AD238" i="1"/>
  <c r="AG226" i="1"/>
  <c r="AA226" i="1"/>
  <c r="AJ226" i="1"/>
  <c r="AI226" i="1"/>
  <c r="AC226" i="1"/>
  <c r="AL226" i="1"/>
  <c r="AF226" i="1"/>
  <c r="AB226" i="1"/>
  <c r="AK226" i="1"/>
  <c r="AH226" i="1"/>
  <c r="AE226" i="1"/>
  <c r="AD226" i="1"/>
  <c r="AI214" i="1"/>
  <c r="AF214" i="1"/>
  <c r="AG214" i="1"/>
  <c r="AA214" i="1"/>
  <c r="AC214" i="1"/>
  <c r="AJ214" i="1"/>
  <c r="AK214" i="1"/>
  <c r="AL214" i="1"/>
  <c r="AD214" i="1"/>
  <c r="AH214" i="1"/>
  <c r="AB214" i="1"/>
  <c r="AE214" i="1"/>
  <c r="AF202" i="1"/>
  <c r="AG202" i="1"/>
  <c r="AA202" i="1"/>
  <c r="AC202" i="1"/>
  <c r="AI202" i="1"/>
  <c r="AL202" i="1"/>
  <c r="AB202" i="1"/>
  <c r="AJ202" i="1"/>
  <c r="AD202" i="1"/>
  <c r="AH202" i="1"/>
  <c r="AK202" i="1"/>
  <c r="AE202" i="1"/>
  <c r="AL190" i="1"/>
  <c r="AC190" i="1"/>
  <c r="AA190" i="1"/>
  <c r="AF190" i="1"/>
  <c r="AG190" i="1"/>
  <c r="AI190" i="1"/>
  <c r="AD190" i="1"/>
  <c r="AE190" i="1"/>
  <c r="AB190" i="1"/>
  <c r="AK190" i="1"/>
  <c r="AJ190" i="1"/>
  <c r="AH190" i="1"/>
  <c r="AC178" i="1"/>
  <c r="AJ178" i="1"/>
  <c r="AL178" i="1"/>
  <c r="AF178" i="1"/>
  <c r="AG178" i="1"/>
  <c r="AA178" i="1"/>
  <c r="AI178" i="1"/>
  <c r="AH178" i="1"/>
  <c r="AK178" i="1"/>
  <c r="AB178" i="1"/>
  <c r="AE178" i="1"/>
  <c r="AD178" i="1"/>
  <c r="AI166" i="1"/>
  <c r="AF166" i="1"/>
  <c r="AC166" i="1"/>
  <c r="AL166" i="1"/>
  <c r="AD166" i="1"/>
  <c r="AK166" i="1"/>
  <c r="AH166" i="1"/>
  <c r="AG166" i="1"/>
  <c r="AA166" i="1"/>
  <c r="AB166" i="1"/>
  <c r="AE166" i="1"/>
  <c r="AJ166" i="1"/>
  <c r="AA154" i="1"/>
  <c r="AG154" i="1"/>
  <c r="AI154" i="1"/>
  <c r="AC154" i="1"/>
  <c r="AL154" i="1"/>
  <c r="AF154" i="1"/>
  <c r="AD154" i="1"/>
  <c r="AE154" i="1"/>
  <c r="AH154" i="1"/>
  <c r="AK154" i="1"/>
  <c r="AB154" i="1"/>
  <c r="AJ154" i="1"/>
  <c r="AL142" i="1"/>
  <c r="AI142" i="1"/>
  <c r="AF142" i="1"/>
  <c r="AC142" i="1"/>
  <c r="AG142" i="1"/>
  <c r="AA142" i="1"/>
  <c r="AE142" i="1"/>
  <c r="AJ142" i="1"/>
  <c r="AD142" i="1"/>
  <c r="AH142" i="1"/>
  <c r="AB142" i="1"/>
  <c r="AK142" i="1"/>
  <c r="AG130" i="1"/>
  <c r="AJ130" i="1"/>
  <c r="AA130" i="1"/>
  <c r="AL130" i="1"/>
  <c r="AF130" i="1"/>
  <c r="AI130" i="1"/>
  <c r="AC130" i="1"/>
  <c r="AB130" i="1"/>
  <c r="AK130" i="1"/>
  <c r="AE130" i="1"/>
  <c r="AD130" i="1"/>
  <c r="AH130" i="1"/>
  <c r="AI118" i="1"/>
  <c r="AG118" i="1"/>
  <c r="AF118" i="1"/>
  <c r="AC118" i="1"/>
  <c r="AL118" i="1"/>
  <c r="AA118" i="1"/>
  <c r="AK118" i="1"/>
  <c r="AH118" i="1"/>
  <c r="AB118" i="1"/>
  <c r="AE118" i="1"/>
  <c r="AJ118" i="1"/>
  <c r="AD118" i="1"/>
  <c r="AA106" i="1"/>
  <c r="AI106" i="1"/>
  <c r="AG106" i="1"/>
  <c r="AC106" i="1"/>
  <c r="AL106" i="1"/>
  <c r="AF106" i="1"/>
  <c r="AH106" i="1"/>
  <c r="AK106" i="1"/>
  <c r="AB106" i="1"/>
  <c r="AE106" i="1"/>
  <c r="AJ106" i="1"/>
  <c r="AD106" i="1"/>
  <c r="AL94" i="1"/>
  <c r="AG94" i="1"/>
  <c r="AA94" i="1"/>
  <c r="AC94" i="1"/>
  <c r="AI94" i="1"/>
  <c r="AE94" i="1"/>
  <c r="AB94" i="1"/>
  <c r="AJ94" i="1"/>
  <c r="AD94" i="1"/>
  <c r="AH94" i="1"/>
  <c r="AK94" i="1"/>
  <c r="AF94" i="1"/>
  <c r="AL82" i="1"/>
  <c r="AJ82" i="1"/>
  <c r="AF82" i="1"/>
  <c r="AI82" i="1"/>
  <c r="AC82" i="1"/>
  <c r="AD82" i="1"/>
  <c r="AE82" i="1"/>
  <c r="AB82" i="1"/>
  <c r="AG82" i="1"/>
  <c r="AA82" i="1"/>
  <c r="AH82" i="1"/>
  <c r="AK82" i="1"/>
  <c r="AI70" i="1"/>
  <c r="AF70" i="1"/>
  <c r="AA70" i="1"/>
  <c r="AL70" i="1"/>
  <c r="AK70" i="1"/>
  <c r="AG70" i="1"/>
  <c r="AB70" i="1"/>
  <c r="AC70" i="1"/>
  <c r="AH70" i="1"/>
  <c r="AE70" i="1"/>
  <c r="AJ70" i="1"/>
  <c r="AD70" i="1"/>
  <c r="AG58" i="1"/>
  <c r="AA58" i="1"/>
  <c r="AI58" i="1"/>
  <c r="AC58" i="1"/>
  <c r="AL58" i="1"/>
  <c r="AF58" i="1"/>
  <c r="AB58" i="1"/>
  <c r="AH58" i="1"/>
  <c r="AK58" i="1"/>
  <c r="AE58" i="1"/>
  <c r="AJ58" i="1"/>
  <c r="AD58" i="1"/>
  <c r="AG46" i="1"/>
  <c r="AL46" i="1"/>
  <c r="AA46" i="1"/>
  <c r="AC46" i="1"/>
  <c r="AI46" i="1"/>
  <c r="AF46" i="1"/>
  <c r="AE46" i="1"/>
  <c r="AH46" i="1"/>
  <c r="AB46" i="1"/>
  <c r="AK46" i="1"/>
  <c r="AJ46" i="1"/>
  <c r="AD46" i="1"/>
  <c r="AI34" i="1"/>
  <c r="AG34" i="1"/>
  <c r="AC34" i="1"/>
  <c r="AL34" i="1"/>
  <c r="AF34" i="1"/>
  <c r="AJ34" i="1"/>
  <c r="AD34" i="1"/>
  <c r="AA34" i="1"/>
  <c r="AK34" i="1"/>
  <c r="AH34" i="1"/>
  <c r="AE34" i="1"/>
  <c r="AB34" i="1"/>
  <c r="AI22" i="1"/>
  <c r="AF22" i="1"/>
  <c r="AL22" i="1"/>
  <c r="AG22" i="1"/>
  <c r="AE22" i="1"/>
  <c r="AC22" i="1"/>
  <c r="AA22" i="1"/>
  <c r="AJ22" i="1"/>
  <c r="AB22" i="1"/>
  <c r="AD22" i="1"/>
  <c r="AH22" i="1"/>
  <c r="AK22" i="1"/>
  <c r="AE8" i="1"/>
  <c r="AH8" i="1"/>
  <c r="AB8" i="1"/>
  <c r="AG8" i="1"/>
  <c r="AA8" i="1"/>
  <c r="AL8" i="1"/>
  <c r="AF8" i="1"/>
  <c r="AJ8" i="1"/>
  <c r="AK8" i="1"/>
  <c r="AI8" i="1"/>
  <c r="AC8" i="1"/>
  <c r="AD8" i="1"/>
  <c r="AL1313" i="1"/>
  <c r="AG1313" i="1"/>
  <c r="AH1313" i="1"/>
  <c r="AB1313" i="1"/>
  <c r="AF1313" i="1"/>
  <c r="AI1313" i="1"/>
  <c r="AK1313" i="1"/>
  <c r="AC1313" i="1"/>
  <c r="AA1313" i="1"/>
  <c r="AE1313" i="1"/>
  <c r="AJ1313" i="1"/>
  <c r="AD1313" i="1"/>
  <c r="AB1085" i="1"/>
  <c r="AL1085" i="1"/>
  <c r="AF1085" i="1"/>
  <c r="AG1085" i="1"/>
  <c r="AH1085" i="1"/>
  <c r="AK1085" i="1"/>
  <c r="AE1085" i="1"/>
  <c r="AA1085" i="1"/>
  <c r="AC1085" i="1"/>
  <c r="AJ1085" i="1"/>
  <c r="AI1085" i="1"/>
  <c r="AD1085" i="1"/>
  <c r="AF857" i="1"/>
  <c r="AL857" i="1"/>
  <c r="AH857" i="1"/>
  <c r="AB857" i="1"/>
  <c r="AD857" i="1"/>
  <c r="AI857" i="1"/>
  <c r="AK857" i="1"/>
  <c r="AC857" i="1"/>
  <c r="AG857" i="1"/>
  <c r="AE857" i="1"/>
  <c r="AA857" i="1"/>
  <c r="AJ857" i="1"/>
  <c r="AL689" i="1"/>
  <c r="AF689" i="1"/>
  <c r="AH689" i="1"/>
  <c r="AK689" i="1"/>
  <c r="AE689" i="1"/>
  <c r="AJ689" i="1"/>
  <c r="AD689" i="1"/>
  <c r="AA689" i="1"/>
  <c r="AB689" i="1"/>
  <c r="AG689" i="1"/>
  <c r="AI689" i="1"/>
  <c r="AC689" i="1"/>
  <c r="AL569" i="1"/>
  <c r="AF569" i="1"/>
  <c r="AB569" i="1"/>
  <c r="AK569" i="1"/>
  <c r="AH569" i="1"/>
  <c r="AG569" i="1"/>
  <c r="AA569" i="1"/>
  <c r="AE569" i="1"/>
  <c r="AI569" i="1"/>
  <c r="AC569" i="1"/>
  <c r="AJ569" i="1"/>
  <c r="AD569" i="1"/>
  <c r="AL437" i="1"/>
  <c r="AF437" i="1"/>
  <c r="AG437" i="1"/>
  <c r="AH437" i="1"/>
  <c r="AB437" i="1"/>
  <c r="AC437" i="1"/>
  <c r="AJ437" i="1"/>
  <c r="AA437" i="1"/>
  <c r="AD437" i="1"/>
  <c r="AE437" i="1"/>
  <c r="AI437" i="1"/>
  <c r="AK437" i="1"/>
  <c r="AE317" i="1"/>
  <c r="AL317" i="1"/>
  <c r="AF317" i="1"/>
  <c r="AG317" i="1"/>
  <c r="AJ317" i="1"/>
  <c r="AH317" i="1"/>
  <c r="AB317" i="1"/>
  <c r="AD317" i="1"/>
  <c r="AK317" i="1"/>
  <c r="AI317" i="1"/>
  <c r="AC317" i="1"/>
  <c r="AA317" i="1"/>
  <c r="AL197" i="1"/>
  <c r="AF197" i="1"/>
  <c r="AI197" i="1"/>
  <c r="AC197" i="1"/>
  <c r="AK197" i="1"/>
  <c r="AE197" i="1"/>
  <c r="AJ197" i="1"/>
  <c r="AH197" i="1"/>
  <c r="AD197" i="1"/>
  <c r="AB197" i="1"/>
  <c r="AG197" i="1"/>
  <c r="AA197" i="1"/>
  <c r="AL77" i="1"/>
  <c r="AF77" i="1"/>
  <c r="AC77" i="1"/>
  <c r="AE77" i="1"/>
  <c r="AH77" i="1"/>
  <c r="AB77" i="1"/>
  <c r="AG77" i="1"/>
  <c r="AA77" i="1"/>
  <c r="AI77" i="1"/>
  <c r="AK77" i="1"/>
  <c r="AJ77" i="1"/>
  <c r="AD77" i="1"/>
  <c r="AL1324" i="1"/>
  <c r="AF1324" i="1"/>
  <c r="AD1324" i="1"/>
  <c r="AJ1324" i="1"/>
  <c r="AG1324" i="1"/>
  <c r="AA1324" i="1"/>
  <c r="AH1324" i="1"/>
  <c r="AB1324" i="1"/>
  <c r="AK1324" i="1"/>
  <c r="AE1324" i="1"/>
  <c r="AI1324" i="1"/>
  <c r="AC1324" i="1"/>
  <c r="AJ1096" i="1"/>
  <c r="AD1096" i="1"/>
  <c r="AG1096" i="1"/>
  <c r="AE1096" i="1"/>
  <c r="AF1096" i="1"/>
  <c r="AA1096" i="1"/>
  <c r="AI1096" i="1"/>
  <c r="AH1096" i="1"/>
  <c r="AC1096" i="1"/>
  <c r="AB1096" i="1"/>
  <c r="AL1096" i="1"/>
  <c r="AK1096" i="1"/>
  <c r="AA892" i="1"/>
  <c r="AD892" i="1"/>
  <c r="AG892" i="1"/>
  <c r="AL892" i="1"/>
  <c r="AF892" i="1"/>
  <c r="AJ892" i="1"/>
  <c r="AK892" i="1"/>
  <c r="AE892" i="1"/>
  <c r="AH892" i="1"/>
  <c r="AB892" i="1"/>
  <c r="AC892" i="1"/>
  <c r="AI892" i="1"/>
  <c r="AB736" i="1"/>
  <c r="AL736" i="1"/>
  <c r="AF736" i="1"/>
  <c r="AJ736" i="1"/>
  <c r="AK736" i="1"/>
  <c r="AG736" i="1"/>
  <c r="AA736" i="1"/>
  <c r="AI736" i="1"/>
  <c r="AE736" i="1"/>
  <c r="AC736" i="1"/>
  <c r="AD736" i="1"/>
  <c r="AH736" i="1"/>
  <c r="AL556" i="1"/>
  <c r="AF556" i="1"/>
  <c r="AA556" i="1"/>
  <c r="AJ556" i="1"/>
  <c r="AD556" i="1"/>
  <c r="AG556" i="1"/>
  <c r="AK556" i="1"/>
  <c r="AB556" i="1"/>
  <c r="AI556" i="1"/>
  <c r="AC556" i="1"/>
  <c r="AE556" i="1"/>
  <c r="AH556" i="1"/>
  <c r="AL412" i="1"/>
  <c r="AF412" i="1"/>
  <c r="AJ412" i="1"/>
  <c r="AG412" i="1"/>
  <c r="AD412" i="1"/>
  <c r="AE412" i="1"/>
  <c r="AK412" i="1"/>
  <c r="AI412" i="1"/>
  <c r="AA412" i="1"/>
  <c r="AC412" i="1"/>
  <c r="AH412" i="1"/>
  <c r="AB412" i="1"/>
  <c r="AA340" i="1"/>
  <c r="AD340" i="1"/>
  <c r="AK340" i="1"/>
  <c r="AL340" i="1"/>
  <c r="AF340" i="1"/>
  <c r="AG340" i="1"/>
  <c r="AJ340" i="1"/>
  <c r="AE340" i="1"/>
  <c r="AB340" i="1"/>
  <c r="AI340" i="1"/>
  <c r="AH340" i="1"/>
  <c r="AC340" i="1"/>
  <c r="AA244" i="1"/>
  <c r="AG244" i="1"/>
  <c r="AJ244" i="1"/>
  <c r="AD244" i="1"/>
  <c r="AL244" i="1"/>
  <c r="AH244" i="1"/>
  <c r="AB244" i="1"/>
  <c r="AF244" i="1"/>
  <c r="AI244" i="1"/>
  <c r="AK244" i="1"/>
  <c r="AC244" i="1"/>
  <c r="AE244" i="1"/>
  <c r="AG148" i="1"/>
  <c r="AL148" i="1"/>
  <c r="AF148" i="1"/>
  <c r="AJ148" i="1"/>
  <c r="AA148" i="1"/>
  <c r="AD148" i="1"/>
  <c r="AH148" i="1"/>
  <c r="AB148" i="1"/>
  <c r="AK148" i="1"/>
  <c r="AE148" i="1"/>
  <c r="AI148" i="1"/>
  <c r="AC148" i="1"/>
  <c r="AG64" i="1"/>
  <c r="AA64" i="1"/>
  <c r="AJ64" i="1"/>
  <c r="AD64" i="1"/>
  <c r="AE64" i="1"/>
  <c r="AK64" i="1"/>
  <c r="AL64" i="1"/>
  <c r="AI64" i="1"/>
  <c r="AC64" i="1"/>
  <c r="AH64" i="1"/>
  <c r="AB64" i="1"/>
  <c r="AF64" i="1"/>
  <c r="AD1299" i="1"/>
  <c r="AK1299" i="1"/>
  <c r="AE1299" i="1"/>
  <c r="AL1299" i="1"/>
  <c r="AF1299" i="1"/>
  <c r="AG1299" i="1"/>
  <c r="AH1299" i="1"/>
  <c r="AB1299" i="1"/>
  <c r="AJ1299" i="1"/>
  <c r="AI1299" i="1"/>
  <c r="AC1299" i="1"/>
  <c r="AA1299" i="1"/>
  <c r="AL1179" i="1"/>
  <c r="AF1179" i="1"/>
  <c r="AK1179" i="1"/>
  <c r="AE1179" i="1"/>
  <c r="AG1179" i="1"/>
  <c r="AB1179" i="1"/>
  <c r="AI1179" i="1"/>
  <c r="AA1179" i="1"/>
  <c r="AJ1179" i="1"/>
  <c r="AD1179" i="1"/>
  <c r="AC1179" i="1"/>
  <c r="AH1179" i="1"/>
  <c r="AF999" i="1"/>
  <c r="AJ999" i="1"/>
  <c r="AK999" i="1"/>
  <c r="AE999" i="1"/>
  <c r="AG999" i="1"/>
  <c r="AL999" i="1"/>
  <c r="AD999" i="1"/>
  <c r="AA999" i="1"/>
  <c r="AH999" i="1"/>
  <c r="AB999" i="1"/>
  <c r="AI999" i="1"/>
  <c r="AC999" i="1"/>
  <c r="AL687" i="1"/>
  <c r="AF687" i="1"/>
  <c r="AD687" i="1"/>
  <c r="AK687" i="1"/>
  <c r="AE687" i="1"/>
  <c r="AG687" i="1"/>
  <c r="AA687" i="1"/>
  <c r="AJ687" i="1"/>
  <c r="AH687" i="1"/>
  <c r="AB687" i="1"/>
  <c r="AI687" i="1"/>
  <c r="AC687" i="1"/>
  <c r="AG1389" i="1"/>
  <c r="AA1389" i="1"/>
  <c r="AF1389" i="1"/>
  <c r="AI1389" i="1"/>
  <c r="AC1389" i="1"/>
  <c r="AL1389" i="1"/>
  <c r="AK1389" i="1"/>
  <c r="AE1389" i="1"/>
  <c r="AH1389" i="1"/>
  <c r="AJ1389" i="1"/>
  <c r="AB1389" i="1"/>
  <c r="AD1389" i="1"/>
  <c r="AI1305" i="1"/>
  <c r="AC1305" i="1"/>
  <c r="AG1305" i="1"/>
  <c r="AA1305" i="1"/>
  <c r="AL1305" i="1"/>
  <c r="AF1305" i="1"/>
  <c r="AE1305" i="1"/>
  <c r="AJ1305" i="1"/>
  <c r="AD1305" i="1"/>
  <c r="AH1305" i="1"/>
  <c r="AB1305" i="1"/>
  <c r="AK1305" i="1"/>
  <c r="AA1209" i="1"/>
  <c r="AC1209" i="1"/>
  <c r="AG1209" i="1"/>
  <c r="AL1209" i="1"/>
  <c r="AI1209" i="1"/>
  <c r="AF1209" i="1"/>
  <c r="AH1209" i="1"/>
  <c r="AK1209" i="1"/>
  <c r="AB1209" i="1"/>
  <c r="AJ1209" i="1"/>
  <c r="AD1209" i="1"/>
  <c r="AE1209" i="1"/>
  <c r="AA1149" i="1"/>
  <c r="AG1149" i="1"/>
  <c r="AL1149" i="1"/>
  <c r="AF1149" i="1"/>
  <c r="AI1149" i="1"/>
  <c r="AC1149" i="1"/>
  <c r="AE1149" i="1"/>
  <c r="AB1149" i="1"/>
  <c r="AJ1149" i="1"/>
  <c r="AK1149" i="1"/>
  <c r="AH1149" i="1"/>
  <c r="AD1149" i="1"/>
  <c r="AG1101" i="1"/>
  <c r="AA1101" i="1"/>
  <c r="AI1101" i="1"/>
  <c r="AC1101" i="1"/>
  <c r="AL1101" i="1"/>
  <c r="AF1101" i="1"/>
  <c r="AB1101" i="1"/>
  <c r="AJ1101" i="1"/>
  <c r="AD1101" i="1"/>
  <c r="AK1101" i="1"/>
  <c r="AH1101" i="1"/>
  <c r="AE1101" i="1"/>
  <c r="AC1065" i="1"/>
  <c r="AG1065" i="1"/>
  <c r="AA1065" i="1"/>
  <c r="AL1065" i="1"/>
  <c r="AK1065" i="1"/>
  <c r="AF1065" i="1"/>
  <c r="AH1065" i="1"/>
  <c r="AI1065" i="1"/>
  <c r="AB1065" i="1"/>
  <c r="AJ1065" i="1"/>
  <c r="AD1065" i="1"/>
  <c r="AE1065" i="1"/>
  <c r="AG1053" i="1"/>
  <c r="AA1053" i="1"/>
  <c r="AI1053" i="1"/>
  <c r="AL1053" i="1"/>
  <c r="AF1053" i="1"/>
  <c r="AD1053" i="1"/>
  <c r="AC1053" i="1"/>
  <c r="AH1053" i="1"/>
  <c r="AJ1053" i="1"/>
  <c r="AB1053" i="1"/>
  <c r="AK1053" i="1"/>
  <c r="AE1053" i="1"/>
  <c r="AG1041" i="1"/>
  <c r="AA1041" i="1"/>
  <c r="AD1041" i="1"/>
  <c r="AL1041" i="1"/>
  <c r="AI1041" i="1"/>
  <c r="AC1041" i="1"/>
  <c r="AF1041" i="1"/>
  <c r="AH1041" i="1"/>
  <c r="AJ1041" i="1"/>
  <c r="AB1041" i="1"/>
  <c r="AK1041" i="1"/>
  <c r="AE1041" i="1"/>
  <c r="AG1029" i="1"/>
  <c r="AA1029" i="1"/>
  <c r="AB1029" i="1"/>
  <c r="AI1029" i="1"/>
  <c r="AC1029" i="1"/>
  <c r="AL1029" i="1"/>
  <c r="AF1029" i="1"/>
  <c r="AK1029" i="1"/>
  <c r="AE1029" i="1"/>
  <c r="AJ1029" i="1"/>
  <c r="AH1029" i="1"/>
  <c r="AD1029" i="1"/>
  <c r="AL1017" i="1"/>
  <c r="AC1017" i="1"/>
  <c r="AG1017" i="1"/>
  <c r="AA1017" i="1"/>
  <c r="AK1017" i="1"/>
  <c r="AI1017" i="1"/>
  <c r="AF1017" i="1"/>
  <c r="AD1017" i="1"/>
  <c r="AH1017" i="1"/>
  <c r="AE1017" i="1"/>
  <c r="AJ1017" i="1"/>
  <c r="AB1017" i="1"/>
  <c r="AG1005" i="1"/>
  <c r="AA1005" i="1"/>
  <c r="AC1005" i="1"/>
  <c r="AF1005" i="1"/>
  <c r="AB1005" i="1"/>
  <c r="AJ1005" i="1"/>
  <c r="AD1005" i="1"/>
  <c r="AK1005" i="1"/>
  <c r="AE1005" i="1"/>
  <c r="AI1005" i="1"/>
  <c r="AL1005" i="1"/>
  <c r="AH1005" i="1"/>
  <c r="AG969" i="1"/>
  <c r="AC969" i="1"/>
  <c r="AA969" i="1"/>
  <c r="AL969" i="1"/>
  <c r="AJ969" i="1"/>
  <c r="AK969" i="1"/>
  <c r="AF969" i="1"/>
  <c r="AI969" i="1"/>
  <c r="AE969" i="1"/>
  <c r="AH969" i="1"/>
  <c r="AB969" i="1"/>
  <c r="AD969" i="1"/>
  <c r="AA957" i="1"/>
  <c r="AH957" i="1"/>
  <c r="AL957" i="1"/>
  <c r="AF957" i="1"/>
  <c r="AI957" i="1"/>
  <c r="AG957" i="1"/>
  <c r="AC957" i="1"/>
  <c r="AD957" i="1"/>
  <c r="AK957" i="1"/>
  <c r="AE957" i="1"/>
  <c r="AB957" i="1"/>
  <c r="AJ957" i="1"/>
  <c r="AC933" i="1"/>
  <c r="AG933" i="1"/>
  <c r="AA933" i="1"/>
  <c r="AI933" i="1"/>
  <c r="AL933" i="1"/>
  <c r="AE933" i="1"/>
  <c r="AB933" i="1"/>
  <c r="AJ933" i="1"/>
  <c r="AD933" i="1"/>
  <c r="AF933" i="1"/>
  <c r="AK933" i="1"/>
  <c r="AH933" i="1"/>
  <c r="AC921" i="1"/>
  <c r="AG921" i="1"/>
  <c r="AA921" i="1"/>
  <c r="AL921" i="1"/>
  <c r="AJ921" i="1"/>
  <c r="AK921" i="1"/>
  <c r="AI921" i="1"/>
  <c r="AF921" i="1"/>
  <c r="AH921" i="1"/>
  <c r="AE921" i="1"/>
  <c r="AB921" i="1"/>
  <c r="AD921" i="1"/>
  <c r="AG909" i="1"/>
  <c r="AA909" i="1"/>
  <c r="AI909" i="1"/>
  <c r="AC909" i="1"/>
  <c r="AK909" i="1"/>
  <c r="AE909" i="1"/>
  <c r="AH909" i="1"/>
  <c r="AB909" i="1"/>
  <c r="AL909" i="1"/>
  <c r="AJ909" i="1"/>
  <c r="AF909" i="1"/>
  <c r="AD909" i="1"/>
  <c r="AG897" i="1"/>
  <c r="AA897" i="1"/>
  <c r="AI897" i="1"/>
  <c r="AL897" i="1"/>
  <c r="AB897" i="1"/>
  <c r="AF897" i="1"/>
  <c r="AC897" i="1"/>
  <c r="AD897" i="1"/>
  <c r="AK897" i="1"/>
  <c r="AE897" i="1"/>
  <c r="AH897" i="1"/>
  <c r="AJ897" i="1"/>
  <c r="AF885" i="1"/>
  <c r="AG885" i="1"/>
  <c r="AA885" i="1"/>
  <c r="AD885" i="1"/>
  <c r="AL885" i="1"/>
  <c r="AJ885" i="1"/>
  <c r="AH885" i="1"/>
  <c r="AK885" i="1"/>
  <c r="AB885" i="1"/>
  <c r="AE885" i="1"/>
  <c r="AI885" i="1"/>
  <c r="AC885" i="1"/>
  <c r="AC873" i="1"/>
  <c r="AI873" i="1"/>
  <c r="AL873" i="1"/>
  <c r="AG873" i="1"/>
  <c r="AF873" i="1"/>
  <c r="AA873" i="1"/>
  <c r="AE873" i="1"/>
  <c r="AH873" i="1"/>
  <c r="AJ873" i="1"/>
  <c r="AD873" i="1"/>
  <c r="AB873" i="1"/>
  <c r="AK873" i="1"/>
  <c r="AG861" i="1"/>
  <c r="AA861" i="1"/>
  <c r="AJ861" i="1"/>
  <c r="AI861" i="1"/>
  <c r="AC861" i="1"/>
  <c r="AL861" i="1"/>
  <c r="AB861" i="1"/>
  <c r="AK861" i="1"/>
  <c r="AE861" i="1"/>
  <c r="AD861" i="1"/>
  <c r="AF861" i="1"/>
  <c r="AH861" i="1"/>
  <c r="AG849" i="1"/>
  <c r="AA849" i="1"/>
  <c r="AC849" i="1"/>
  <c r="AI849" i="1"/>
  <c r="AL849" i="1"/>
  <c r="AF849" i="1"/>
  <c r="AH849" i="1"/>
  <c r="AB849" i="1"/>
  <c r="AK849" i="1"/>
  <c r="AJ849" i="1"/>
  <c r="AE849" i="1"/>
  <c r="AD849" i="1"/>
  <c r="AG837" i="1"/>
  <c r="AA837" i="1"/>
  <c r="AI837" i="1"/>
  <c r="AF837" i="1"/>
  <c r="AE837" i="1"/>
  <c r="AC837" i="1"/>
  <c r="AH837" i="1"/>
  <c r="AB837" i="1"/>
  <c r="AK837" i="1"/>
  <c r="AL837" i="1"/>
  <c r="AJ837" i="1"/>
  <c r="AD837" i="1"/>
  <c r="AC825" i="1"/>
  <c r="AG825" i="1"/>
  <c r="AA825" i="1"/>
  <c r="AF825" i="1"/>
  <c r="AI825" i="1"/>
  <c r="AJ825" i="1"/>
  <c r="AH825" i="1"/>
  <c r="AL825" i="1"/>
  <c r="AD825" i="1"/>
  <c r="AE825" i="1"/>
  <c r="AB825" i="1"/>
  <c r="AK825" i="1"/>
  <c r="AG813" i="1"/>
  <c r="AC813" i="1"/>
  <c r="AA813" i="1"/>
  <c r="AJ813" i="1"/>
  <c r="AK813" i="1"/>
  <c r="AD813" i="1"/>
  <c r="AL813" i="1"/>
  <c r="AF813" i="1"/>
  <c r="AE813" i="1"/>
  <c r="AH813" i="1"/>
  <c r="AI813" i="1"/>
  <c r="AB813" i="1"/>
  <c r="AF801" i="1"/>
  <c r="AG801" i="1"/>
  <c r="AA801" i="1"/>
  <c r="AC801" i="1"/>
  <c r="AJ801" i="1"/>
  <c r="AL801" i="1"/>
  <c r="AD801" i="1"/>
  <c r="AK801" i="1"/>
  <c r="AE801" i="1"/>
  <c r="AI801" i="1"/>
  <c r="AH801" i="1"/>
  <c r="AB801" i="1"/>
  <c r="AG789" i="1"/>
  <c r="AA789" i="1"/>
  <c r="AI789" i="1"/>
  <c r="AC789" i="1"/>
  <c r="AL789" i="1"/>
  <c r="AF789" i="1"/>
  <c r="AB789" i="1"/>
  <c r="AK789" i="1"/>
  <c r="AJ789" i="1"/>
  <c r="AD789" i="1"/>
  <c r="AE789" i="1"/>
  <c r="AH789" i="1"/>
  <c r="AG777" i="1"/>
  <c r="AA777" i="1"/>
  <c r="AJ777" i="1"/>
  <c r="AL777" i="1"/>
  <c r="AI777" i="1"/>
  <c r="AC777" i="1"/>
  <c r="AE777" i="1"/>
  <c r="AH777" i="1"/>
  <c r="AF777" i="1"/>
  <c r="AB777" i="1"/>
  <c r="AD777" i="1"/>
  <c r="AK777" i="1"/>
  <c r="AC765" i="1"/>
  <c r="AG765" i="1"/>
  <c r="AA765" i="1"/>
  <c r="AB765" i="1"/>
  <c r="AK765" i="1"/>
  <c r="AE765" i="1"/>
  <c r="AL765" i="1"/>
  <c r="AH765" i="1"/>
  <c r="AF765" i="1"/>
  <c r="AI765" i="1"/>
  <c r="AD765" i="1"/>
  <c r="AJ765" i="1"/>
  <c r="AG753" i="1"/>
  <c r="AL753" i="1"/>
  <c r="AC753" i="1"/>
  <c r="AF753" i="1"/>
  <c r="AD753" i="1"/>
  <c r="AI753" i="1"/>
  <c r="AJ753" i="1"/>
  <c r="AK753" i="1"/>
  <c r="AH753" i="1"/>
  <c r="AE753" i="1"/>
  <c r="AB753" i="1"/>
  <c r="AA753" i="1"/>
  <c r="AF741" i="1"/>
  <c r="AG741" i="1"/>
  <c r="AL741" i="1"/>
  <c r="AI741" i="1"/>
  <c r="AA741" i="1"/>
  <c r="AC741" i="1"/>
  <c r="AE741" i="1"/>
  <c r="AJ741" i="1"/>
  <c r="AD741" i="1"/>
  <c r="AH741" i="1"/>
  <c r="AK741" i="1"/>
  <c r="AB741" i="1"/>
  <c r="AG729" i="1"/>
  <c r="AA729" i="1"/>
  <c r="AJ729" i="1"/>
  <c r="AI729" i="1"/>
  <c r="AL729" i="1"/>
  <c r="AF729" i="1"/>
  <c r="AC729" i="1"/>
  <c r="AE729" i="1"/>
  <c r="AH729" i="1"/>
  <c r="AD729" i="1"/>
  <c r="AK729" i="1"/>
  <c r="AB729" i="1"/>
  <c r="AC717" i="1"/>
  <c r="AA717" i="1"/>
  <c r="AF717" i="1"/>
  <c r="AL717" i="1"/>
  <c r="AI717" i="1"/>
  <c r="AJ717" i="1"/>
  <c r="AG717" i="1"/>
  <c r="AB717" i="1"/>
  <c r="AK717" i="1"/>
  <c r="AE717" i="1"/>
  <c r="AD717" i="1"/>
  <c r="AH717" i="1"/>
  <c r="AA705" i="1"/>
  <c r="AG705" i="1"/>
  <c r="AI705" i="1"/>
  <c r="AH705" i="1"/>
  <c r="AL705" i="1"/>
  <c r="AB705" i="1"/>
  <c r="AK705" i="1"/>
  <c r="AC705" i="1"/>
  <c r="AE705" i="1"/>
  <c r="AF705" i="1"/>
  <c r="AJ705" i="1"/>
  <c r="AD705" i="1"/>
  <c r="AF693" i="1"/>
  <c r="AG693" i="1"/>
  <c r="AA693" i="1"/>
  <c r="AL693" i="1"/>
  <c r="AH693" i="1"/>
  <c r="AJ693" i="1"/>
  <c r="AD693" i="1"/>
  <c r="AB693" i="1"/>
  <c r="AK693" i="1"/>
  <c r="AI693" i="1"/>
  <c r="AE693" i="1"/>
  <c r="AC693" i="1"/>
  <c r="AJ681" i="1"/>
  <c r="AC681" i="1"/>
  <c r="AA681" i="1"/>
  <c r="AL681" i="1"/>
  <c r="AF681" i="1"/>
  <c r="AI681" i="1"/>
  <c r="AG681" i="1"/>
  <c r="AD681" i="1"/>
  <c r="AH681" i="1"/>
  <c r="AB681" i="1"/>
  <c r="AK681" i="1"/>
  <c r="AE681" i="1"/>
  <c r="AC669" i="1"/>
  <c r="AG669" i="1"/>
  <c r="AA669" i="1"/>
  <c r="AE669" i="1"/>
  <c r="AL669" i="1"/>
  <c r="AI669" i="1"/>
  <c r="AF669" i="1"/>
  <c r="AD669" i="1"/>
  <c r="AK669" i="1"/>
  <c r="AJ669" i="1"/>
  <c r="AH669" i="1"/>
  <c r="AB669" i="1"/>
  <c r="AG657" i="1"/>
  <c r="AA657" i="1"/>
  <c r="AC657" i="1"/>
  <c r="AI657" i="1"/>
  <c r="AL657" i="1"/>
  <c r="AF657" i="1"/>
  <c r="AK657" i="1"/>
  <c r="AE657" i="1"/>
  <c r="AJ657" i="1"/>
  <c r="AD657" i="1"/>
  <c r="AB657" i="1"/>
  <c r="AH657" i="1"/>
  <c r="AF645" i="1"/>
  <c r="AG645" i="1"/>
  <c r="AA645" i="1"/>
  <c r="AJ645" i="1"/>
  <c r="AI645" i="1"/>
  <c r="AH645" i="1"/>
  <c r="AB645" i="1"/>
  <c r="AC645" i="1"/>
  <c r="AL645" i="1"/>
  <c r="AK645" i="1"/>
  <c r="AE645" i="1"/>
  <c r="AD645" i="1"/>
  <c r="AD633" i="1"/>
  <c r="AG633" i="1"/>
  <c r="AF633" i="1"/>
  <c r="AB633" i="1"/>
  <c r="AJ633" i="1"/>
  <c r="AA633" i="1"/>
  <c r="AH633" i="1"/>
  <c r="AE633" i="1"/>
  <c r="AI633" i="1"/>
  <c r="AC633" i="1"/>
  <c r="AL633" i="1"/>
  <c r="AK633" i="1"/>
  <c r="AC621" i="1"/>
  <c r="AG621" i="1"/>
  <c r="AA621" i="1"/>
  <c r="AE621" i="1"/>
  <c r="AI621" i="1"/>
  <c r="AL621" i="1"/>
  <c r="AF621" i="1"/>
  <c r="AJ621" i="1"/>
  <c r="AD621" i="1"/>
  <c r="AH621" i="1"/>
  <c r="AB621" i="1"/>
  <c r="AK621" i="1"/>
  <c r="AG609" i="1"/>
  <c r="AA609" i="1"/>
  <c r="AL609" i="1"/>
  <c r="AF609" i="1"/>
  <c r="AI609" i="1"/>
  <c r="AC609" i="1"/>
  <c r="AD609" i="1"/>
  <c r="AK609" i="1"/>
  <c r="AE609" i="1"/>
  <c r="AJ609" i="1"/>
  <c r="AH609" i="1"/>
  <c r="AB609" i="1"/>
  <c r="AG597" i="1"/>
  <c r="AL597" i="1"/>
  <c r="AA597" i="1"/>
  <c r="AF597" i="1"/>
  <c r="AI597" i="1"/>
  <c r="AC597" i="1"/>
  <c r="AK597" i="1"/>
  <c r="AE597" i="1"/>
  <c r="AJ597" i="1"/>
  <c r="AD597" i="1"/>
  <c r="AH597" i="1"/>
  <c r="AB597" i="1"/>
  <c r="AF585" i="1"/>
  <c r="AG585" i="1"/>
  <c r="AA585" i="1"/>
  <c r="AJ585" i="1"/>
  <c r="AB585" i="1"/>
  <c r="AL585" i="1"/>
  <c r="AH585" i="1"/>
  <c r="AK585" i="1"/>
  <c r="AE585" i="1"/>
  <c r="AD585" i="1"/>
  <c r="AI585" i="1"/>
  <c r="AC585" i="1"/>
  <c r="AC573" i="1"/>
  <c r="AG573" i="1"/>
  <c r="AA573" i="1"/>
  <c r="AL573" i="1"/>
  <c r="AI573" i="1"/>
  <c r="AE573" i="1"/>
  <c r="AF573" i="1"/>
  <c r="AD573" i="1"/>
  <c r="AH573" i="1"/>
  <c r="AB573" i="1"/>
  <c r="AJ573" i="1"/>
  <c r="AK573" i="1"/>
  <c r="AG561" i="1"/>
  <c r="AA561" i="1"/>
  <c r="AF561" i="1"/>
  <c r="AI561" i="1"/>
  <c r="AC561" i="1"/>
  <c r="AD561" i="1"/>
  <c r="AK561" i="1"/>
  <c r="AE561" i="1"/>
  <c r="AL561" i="1"/>
  <c r="AJ561" i="1"/>
  <c r="AH561" i="1"/>
  <c r="AB561" i="1"/>
  <c r="AA549" i="1"/>
  <c r="AI549" i="1"/>
  <c r="AF549" i="1"/>
  <c r="AL549" i="1"/>
  <c r="AC549" i="1"/>
  <c r="AK549" i="1"/>
  <c r="AJ549" i="1"/>
  <c r="AE549" i="1"/>
  <c r="AD549" i="1"/>
  <c r="AH549" i="1"/>
  <c r="AB549" i="1"/>
  <c r="AG549" i="1"/>
  <c r="AA537" i="1"/>
  <c r="AF537" i="1"/>
  <c r="AJ537" i="1"/>
  <c r="AG537" i="1"/>
  <c r="AL537" i="1"/>
  <c r="AI537" i="1"/>
  <c r="AC537" i="1"/>
  <c r="AK537" i="1"/>
  <c r="AD537" i="1"/>
  <c r="AE537" i="1"/>
  <c r="AH537" i="1"/>
  <c r="AB537" i="1"/>
  <c r="AC525" i="1"/>
  <c r="AB525" i="1"/>
  <c r="AG525" i="1"/>
  <c r="AF525" i="1"/>
  <c r="AE525" i="1"/>
  <c r="AH525" i="1"/>
  <c r="AL525" i="1"/>
  <c r="AJ525" i="1"/>
  <c r="AK525" i="1"/>
  <c r="AA525" i="1"/>
  <c r="AI525" i="1"/>
  <c r="AD525" i="1"/>
  <c r="AG513" i="1"/>
  <c r="AA513" i="1"/>
  <c r="AC513" i="1"/>
  <c r="AD513" i="1"/>
  <c r="AJ513" i="1"/>
  <c r="AE513" i="1"/>
  <c r="AH513" i="1"/>
  <c r="AB513" i="1"/>
  <c r="AL513" i="1"/>
  <c r="AI513" i="1"/>
  <c r="AF513" i="1"/>
  <c r="AK513" i="1"/>
  <c r="AG501" i="1"/>
  <c r="AC501" i="1"/>
  <c r="AA501" i="1"/>
  <c r="AF501" i="1"/>
  <c r="AI501" i="1"/>
  <c r="AK501" i="1"/>
  <c r="AJ501" i="1"/>
  <c r="AD501" i="1"/>
  <c r="AE501" i="1"/>
  <c r="AL501" i="1"/>
  <c r="AH501" i="1"/>
  <c r="AB501" i="1"/>
  <c r="AF489" i="1"/>
  <c r="AJ489" i="1"/>
  <c r="AL489" i="1"/>
  <c r="AI489" i="1"/>
  <c r="AC489" i="1"/>
  <c r="AG489" i="1"/>
  <c r="AD489" i="1"/>
  <c r="AK489" i="1"/>
  <c r="AE489" i="1"/>
  <c r="AH489" i="1"/>
  <c r="AB489" i="1"/>
  <c r="AA489" i="1"/>
  <c r="AC477" i="1"/>
  <c r="AG477" i="1"/>
  <c r="AA477" i="1"/>
  <c r="AL477" i="1"/>
  <c r="AF477" i="1"/>
  <c r="AI477" i="1"/>
  <c r="AH477" i="1"/>
  <c r="AJ477" i="1"/>
  <c r="AK477" i="1"/>
  <c r="AD477" i="1"/>
  <c r="AE477" i="1"/>
  <c r="AB477" i="1"/>
  <c r="AG465" i="1"/>
  <c r="AA465" i="1"/>
  <c r="AI465" i="1"/>
  <c r="AK465" i="1"/>
  <c r="AH465" i="1"/>
  <c r="AL465" i="1"/>
  <c r="AD465" i="1"/>
  <c r="AC465" i="1"/>
  <c r="AB465" i="1"/>
  <c r="AE465" i="1"/>
  <c r="AF465" i="1"/>
  <c r="AJ465" i="1"/>
  <c r="AA453" i="1"/>
  <c r="AC453" i="1"/>
  <c r="AG453" i="1"/>
  <c r="AJ453" i="1"/>
  <c r="AE453" i="1"/>
  <c r="AD453" i="1"/>
  <c r="AI453" i="1"/>
  <c r="AH453" i="1"/>
  <c r="AB453" i="1"/>
  <c r="AL453" i="1"/>
  <c r="AF453" i="1"/>
  <c r="AK453" i="1"/>
  <c r="AF441" i="1"/>
  <c r="AG441" i="1"/>
  <c r="AA441" i="1"/>
  <c r="AL441" i="1"/>
  <c r="AJ441" i="1"/>
  <c r="AI441" i="1"/>
  <c r="AC441" i="1"/>
  <c r="AK441" i="1"/>
  <c r="AD441" i="1"/>
  <c r="AE441" i="1"/>
  <c r="AH441" i="1"/>
  <c r="AB441" i="1"/>
  <c r="AC429" i="1"/>
  <c r="AG429" i="1"/>
  <c r="AA429" i="1"/>
  <c r="AL429" i="1"/>
  <c r="AF429" i="1"/>
  <c r="AI429" i="1"/>
  <c r="AJ429" i="1"/>
  <c r="AK429" i="1"/>
  <c r="AD429" i="1"/>
  <c r="AE429" i="1"/>
  <c r="AH429" i="1"/>
  <c r="AB429" i="1"/>
  <c r="AG417" i="1"/>
  <c r="AL417" i="1"/>
  <c r="AA417" i="1"/>
  <c r="AC417" i="1"/>
  <c r="AK417" i="1"/>
  <c r="AF417" i="1"/>
  <c r="AI417" i="1"/>
  <c r="AJ417" i="1"/>
  <c r="AD417" i="1"/>
  <c r="AE417" i="1"/>
  <c r="AH417" i="1"/>
  <c r="AB417" i="1"/>
  <c r="AG405" i="1"/>
  <c r="AA405" i="1"/>
  <c r="AL405" i="1"/>
  <c r="AJ405" i="1"/>
  <c r="AH405" i="1"/>
  <c r="AB405" i="1"/>
  <c r="AD405" i="1"/>
  <c r="AF405" i="1"/>
  <c r="AI405" i="1"/>
  <c r="AC405" i="1"/>
  <c r="AE405" i="1"/>
  <c r="AK405" i="1"/>
  <c r="AF393" i="1"/>
  <c r="AG393" i="1"/>
  <c r="AA393" i="1"/>
  <c r="AI393" i="1"/>
  <c r="AC393" i="1"/>
  <c r="AL393" i="1"/>
  <c r="AD393" i="1"/>
  <c r="AK393" i="1"/>
  <c r="AE393" i="1"/>
  <c r="AH393" i="1"/>
  <c r="AB393" i="1"/>
  <c r="AJ393" i="1"/>
  <c r="AC381" i="1"/>
  <c r="AD381" i="1"/>
  <c r="AG381" i="1"/>
  <c r="AL381" i="1"/>
  <c r="AF381" i="1"/>
  <c r="AI381" i="1"/>
  <c r="AA381" i="1"/>
  <c r="AJ381" i="1"/>
  <c r="AK381" i="1"/>
  <c r="AE381" i="1"/>
  <c r="AH381" i="1"/>
  <c r="AB381" i="1"/>
  <c r="AF369" i="1"/>
  <c r="AG369" i="1"/>
  <c r="AA369" i="1"/>
  <c r="AK369" i="1"/>
  <c r="AL369" i="1"/>
  <c r="AI369" i="1"/>
  <c r="AC369" i="1"/>
  <c r="AH369" i="1"/>
  <c r="AJ369" i="1"/>
  <c r="AD369" i="1"/>
  <c r="AE369" i="1"/>
  <c r="AB369" i="1"/>
  <c r="AG357" i="1"/>
  <c r="AA357" i="1"/>
  <c r="AH357" i="1"/>
  <c r="AL357" i="1"/>
  <c r="AF357" i="1"/>
  <c r="AI357" i="1"/>
  <c r="AD357" i="1"/>
  <c r="AC357" i="1"/>
  <c r="AJ357" i="1"/>
  <c r="AK357" i="1"/>
  <c r="AE357" i="1"/>
  <c r="AB357" i="1"/>
  <c r="AF345" i="1"/>
  <c r="AG345" i="1"/>
  <c r="AA345" i="1"/>
  <c r="AC345" i="1"/>
  <c r="AK345" i="1"/>
  <c r="AH345" i="1"/>
  <c r="AE345" i="1"/>
  <c r="AB345" i="1"/>
  <c r="AJ345" i="1"/>
  <c r="AI345" i="1"/>
  <c r="AL345" i="1"/>
  <c r="AD345" i="1"/>
  <c r="AA333" i="1"/>
  <c r="AC333" i="1"/>
  <c r="AD333" i="1"/>
  <c r="AG333" i="1"/>
  <c r="AL333" i="1"/>
  <c r="AI333" i="1"/>
  <c r="AJ333" i="1"/>
  <c r="AK333" i="1"/>
  <c r="AH333" i="1"/>
  <c r="AB333" i="1"/>
  <c r="AE333" i="1"/>
  <c r="AF333" i="1"/>
  <c r="AG321" i="1"/>
  <c r="AA321" i="1"/>
  <c r="AL321" i="1"/>
  <c r="AK321" i="1"/>
  <c r="AF321" i="1"/>
  <c r="AI321" i="1"/>
  <c r="AC321" i="1"/>
  <c r="AJ321" i="1"/>
  <c r="AD321" i="1"/>
  <c r="AE321" i="1"/>
  <c r="AH321" i="1"/>
  <c r="AB321" i="1"/>
  <c r="AL309" i="1"/>
  <c r="AI309" i="1"/>
  <c r="AB309" i="1"/>
  <c r="AF309" i="1"/>
  <c r="AC309" i="1"/>
  <c r="AE309" i="1"/>
  <c r="AH309" i="1"/>
  <c r="AG309" i="1"/>
  <c r="AA309" i="1"/>
  <c r="AJ309" i="1"/>
  <c r="AD309" i="1"/>
  <c r="AK309" i="1"/>
  <c r="AG297" i="1"/>
  <c r="AA297" i="1"/>
  <c r="AL297" i="1"/>
  <c r="AF297" i="1"/>
  <c r="AI297" i="1"/>
  <c r="AE297" i="1"/>
  <c r="AB297" i="1"/>
  <c r="AJ297" i="1"/>
  <c r="AC297" i="1"/>
  <c r="AD297" i="1"/>
  <c r="AH297" i="1"/>
  <c r="AK297" i="1"/>
  <c r="AF285" i="1"/>
  <c r="AC285" i="1"/>
  <c r="AG285" i="1"/>
  <c r="AA285" i="1"/>
  <c r="AD285" i="1"/>
  <c r="AL285" i="1"/>
  <c r="AH285" i="1"/>
  <c r="AK285" i="1"/>
  <c r="AI285" i="1"/>
  <c r="AB285" i="1"/>
  <c r="AE285" i="1"/>
  <c r="AJ285" i="1"/>
  <c r="AG273" i="1"/>
  <c r="AA273" i="1"/>
  <c r="AF273" i="1"/>
  <c r="AI273" i="1"/>
  <c r="AK273" i="1"/>
  <c r="AC273" i="1"/>
  <c r="AL273" i="1"/>
  <c r="AJ273" i="1"/>
  <c r="AD273" i="1"/>
  <c r="AH273" i="1"/>
  <c r="AB273" i="1"/>
  <c r="AE273" i="1"/>
  <c r="AG261" i="1"/>
  <c r="AA261" i="1"/>
  <c r="AC261" i="1"/>
  <c r="AI261" i="1"/>
  <c r="AL261" i="1"/>
  <c r="AF261" i="1"/>
  <c r="AJ261" i="1"/>
  <c r="AD261" i="1"/>
  <c r="AK261" i="1"/>
  <c r="AH261" i="1"/>
  <c r="AE261" i="1"/>
  <c r="AB261" i="1"/>
  <c r="AL249" i="1"/>
  <c r="AH249" i="1"/>
  <c r="AF249" i="1"/>
  <c r="AG249" i="1"/>
  <c r="AI249" i="1"/>
  <c r="AA249" i="1"/>
  <c r="AC249" i="1"/>
  <c r="AJ249" i="1"/>
  <c r="AE249" i="1"/>
  <c r="AD249" i="1"/>
  <c r="AK249" i="1"/>
  <c r="AB249" i="1"/>
  <c r="AF237" i="1"/>
  <c r="AC237" i="1"/>
  <c r="AG237" i="1"/>
  <c r="AA237" i="1"/>
  <c r="AI237" i="1"/>
  <c r="AD237" i="1"/>
  <c r="AL237" i="1"/>
  <c r="AE237" i="1"/>
  <c r="AB237" i="1"/>
  <c r="AJ237" i="1"/>
  <c r="AK237" i="1"/>
  <c r="AH237" i="1"/>
  <c r="AG225" i="1"/>
  <c r="AJ225" i="1"/>
  <c r="AL225" i="1"/>
  <c r="AF225" i="1"/>
  <c r="AK225" i="1"/>
  <c r="AH225" i="1"/>
  <c r="AE225" i="1"/>
  <c r="AB225" i="1"/>
  <c r="AA225" i="1"/>
  <c r="AI225" i="1"/>
  <c r="AC225" i="1"/>
  <c r="AD225" i="1"/>
  <c r="AG213" i="1"/>
  <c r="AA213" i="1"/>
  <c r="AI213" i="1"/>
  <c r="AC213" i="1"/>
  <c r="AJ213" i="1"/>
  <c r="AF213" i="1"/>
  <c r="AD213" i="1"/>
  <c r="AH213" i="1"/>
  <c r="AK213" i="1"/>
  <c r="AB213" i="1"/>
  <c r="AE213" i="1"/>
  <c r="AL213" i="1"/>
  <c r="AF201" i="1"/>
  <c r="AI201" i="1"/>
  <c r="AG201" i="1"/>
  <c r="AC201" i="1"/>
  <c r="AA201" i="1"/>
  <c r="AJ201" i="1"/>
  <c r="AD201" i="1"/>
  <c r="AH201" i="1"/>
  <c r="AB201" i="1"/>
  <c r="AK201" i="1"/>
  <c r="AE201" i="1"/>
  <c r="AL201" i="1"/>
  <c r="AF189" i="1"/>
  <c r="AC189" i="1"/>
  <c r="AG189" i="1"/>
  <c r="AA189" i="1"/>
  <c r="AL189" i="1"/>
  <c r="AI189" i="1"/>
  <c r="AJ189" i="1"/>
  <c r="AE189" i="1"/>
  <c r="AH189" i="1"/>
  <c r="AD189" i="1"/>
  <c r="AB189" i="1"/>
  <c r="AK189" i="1"/>
  <c r="AA177" i="1"/>
  <c r="AG177" i="1"/>
  <c r="AJ177" i="1"/>
  <c r="AL177" i="1"/>
  <c r="AF177" i="1"/>
  <c r="AH177" i="1"/>
  <c r="AB177" i="1"/>
  <c r="AK177" i="1"/>
  <c r="AE177" i="1"/>
  <c r="AD177" i="1"/>
  <c r="AI177" i="1"/>
  <c r="AC177" i="1"/>
  <c r="AG165" i="1"/>
  <c r="AA165" i="1"/>
  <c r="AL165" i="1"/>
  <c r="AC165" i="1"/>
  <c r="AJ165" i="1"/>
  <c r="AF165" i="1"/>
  <c r="AI165" i="1"/>
  <c r="AH165" i="1"/>
  <c r="AB165" i="1"/>
  <c r="AE165" i="1"/>
  <c r="AK165" i="1"/>
  <c r="AD165" i="1"/>
  <c r="AG153" i="1"/>
  <c r="AA153" i="1"/>
  <c r="AI153" i="1"/>
  <c r="AC153" i="1"/>
  <c r="AE153" i="1"/>
  <c r="AL153" i="1"/>
  <c r="AF153" i="1"/>
  <c r="AH153" i="1"/>
  <c r="AB153" i="1"/>
  <c r="AK153" i="1"/>
  <c r="AJ153" i="1"/>
  <c r="AD153" i="1"/>
  <c r="AF141" i="1"/>
  <c r="AC141" i="1"/>
  <c r="AG141" i="1"/>
  <c r="AA141" i="1"/>
  <c r="AH141" i="1"/>
  <c r="AI141" i="1"/>
  <c r="AD141" i="1"/>
  <c r="AE141" i="1"/>
  <c r="AJ141" i="1"/>
  <c r="AL141" i="1"/>
  <c r="AB141" i="1"/>
  <c r="AK141" i="1"/>
  <c r="AG129" i="1"/>
  <c r="AA129" i="1"/>
  <c r="AI129" i="1"/>
  <c r="AJ129" i="1"/>
  <c r="AL129" i="1"/>
  <c r="AF129" i="1"/>
  <c r="AC129" i="1"/>
  <c r="AK129" i="1"/>
  <c r="AH129" i="1"/>
  <c r="AD129" i="1"/>
  <c r="AE129" i="1"/>
  <c r="AB129" i="1"/>
  <c r="AG117" i="1"/>
  <c r="AA117" i="1"/>
  <c r="AF117" i="1"/>
  <c r="AD117" i="1"/>
  <c r="AL117" i="1"/>
  <c r="AH117" i="1"/>
  <c r="AB117" i="1"/>
  <c r="AJ117" i="1"/>
  <c r="AK117" i="1"/>
  <c r="AI117" i="1"/>
  <c r="AE117" i="1"/>
  <c r="AC117" i="1"/>
  <c r="AG105" i="1"/>
  <c r="AA105" i="1"/>
  <c r="AC105" i="1"/>
  <c r="AL105" i="1"/>
  <c r="AF105" i="1"/>
  <c r="AH105" i="1"/>
  <c r="AB105" i="1"/>
  <c r="AJ105" i="1"/>
  <c r="AD105" i="1"/>
  <c r="AK105" i="1"/>
  <c r="AI105" i="1"/>
  <c r="AE105" i="1"/>
  <c r="AF93" i="1"/>
  <c r="AC93" i="1"/>
  <c r="AL93" i="1"/>
  <c r="AG93" i="1"/>
  <c r="AA93" i="1"/>
  <c r="AB93" i="1"/>
  <c r="AI93" i="1"/>
  <c r="AE93" i="1"/>
  <c r="AH93" i="1"/>
  <c r="AJ93" i="1"/>
  <c r="AD93" i="1"/>
  <c r="AK93" i="1"/>
  <c r="AA81" i="1"/>
  <c r="AC81" i="1"/>
  <c r="AJ81" i="1"/>
  <c r="AG81" i="1"/>
  <c r="AI81" i="1"/>
  <c r="AK81" i="1"/>
  <c r="AL81" i="1"/>
  <c r="AD81" i="1"/>
  <c r="AF81" i="1"/>
  <c r="AE81" i="1"/>
  <c r="AH81" i="1"/>
  <c r="AB81" i="1"/>
  <c r="AG69" i="1"/>
  <c r="AL69" i="1"/>
  <c r="AA69" i="1"/>
  <c r="AF69" i="1"/>
  <c r="AI69" i="1"/>
  <c r="AC69" i="1"/>
  <c r="AJ69" i="1"/>
  <c r="AD69" i="1"/>
  <c r="AK69" i="1"/>
  <c r="AE69" i="1"/>
  <c r="AH69" i="1"/>
  <c r="AB69" i="1"/>
  <c r="AG57" i="1"/>
  <c r="AA57" i="1"/>
  <c r="AL57" i="1"/>
  <c r="AF57" i="1"/>
  <c r="AH57" i="1"/>
  <c r="AB57" i="1"/>
  <c r="AE57" i="1"/>
  <c r="AI57" i="1"/>
  <c r="AC57" i="1"/>
  <c r="AJ57" i="1"/>
  <c r="AD57" i="1"/>
  <c r="AK57" i="1"/>
  <c r="AF45" i="1"/>
  <c r="AC45" i="1"/>
  <c r="AG45" i="1"/>
  <c r="AA45" i="1"/>
  <c r="AL45" i="1"/>
  <c r="AE45" i="1"/>
  <c r="AH45" i="1"/>
  <c r="AB45" i="1"/>
  <c r="AI45" i="1"/>
  <c r="AJ45" i="1"/>
  <c r="AD45" i="1"/>
  <c r="AK45" i="1"/>
  <c r="AG33" i="1"/>
  <c r="AJ33" i="1"/>
  <c r="AH33" i="1"/>
  <c r="AA33" i="1"/>
  <c r="AI33" i="1"/>
  <c r="AC33" i="1"/>
  <c r="AD33" i="1"/>
  <c r="AK33" i="1"/>
  <c r="AE33" i="1"/>
  <c r="AB33" i="1"/>
  <c r="AL33" i="1"/>
  <c r="AF33" i="1"/>
  <c r="AG21" i="1"/>
  <c r="AA21" i="1"/>
  <c r="AL21" i="1"/>
  <c r="AF21" i="1"/>
  <c r="AI21" i="1"/>
  <c r="AC21" i="1"/>
  <c r="AJ21" i="1"/>
  <c r="AB21" i="1"/>
  <c r="AD21" i="1"/>
  <c r="AK21" i="1"/>
  <c r="AE21" i="1"/>
  <c r="AH21" i="1"/>
  <c r="AG7" i="1"/>
  <c r="AA7" i="1"/>
  <c r="AD7" i="1"/>
  <c r="AH7" i="1"/>
  <c r="AL7" i="1"/>
  <c r="AB7" i="1"/>
  <c r="AF7" i="1"/>
  <c r="AK7" i="1"/>
  <c r="AI7" i="1"/>
  <c r="AE7" i="1"/>
  <c r="AC7" i="1"/>
  <c r="AJ7" i="1"/>
  <c r="AL1361" i="1"/>
  <c r="AF1361" i="1"/>
  <c r="AE1361" i="1"/>
  <c r="AK1361" i="1"/>
  <c r="AH1361" i="1"/>
  <c r="AB1361" i="1"/>
  <c r="AI1361" i="1"/>
  <c r="AC1361" i="1"/>
  <c r="AD1361" i="1"/>
  <c r="AG1361" i="1"/>
  <c r="AA1361" i="1"/>
  <c r="AJ1361" i="1"/>
  <c r="AB1157" i="1"/>
  <c r="AI1157" i="1"/>
  <c r="AL1157" i="1"/>
  <c r="AF1157" i="1"/>
  <c r="AK1157" i="1"/>
  <c r="AE1157" i="1"/>
  <c r="AH1157" i="1"/>
  <c r="AG1157" i="1"/>
  <c r="AA1157" i="1"/>
  <c r="AJ1157" i="1"/>
  <c r="AD1157" i="1"/>
  <c r="AC1157" i="1"/>
  <c r="AL953" i="1"/>
  <c r="AF953" i="1"/>
  <c r="AK953" i="1"/>
  <c r="AH953" i="1"/>
  <c r="AB953" i="1"/>
  <c r="AE953" i="1"/>
  <c r="AI953" i="1"/>
  <c r="AC953" i="1"/>
  <c r="AG953" i="1"/>
  <c r="AA953" i="1"/>
  <c r="AJ953" i="1"/>
  <c r="AD953" i="1"/>
  <c r="AK749" i="1"/>
  <c r="AL749" i="1"/>
  <c r="AF749" i="1"/>
  <c r="AA749" i="1"/>
  <c r="AE749" i="1"/>
  <c r="AH749" i="1"/>
  <c r="AC749" i="1"/>
  <c r="AD749" i="1"/>
  <c r="AB749" i="1"/>
  <c r="AG749" i="1"/>
  <c r="AI749" i="1"/>
  <c r="AJ749" i="1"/>
  <c r="AL593" i="1"/>
  <c r="AF593" i="1"/>
  <c r="AB593" i="1"/>
  <c r="AK593" i="1"/>
  <c r="AE593" i="1"/>
  <c r="AH593" i="1"/>
  <c r="AG593" i="1"/>
  <c r="AA593" i="1"/>
  <c r="AJ593" i="1"/>
  <c r="AD593" i="1"/>
  <c r="AI593" i="1"/>
  <c r="AC593" i="1"/>
  <c r="AL449" i="1"/>
  <c r="AB449" i="1"/>
  <c r="AI449" i="1"/>
  <c r="AF449" i="1"/>
  <c r="AH449" i="1"/>
  <c r="AK449" i="1"/>
  <c r="AA449" i="1"/>
  <c r="AC449" i="1"/>
  <c r="AE449" i="1"/>
  <c r="AJ449" i="1"/>
  <c r="AG449" i="1"/>
  <c r="AD449" i="1"/>
  <c r="AL281" i="1"/>
  <c r="AK281" i="1"/>
  <c r="AF281" i="1"/>
  <c r="AH281" i="1"/>
  <c r="AB281" i="1"/>
  <c r="AE281" i="1"/>
  <c r="AG281" i="1"/>
  <c r="AA281" i="1"/>
  <c r="AI281" i="1"/>
  <c r="AC281" i="1"/>
  <c r="AJ281" i="1"/>
  <c r="AD281" i="1"/>
  <c r="AL173" i="1"/>
  <c r="AF173" i="1"/>
  <c r="AJ173" i="1"/>
  <c r="AH173" i="1"/>
  <c r="AK173" i="1"/>
  <c r="AB173" i="1"/>
  <c r="AE173" i="1"/>
  <c r="AI173" i="1"/>
  <c r="AC173" i="1"/>
  <c r="AG173" i="1"/>
  <c r="AA173" i="1"/>
  <c r="AD173" i="1"/>
  <c r="AA101" i="1"/>
  <c r="AL101" i="1"/>
  <c r="AF101" i="1"/>
  <c r="AK101" i="1"/>
  <c r="AH101" i="1"/>
  <c r="AE101" i="1"/>
  <c r="AB101" i="1"/>
  <c r="AJ101" i="1"/>
  <c r="AD101" i="1"/>
  <c r="AI101" i="1"/>
  <c r="AC101" i="1"/>
  <c r="AG101" i="1"/>
  <c r="AF1336" i="1"/>
  <c r="AE1336" i="1"/>
  <c r="AJ1336" i="1"/>
  <c r="AD1336" i="1"/>
  <c r="AC1336" i="1"/>
  <c r="AG1336" i="1"/>
  <c r="AA1336" i="1"/>
  <c r="AK1336" i="1"/>
  <c r="AL1336" i="1"/>
  <c r="AH1336" i="1"/>
  <c r="AB1336" i="1"/>
  <c r="AI1336" i="1"/>
  <c r="AL1132" i="1"/>
  <c r="AF1132" i="1"/>
  <c r="AD1132" i="1"/>
  <c r="AK1132" i="1"/>
  <c r="AG1132" i="1"/>
  <c r="AE1132" i="1"/>
  <c r="AC1132" i="1"/>
  <c r="AH1132" i="1"/>
  <c r="AB1132" i="1"/>
  <c r="AJ1132" i="1"/>
  <c r="AA1132" i="1"/>
  <c r="AI1132" i="1"/>
  <c r="AL952" i="1"/>
  <c r="AF952" i="1"/>
  <c r="AG952" i="1"/>
  <c r="AA952" i="1"/>
  <c r="AI952" i="1"/>
  <c r="AK952" i="1"/>
  <c r="AJ952" i="1"/>
  <c r="AE952" i="1"/>
  <c r="AD952" i="1"/>
  <c r="AH952" i="1"/>
  <c r="AB952" i="1"/>
  <c r="AC952" i="1"/>
  <c r="AL796" i="1"/>
  <c r="AF796" i="1"/>
  <c r="AG796" i="1"/>
  <c r="AA796" i="1"/>
  <c r="AJ796" i="1"/>
  <c r="AD796" i="1"/>
  <c r="AK796" i="1"/>
  <c r="AE796" i="1"/>
  <c r="AI796" i="1"/>
  <c r="AC796" i="1"/>
  <c r="AH796" i="1"/>
  <c r="AB796" i="1"/>
  <c r="AL652" i="1"/>
  <c r="AF652" i="1"/>
  <c r="AJ652" i="1"/>
  <c r="AD652" i="1"/>
  <c r="AG652" i="1"/>
  <c r="AA652" i="1"/>
  <c r="AC652" i="1"/>
  <c r="AK652" i="1"/>
  <c r="AE652" i="1"/>
  <c r="AH652" i="1"/>
  <c r="AI652" i="1"/>
  <c r="AB652" i="1"/>
  <c r="AL532" i="1"/>
  <c r="AF532" i="1"/>
  <c r="AG532" i="1"/>
  <c r="AA532" i="1"/>
  <c r="AJ532" i="1"/>
  <c r="AD532" i="1"/>
  <c r="AK532" i="1"/>
  <c r="AE532" i="1"/>
  <c r="AH532" i="1"/>
  <c r="AB532" i="1"/>
  <c r="AI532" i="1"/>
  <c r="AC532" i="1"/>
  <c r="AL436" i="1"/>
  <c r="AF436" i="1"/>
  <c r="AK436" i="1"/>
  <c r="AJ436" i="1"/>
  <c r="AD436" i="1"/>
  <c r="AG436" i="1"/>
  <c r="AA436" i="1"/>
  <c r="AE436" i="1"/>
  <c r="AC436" i="1"/>
  <c r="AI436" i="1"/>
  <c r="AH436" i="1"/>
  <c r="AB436" i="1"/>
  <c r="AD328" i="1"/>
  <c r="AF328" i="1"/>
  <c r="AJ328" i="1"/>
  <c r="AL328" i="1"/>
  <c r="AG328" i="1"/>
  <c r="AA328" i="1"/>
  <c r="AK328" i="1"/>
  <c r="AE328" i="1"/>
  <c r="AI328" i="1"/>
  <c r="AC328" i="1"/>
  <c r="AB328" i="1"/>
  <c r="AH328" i="1"/>
  <c r="AL208" i="1"/>
  <c r="AF208" i="1"/>
  <c r="AJ208" i="1"/>
  <c r="AD208" i="1"/>
  <c r="AK208" i="1"/>
  <c r="AG208" i="1"/>
  <c r="AA208" i="1"/>
  <c r="AE208" i="1"/>
  <c r="AH208" i="1"/>
  <c r="AB208" i="1"/>
  <c r="AI208" i="1"/>
  <c r="AC208" i="1"/>
  <c r="AL124" i="1"/>
  <c r="AF124" i="1"/>
  <c r="AG124" i="1"/>
  <c r="AJ124" i="1"/>
  <c r="AD124" i="1"/>
  <c r="AA124" i="1"/>
  <c r="AK124" i="1"/>
  <c r="AE124" i="1"/>
  <c r="AI124" i="1"/>
  <c r="AC124" i="1"/>
  <c r="AH124" i="1"/>
  <c r="AB124" i="1"/>
  <c r="AD88" i="1"/>
  <c r="AG88" i="1"/>
  <c r="AL88" i="1"/>
  <c r="AF88" i="1"/>
  <c r="AK88" i="1"/>
  <c r="AI88" i="1"/>
  <c r="AA88" i="1"/>
  <c r="AH88" i="1"/>
  <c r="AE88" i="1"/>
  <c r="AB88" i="1"/>
  <c r="AJ88" i="1"/>
  <c r="AC88" i="1"/>
  <c r="AL1311" i="1"/>
  <c r="AF1311" i="1"/>
  <c r="AK1311" i="1"/>
  <c r="AJ1311" i="1"/>
  <c r="AE1311" i="1"/>
  <c r="AD1311" i="1"/>
  <c r="AB1311" i="1"/>
  <c r="AG1311" i="1"/>
  <c r="AA1311" i="1"/>
  <c r="AC1311" i="1"/>
  <c r="AI1311" i="1"/>
  <c r="AH1311" i="1"/>
  <c r="AL1071" i="1"/>
  <c r="AF1071" i="1"/>
  <c r="AJ1071" i="1"/>
  <c r="AA1071" i="1"/>
  <c r="AK1071" i="1"/>
  <c r="AE1071" i="1"/>
  <c r="AH1071" i="1"/>
  <c r="AC1071" i="1"/>
  <c r="AD1071" i="1"/>
  <c r="AG1071" i="1"/>
  <c r="AB1071" i="1"/>
  <c r="AI1071" i="1"/>
  <c r="AD615" i="1"/>
  <c r="AK615" i="1"/>
  <c r="AE615" i="1"/>
  <c r="AG615" i="1"/>
  <c r="AA615" i="1"/>
  <c r="AL615" i="1"/>
  <c r="AF615" i="1"/>
  <c r="AH615" i="1"/>
  <c r="AB615" i="1"/>
  <c r="AJ615" i="1"/>
  <c r="AI615" i="1"/>
  <c r="AC615" i="1"/>
  <c r="AA1365" i="1"/>
  <c r="AL1365" i="1"/>
  <c r="AF1365" i="1"/>
  <c r="AG1365" i="1"/>
  <c r="AE1365" i="1"/>
  <c r="AH1365" i="1"/>
  <c r="AB1365" i="1"/>
  <c r="AI1365" i="1"/>
  <c r="AC1365" i="1"/>
  <c r="AJ1365" i="1"/>
  <c r="AD1365" i="1"/>
  <c r="AK1365" i="1"/>
  <c r="AA1317" i="1"/>
  <c r="AE1317" i="1"/>
  <c r="AI1317" i="1"/>
  <c r="AC1317" i="1"/>
  <c r="AG1317" i="1"/>
  <c r="AL1317" i="1"/>
  <c r="AJ1317" i="1"/>
  <c r="AB1317" i="1"/>
  <c r="AF1317" i="1"/>
  <c r="AH1317" i="1"/>
  <c r="AK1317" i="1"/>
  <c r="AD1317" i="1"/>
  <c r="AG1269" i="1"/>
  <c r="AA1269" i="1"/>
  <c r="AC1269" i="1"/>
  <c r="AL1269" i="1"/>
  <c r="AE1269" i="1"/>
  <c r="AF1269" i="1"/>
  <c r="AI1269" i="1"/>
  <c r="AD1269" i="1"/>
  <c r="AH1269" i="1"/>
  <c r="AB1269" i="1"/>
  <c r="AK1269" i="1"/>
  <c r="AJ1269" i="1"/>
  <c r="AL1233" i="1"/>
  <c r="AF1233" i="1"/>
  <c r="AG1233" i="1"/>
  <c r="AA1233" i="1"/>
  <c r="AI1233" i="1"/>
  <c r="AJ1233" i="1"/>
  <c r="AC1233" i="1"/>
  <c r="AD1233" i="1"/>
  <c r="AK1233" i="1"/>
  <c r="AE1233" i="1"/>
  <c r="AH1233" i="1"/>
  <c r="AB1233" i="1"/>
  <c r="AG1185" i="1"/>
  <c r="AA1185" i="1"/>
  <c r="AL1185" i="1"/>
  <c r="AF1185" i="1"/>
  <c r="AI1185" i="1"/>
  <c r="AJ1185" i="1"/>
  <c r="AD1185" i="1"/>
  <c r="AK1185" i="1"/>
  <c r="AE1185" i="1"/>
  <c r="AH1185" i="1"/>
  <c r="AB1185" i="1"/>
  <c r="AC1185" i="1"/>
  <c r="AA1137" i="1"/>
  <c r="AL1137" i="1"/>
  <c r="AI1137" i="1"/>
  <c r="AJ1137" i="1"/>
  <c r="AD1137" i="1"/>
  <c r="AC1137" i="1"/>
  <c r="AH1137" i="1"/>
  <c r="AK1137" i="1"/>
  <c r="AG1137" i="1"/>
  <c r="AB1137" i="1"/>
  <c r="AE1137" i="1"/>
  <c r="AF1137" i="1"/>
  <c r="AG1077" i="1"/>
  <c r="AA1077" i="1"/>
  <c r="AI1077" i="1"/>
  <c r="AC1077" i="1"/>
  <c r="AJ1077" i="1"/>
  <c r="AB1077" i="1"/>
  <c r="AK1077" i="1"/>
  <c r="AD1077" i="1"/>
  <c r="AE1077" i="1"/>
  <c r="AL1077" i="1"/>
  <c r="AF1077" i="1"/>
  <c r="AH1077" i="1"/>
  <c r="AG993" i="1"/>
  <c r="AA993" i="1"/>
  <c r="AD993" i="1"/>
  <c r="AC993" i="1"/>
  <c r="AF993" i="1"/>
  <c r="AJ993" i="1"/>
  <c r="AH993" i="1"/>
  <c r="AI993" i="1"/>
  <c r="AL993" i="1"/>
  <c r="AB993" i="1"/>
  <c r="AK993" i="1"/>
  <c r="AE993" i="1"/>
  <c r="AG1352" i="1"/>
  <c r="AA1352" i="1"/>
  <c r="AC1352" i="1"/>
  <c r="AH1352" i="1"/>
  <c r="AB1352" i="1"/>
  <c r="AK1352" i="1"/>
  <c r="AE1352" i="1"/>
  <c r="AF1352" i="1"/>
  <c r="AL1352" i="1"/>
  <c r="AI1352" i="1"/>
  <c r="AD1352" i="1"/>
  <c r="AJ1352" i="1"/>
  <c r="AG1268" i="1"/>
  <c r="AA1268" i="1"/>
  <c r="AE1268" i="1"/>
  <c r="AK1268" i="1"/>
  <c r="AI1268" i="1"/>
  <c r="AC1268" i="1"/>
  <c r="AL1268" i="1"/>
  <c r="AF1268" i="1"/>
  <c r="AJ1268" i="1"/>
  <c r="AD1268" i="1"/>
  <c r="AH1268" i="1"/>
  <c r="AB1268" i="1"/>
  <c r="AK1196" i="1"/>
  <c r="AG1196" i="1"/>
  <c r="AA1196" i="1"/>
  <c r="AE1196" i="1"/>
  <c r="AH1196" i="1"/>
  <c r="AB1196" i="1"/>
  <c r="AD1196" i="1"/>
  <c r="AL1196" i="1"/>
  <c r="AF1196" i="1"/>
  <c r="AC1196" i="1"/>
  <c r="AJ1196" i="1"/>
  <c r="AI1196" i="1"/>
  <c r="AB1136" i="1"/>
  <c r="AK1136" i="1"/>
  <c r="AG1136" i="1"/>
  <c r="AA1136" i="1"/>
  <c r="AC1136" i="1"/>
  <c r="AH1136" i="1"/>
  <c r="AJ1136" i="1"/>
  <c r="AL1136" i="1"/>
  <c r="AF1136" i="1"/>
  <c r="AE1136" i="1"/>
  <c r="AI1136" i="1"/>
  <c r="AD1136" i="1"/>
  <c r="AG1064" i="1"/>
  <c r="AA1064" i="1"/>
  <c r="AK1064" i="1"/>
  <c r="AE1064" i="1"/>
  <c r="AH1064" i="1"/>
  <c r="AB1064" i="1"/>
  <c r="AC1064" i="1"/>
  <c r="AL1064" i="1"/>
  <c r="AF1064" i="1"/>
  <c r="AD1064" i="1"/>
  <c r="AJ1064" i="1"/>
  <c r="AI1064" i="1"/>
  <c r="AB980" i="1"/>
  <c r="AG980" i="1"/>
  <c r="AA980" i="1"/>
  <c r="AE980" i="1"/>
  <c r="AL980" i="1"/>
  <c r="AK980" i="1"/>
  <c r="AH980" i="1"/>
  <c r="AJ980" i="1"/>
  <c r="AD980" i="1"/>
  <c r="AC980" i="1"/>
  <c r="AF980" i="1"/>
  <c r="AI980" i="1"/>
  <c r="AG896" i="1"/>
  <c r="AA896" i="1"/>
  <c r="AK896" i="1"/>
  <c r="AH896" i="1"/>
  <c r="AB896" i="1"/>
  <c r="AL896" i="1"/>
  <c r="AF896" i="1"/>
  <c r="AJ896" i="1"/>
  <c r="AD896" i="1"/>
  <c r="AE896" i="1"/>
  <c r="AI896" i="1"/>
  <c r="AC896" i="1"/>
  <c r="AH824" i="1"/>
  <c r="AG824" i="1"/>
  <c r="AA824" i="1"/>
  <c r="AB824" i="1"/>
  <c r="AK824" i="1"/>
  <c r="AE824" i="1"/>
  <c r="AL824" i="1"/>
  <c r="AF824" i="1"/>
  <c r="AJ824" i="1"/>
  <c r="AI824" i="1"/>
  <c r="AC824" i="1"/>
  <c r="AD824" i="1"/>
  <c r="AK764" i="1"/>
  <c r="AH764" i="1"/>
  <c r="AB764" i="1"/>
  <c r="AE764" i="1"/>
  <c r="AG764" i="1"/>
  <c r="AD764" i="1"/>
  <c r="AA764" i="1"/>
  <c r="AL764" i="1"/>
  <c r="AF764" i="1"/>
  <c r="AI764" i="1"/>
  <c r="AC764" i="1"/>
  <c r="AJ764" i="1"/>
  <c r="AB728" i="1"/>
  <c r="AG728" i="1"/>
  <c r="AA728" i="1"/>
  <c r="AH728" i="1"/>
  <c r="AK728" i="1"/>
  <c r="AE728" i="1"/>
  <c r="AL728" i="1"/>
  <c r="AF728" i="1"/>
  <c r="AI728" i="1"/>
  <c r="AC728" i="1"/>
  <c r="AJ728" i="1"/>
  <c r="AD728" i="1"/>
  <c r="AK704" i="1"/>
  <c r="AG704" i="1"/>
  <c r="AA704" i="1"/>
  <c r="AH704" i="1"/>
  <c r="AF704" i="1"/>
  <c r="AB704" i="1"/>
  <c r="AJ704" i="1"/>
  <c r="AD704" i="1"/>
  <c r="AI704" i="1"/>
  <c r="AE704" i="1"/>
  <c r="AC704" i="1"/>
  <c r="AL704" i="1"/>
  <c r="AE692" i="1"/>
  <c r="AH692" i="1"/>
  <c r="AG692" i="1"/>
  <c r="AA692" i="1"/>
  <c r="AL692" i="1"/>
  <c r="AF692" i="1"/>
  <c r="AB692" i="1"/>
  <c r="AJ692" i="1"/>
  <c r="AD692" i="1"/>
  <c r="AK692" i="1"/>
  <c r="AI692" i="1"/>
  <c r="AC692" i="1"/>
  <c r="AG680" i="1"/>
  <c r="AA680" i="1"/>
  <c r="AH680" i="1"/>
  <c r="AL680" i="1"/>
  <c r="AK680" i="1"/>
  <c r="AB680" i="1"/>
  <c r="AE680" i="1"/>
  <c r="AF680" i="1"/>
  <c r="AJ680" i="1"/>
  <c r="AD680" i="1"/>
  <c r="AI680" i="1"/>
  <c r="AC680" i="1"/>
  <c r="AG656" i="1"/>
  <c r="AK656" i="1"/>
  <c r="AA656" i="1"/>
  <c r="AE656" i="1"/>
  <c r="AH656" i="1"/>
  <c r="AB656" i="1"/>
  <c r="AF656" i="1"/>
  <c r="AJ656" i="1"/>
  <c r="AD656" i="1"/>
  <c r="AI656" i="1"/>
  <c r="AC656" i="1"/>
  <c r="AL656" i="1"/>
  <c r="AG632" i="1"/>
  <c r="AA632" i="1"/>
  <c r="AB632" i="1"/>
  <c r="AL632" i="1"/>
  <c r="AJ632" i="1"/>
  <c r="AF632" i="1"/>
  <c r="AK632" i="1"/>
  <c r="AE632" i="1"/>
  <c r="AH632" i="1"/>
  <c r="AD632" i="1"/>
  <c r="AI632" i="1"/>
  <c r="AC632" i="1"/>
  <c r="AK620" i="1"/>
  <c r="AH620" i="1"/>
  <c r="AE620" i="1"/>
  <c r="AB620" i="1"/>
  <c r="AL620" i="1"/>
  <c r="AG620" i="1"/>
  <c r="AF620" i="1"/>
  <c r="AA620" i="1"/>
  <c r="AJ620" i="1"/>
  <c r="AD620" i="1"/>
  <c r="AI620" i="1"/>
  <c r="AC620" i="1"/>
  <c r="AG608" i="1"/>
  <c r="AA608" i="1"/>
  <c r="AK608" i="1"/>
  <c r="AE608" i="1"/>
  <c r="AH608" i="1"/>
  <c r="AB608" i="1"/>
  <c r="AL608" i="1"/>
  <c r="AF608" i="1"/>
  <c r="AI608" i="1"/>
  <c r="AJ608" i="1"/>
  <c r="AD608" i="1"/>
  <c r="AC608" i="1"/>
  <c r="AA596" i="1"/>
  <c r="AE596" i="1"/>
  <c r="AB596" i="1"/>
  <c r="AG596" i="1"/>
  <c r="AK596" i="1"/>
  <c r="AH596" i="1"/>
  <c r="AF596" i="1"/>
  <c r="AD596" i="1"/>
  <c r="AC596" i="1"/>
  <c r="AJ596" i="1"/>
  <c r="AL596" i="1"/>
  <c r="AI596" i="1"/>
  <c r="AG584" i="1"/>
  <c r="AA584" i="1"/>
  <c r="AF584" i="1"/>
  <c r="AK584" i="1"/>
  <c r="AD584" i="1"/>
  <c r="AH584" i="1"/>
  <c r="AB584" i="1"/>
  <c r="AI584" i="1"/>
  <c r="AL584" i="1"/>
  <c r="AJ584" i="1"/>
  <c r="AC584" i="1"/>
  <c r="AE584" i="1"/>
  <c r="AK572" i="1"/>
  <c r="AH572" i="1"/>
  <c r="AG572" i="1"/>
  <c r="AA572" i="1"/>
  <c r="AE572" i="1"/>
  <c r="AL572" i="1"/>
  <c r="AF572" i="1"/>
  <c r="AB572" i="1"/>
  <c r="AI572" i="1"/>
  <c r="AC572" i="1"/>
  <c r="AJ572" i="1"/>
  <c r="AD572" i="1"/>
  <c r="AK560" i="1"/>
  <c r="AG560" i="1"/>
  <c r="AA560" i="1"/>
  <c r="AE560" i="1"/>
  <c r="AH560" i="1"/>
  <c r="AB560" i="1"/>
  <c r="AL560" i="1"/>
  <c r="AF560" i="1"/>
  <c r="AI560" i="1"/>
  <c r="AC560" i="1"/>
  <c r="AJ560" i="1"/>
  <c r="AD560" i="1"/>
  <c r="AE548" i="1"/>
  <c r="AG548" i="1"/>
  <c r="AK548" i="1"/>
  <c r="AA548" i="1"/>
  <c r="AH548" i="1"/>
  <c r="AB548" i="1"/>
  <c r="AL548" i="1"/>
  <c r="AF548" i="1"/>
  <c r="AI548" i="1"/>
  <c r="AC548" i="1"/>
  <c r="AJ548" i="1"/>
  <c r="AD548" i="1"/>
  <c r="AF536" i="1"/>
  <c r="AG536" i="1"/>
  <c r="AK536" i="1"/>
  <c r="AA536" i="1"/>
  <c r="AE536" i="1"/>
  <c r="AH536" i="1"/>
  <c r="AB536" i="1"/>
  <c r="AD536" i="1"/>
  <c r="AJ536" i="1"/>
  <c r="AI536" i="1"/>
  <c r="AL536" i="1"/>
  <c r="AC536" i="1"/>
  <c r="AK524" i="1"/>
  <c r="AG524" i="1"/>
  <c r="AA524" i="1"/>
  <c r="AE524" i="1"/>
  <c r="AL524" i="1"/>
  <c r="AF524" i="1"/>
  <c r="AC524" i="1"/>
  <c r="AH524" i="1"/>
  <c r="AJ524" i="1"/>
  <c r="AD524" i="1"/>
  <c r="AI524" i="1"/>
  <c r="AB524" i="1"/>
  <c r="AG512" i="1"/>
  <c r="AA512" i="1"/>
  <c r="AK512" i="1"/>
  <c r="AH512" i="1"/>
  <c r="AB512" i="1"/>
  <c r="AL512" i="1"/>
  <c r="AF512" i="1"/>
  <c r="AE512" i="1"/>
  <c r="AI512" i="1"/>
  <c r="AC512" i="1"/>
  <c r="AJ512" i="1"/>
  <c r="AD512" i="1"/>
  <c r="AG500" i="1"/>
  <c r="AA500" i="1"/>
  <c r="AE500" i="1"/>
  <c r="AH500" i="1"/>
  <c r="AB500" i="1"/>
  <c r="AL500" i="1"/>
  <c r="AF500" i="1"/>
  <c r="AK500" i="1"/>
  <c r="AI500" i="1"/>
  <c r="AC500" i="1"/>
  <c r="AJ500" i="1"/>
  <c r="AD500" i="1"/>
  <c r="AG488" i="1"/>
  <c r="AA488" i="1"/>
  <c r="AH488" i="1"/>
  <c r="AK488" i="1"/>
  <c r="AE488" i="1"/>
  <c r="AB488" i="1"/>
  <c r="AD488" i="1"/>
  <c r="AL488" i="1"/>
  <c r="AF488" i="1"/>
  <c r="AJ488" i="1"/>
  <c r="AI488" i="1"/>
  <c r="AC488" i="1"/>
  <c r="AK476" i="1"/>
  <c r="AG476" i="1"/>
  <c r="AE476" i="1"/>
  <c r="AH476" i="1"/>
  <c r="AA476" i="1"/>
  <c r="AB476" i="1"/>
  <c r="AL476" i="1"/>
  <c r="AJ476" i="1"/>
  <c r="AF476" i="1"/>
  <c r="AD476" i="1"/>
  <c r="AI476" i="1"/>
  <c r="AC476" i="1"/>
  <c r="AK464" i="1"/>
  <c r="AA464" i="1"/>
  <c r="AE464" i="1"/>
  <c r="AL464" i="1"/>
  <c r="AG464" i="1"/>
  <c r="AF464" i="1"/>
  <c r="AH464" i="1"/>
  <c r="AB464" i="1"/>
  <c r="AJ464" i="1"/>
  <c r="AD464" i="1"/>
  <c r="AI464" i="1"/>
  <c r="AC464" i="1"/>
  <c r="AG452" i="1"/>
  <c r="AA452" i="1"/>
  <c r="AE452" i="1"/>
  <c r="AH452" i="1"/>
  <c r="AB452" i="1"/>
  <c r="AL452" i="1"/>
  <c r="AK452" i="1"/>
  <c r="AF452" i="1"/>
  <c r="AC452" i="1"/>
  <c r="AD452" i="1"/>
  <c r="AJ452" i="1"/>
  <c r="AI452" i="1"/>
  <c r="AG440" i="1"/>
  <c r="AA440" i="1"/>
  <c r="AH440" i="1"/>
  <c r="AB440" i="1"/>
  <c r="AD440" i="1"/>
  <c r="AK440" i="1"/>
  <c r="AE440" i="1"/>
  <c r="AL440" i="1"/>
  <c r="AF440" i="1"/>
  <c r="AI440" i="1"/>
  <c r="AC440" i="1"/>
  <c r="AJ440" i="1"/>
  <c r="AK428" i="1"/>
  <c r="AE428" i="1"/>
  <c r="AH428" i="1"/>
  <c r="AG428" i="1"/>
  <c r="AB428" i="1"/>
  <c r="AA428" i="1"/>
  <c r="AF428" i="1"/>
  <c r="AJ428" i="1"/>
  <c r="AD428" i="1"/>
  <c r="AI428" i="1"/>
  <c r="AC428" i="1"/>
  <c r="AL428" i="1"/>
  <c r="AK416" i="1"/>
  <c r="AG416" i="1"/>
  <c r="AA416" i="1"/>
  <c r="AE416" i="1"/>
  <c r="AL416" i="1"/>
  <c r="AF416" i="1"/>
  <c r="AJ416" i="1"/>
  <c r="AD416" i="1"/>
  <c r="AI416" i="1"/>
  <c r="AC416" i="1"/>
  <c r="AH416" i="1"/>
  <c r="AB416" i="1"/>
  <c r="AG404" i="1"/>
  <c r="AE404" i="1"/>
  <c r="AH404" i="1"/>
  <c r="AB404" i="1"/>
  <c r="AA404" i="1"/>
  <c r="AK404" i="1"/>
  <c r="AL404" i="1"/>
  <c r="AF404" i="1"/>
  <c r="AD404" i="1"/>
  <c r="AJ404" i="1"/>
  <c r="AI404" i="1"/>
  <c r="AC404" i="1"/>
  <c r="AH392" i="1"/>
  <c r="AB392" i="1"/>
  <c r="AG392" i="1"/>
  <c r="AA392" i="1"/>
  <c r="AK392" i="1"/>
  <c r="AL392" i="1"/>
  <c r="AF392" i="1"/>
  <c r="AJ392" i="1"/>
  <c r="AD392" i="1"/>
  <c r="AI392" i="1"/>
  <c r="AC392" i="1"/>
  <c r="AE392" i="1"/>
  <c r="AA368" i="1"/>
  <c r="AK368" i="1"/>
  <c r="AE368" i="1"/>
  <c r="AH368" i="1"/>
  <c r="AB368" i="1"/>
  <c r="AJ368" i="1"/>
  <c r="AI368" i="1"/>
  <c r="AC368" i="1"/>
  <c r="AD368" i="1"/>
  <c r="AL368" i="1"/>
  <c r="AF368" i="1"/>
  <c r="AG368" i="1"/>
  <c r="AE356" i="1"/>
  <c r="AB356" i="1"/>
  <c r="AK356" i="1"/>
  <c r="AF356" i="1"/>
  <c r="AA356" i="1"/>
  <c r="AL356" i="1"/>
  <c r="AH356" i="1"/>
  <c r="AD356" i="1"/>
  <c r="AG356" i="1"/>
  <c r="AJ356" i="1"/>
  <c r="AI356" i="1"/>
  <c r="AC356" i="1"/>
  <c r="AG344" i="1"/>
  <c r="AA344" i="1"/>
  <c r="AH344" i="1"/>
  <c r="AB344" i="1"/>
  <c r="AK344" i="1"/>
  <c r="AE344" i="1"/>
  <c r="AL344" i="1"/>
  <c r="AF344" i="1"/>
  <c r="AJ344" i="1"/>
  <c r="AI344" i="1"/>
  <c r="AD344" i="1"/>
  <c r="AC344" i="1"/>
  <c r="AG320" i="1"/>
  <c r="AA320" i="1"/>
  <c r="AK320" i="1"/>
  <c r="AH320" i="1"/>
  <c r="AE320" i="1"/>
  <c r="AL320" i="1"/>
  <c r="AI320" i="1"/>
  <c r="AB320" i="1"/>
  <c r="AF320" i="1"/>
  <c r="AC320" i="1"/>
  <c r="AJ320" i="1"/>
  <c r="AD320" i="1"/>
  <c r="AE308" i="1"/>
  <c r="AG308" i="1"/>
  <c r="AF308" i="1"/>
  <c r="AH308" i="1"/>
  <c r="AB308" i="1"/>
  <c r="AA308" i="1"/>
  <c r="AD308" i="1"/>
  <c r="AC308" i="1"/>
  <c r="AJ308" i="1"/>
  <c r="AK308" i="1"/>
  <c r="AL308" i="1"/>
  <c r="AI308" i="1"/>
  <c r="AG296" i="1"/>
  <c r="AA296" i="1"/>
  <c r="AH296" i="1"/>
  <c r="AK296" i="1"/>
  <c r="AB296" i="1"/>
  <c r="AE296" i="1"/>
  <c r="AL296" i="1"/>
  <c r="AF296" i="1"/>
  <c r="AI296" i="1"/>
  <c r="AC296" i="1"/>
  <c r="AJ296" i="1"/>
  <c r="AD296" i="1"/>
  <c r="AK284" i="1"/>
  <c r="AA284" i="1"/>
  <c r="AF284" i="1"/>
  <c r="AH284" i="1"/>
  <c r="AE284" i="1"/>
  <c r="AB284" i="1"/>
  <c r="AJ284" i="1"/>
  <c r="AL284" i="1"/>
  <c r="AG284" i="1"/>
  <c r="AI284" i="1"/>
  <c r="AC284" i="1"/>
  <c r="AD284" i="1"/>
  <c r="AK272" i="1"/>
  <c r="AG272" i="1"/>
  <c r="AA272" i="1"/>
  <c r="AH272" i="1"/>
  <c r="AE272" i="1"/>
  <c r="AB272" i="1"/>
  <c r="AL272" i="1"/>
  <c r="AF272" i="1"/>
  <c r="AI272" i="1"/>
  <c r="AC272" i="1"/>
  <c r="AJ272" i="1"/>
  <c r="AD272" i="1"/>
  <c r="AG260" i="1"/>
  <c r="AA260" i="1"/>
  <c r="AE260" i="1"/>
  <c r="AK260" i="1"/>
  <c r="AH260" i="1"/>
  <c r="AB260" i="1"/>
  <c r="AL260" i="1"/>
  <c r="AF260" i="1"/>
  <c r="AD260" i="1"/>
  <c r="AC260" i="1"/>
  <c r="AI260" i="1"/>
  <c r="AJ260" i="1"/>
  <c r="AG248" i="1"/>
  <c r="AA248" i="1"/>
  <c r="AB248" i="1"/>
  <c r="AL248" i="1"/>
  <c r="AK248" i="1"/>
  <c r="AE248" i="1"/>
  <c r="AD248" i="1"/>
  <c r="AI248" i="1"/>
  <c r="AF248" i="1"/>
  <c r="AJ248" i="1"/>
  <c r="AC248" i="1"/>
  <c r="AH248" i="1"/>
  <c r="AK236" i="1"/>
  <c r="AG236" i="1"/>
  <c r="AA236" i="1"/>
  <c r="AE236" i="1"/>
  <c r="AH236" i="1"/>
  <c r="AB236" i="1"/>
  <c r="AF236" i="1"/>
  <c r="AJ236" i="1"/>
  <c r="AC236" i="1"/>
  <c r="AL236" i="1"/>
  <c r="AD236" i="1"/>
  <c r="AI236" i="1"/>
  <c r="AH224" i="1"/>
  <c r="AK224" i="1"/>
  <c r="AG224" i="1"/>
  <c r="AA224" i="1"/>
  <c r="AE224" i="1"/>
  <c r="AB224" i="1"/>
  <c r="AL224" i="1"/>
  <c r="AF224" i="1"/>
  <c r="AI224" i="1"/>
  <c r="AC224" i="1"/>
  <c r="AJ224" i="1"/>
  <c r="AD224" i="1"/>
  <c r="AG212" i="1"/>
  <c r="AA212" i="1"/>
  <c r="AE212" i="1"/>
  <c r="AK212" i="1"/>
  <c r="AH212" i="1"/>
  <c r="AB212" i="1"/>
  <c r="AL212" i="1"/>
  <c r="AF212" i="1"/>
  <c r="AD212" i="1"/>
  <c r="AJ212" i="1"/>
  <c r="AI212" i="1"/>
  <c r="AC212" i="1"/>
  <c r="AG200" i="1"/>
  <c r="AB200" i="1"/>
  <c r="AA200" i="1"/>
  <c r="AK200" i="1"/>
  <c r="AL200" i="1"/>
  <c r="AH200" i="1"/>
  <c r="AI200" i="1"/>
  <c r="AE200" i="1"/>
  <c r="AC200" i="1"/>
  <c r="AF200" i="1"/>
  <c r="AJ200" i="1"/>
  <c r="AD200" i="1"/>
  <c r="AA188" i="1"/>
  <c r="AK188" i="1"/>
  <c r="AG188" i="1"/>
  <c r="AH188" i="1"/>
  <c r="AB188" i="1"/>
  <c r="AJ188" i="1"/>
  <c r="AD188" i="1"/>
  <c r="AE188" i="1"/>
  <c r="AI188" i="1"/>
  <c r="AC188" i="1"/>
  <c r="AL188" i="1"/>
  <c r="AF188" i="1"/>
  <c r="AB176" i="1"/>
  <c r="AK176" i="1"/>
  <c r="AE176" i="1"/>
  <c r="AH176" i="1"/>
  <c r="AG176" i="1"/>
  <c r="AA176" i="1"/>
  <c r="AL176" i="1"/>
  <c r="AF176" i="1"/>
  <c r="AJ176" i="1"/>
  <c r="AD176" i="1"/>
  <c r="AI176" i="1"/>
  <c r="AC176" i="1"/>
  <c r="AG164" i="1"/>
  <c r="AA164" i="1"/>
  <c r="AE164" i="1"/>
  <c r="AK164" i="1"/>
  <c r="AH164" i="1"/>
  <c r="AB164" i="1"/>
  <c r="AL164" i="1"/>
  <c r="AF164" i="1"/>
  <c r="AC164" i="1"/>
  <c r="AJ164" i="1"/>
  <c r="AD164" i="1"/>
  <c r="AI164" i="1"/>
  <c r="AG152" i="1"/>
  <c r="AA152" i="1"/>
  <c r="AK152" i="1"/>
  <c r="AE152" i="1"/>
  <c r="AH152" i="1"/>
  <c r="AB152" i="1"/>
  <c r="AL152" i="1"/>
  <c r="AF152" i="1"/>
  <c r="AJ152" i="1"/>
  <c r="AI152" i="1"/>
  <c r="AC152" i="1"/>
  <c r="AD152" i="1"/>
  <c r="AK140" i="1"/>
  <c r="AG140" i="1"/>
  <c r="AA140" i="1"/>
  <c r="AE140" i="1"/>
  <c r="AD140" i="1"/>
  <c r="AB140" i="1"/>
  <c r="AI140" i="1"/>
  <c r="AC140" i="1"/>
  <c r="AL140" i="1"/>
  <c r="AF140" i="1"/>
  <c r="AH140" i="1"/>
  <c r="AJ140" i="1"/>
  <c r="AG128" i="1"/>
  <c r="AA128" i="1"/>
  <c r="AB128" i="1"/>
  <c r="AL128" i="1"/>
  <c r="AF128" i="1"/>
  <c r="AK128" i="1"/>
  <c r="AE128" i="1"/>
  <c r="AH128" i="1"/>
  <c r="AJ128" i="1"/>
  <c r="AD128" i="1"/>
  <c r="AI128" i="1"/>
  <c r="AC128" i="1"/>
  <c r="AG116" i="1"/>
  <c r="AA116" i="1"/>
  <c r="AE116" i="1"/>
  <c r="AK116" i="1"/>
  <c r="AH116" i="1"/>
  <c r="AB116" i="1"/>
  <c r="AL116" i="1"/>
  <c r="AF116" i="1"/>
  <c r="AJ116" i="1"/>
  <c r="AD116" i="1"/>
  <c r="AI116" i="1"/>
  <c r="AC116" i="1"/>
  <c r="AK104" i="1"/>
  <c r="AE104" i="1"/>
  <c r="AH104" i="1"/>
  <c r="AB104" i="1"/>
  <c r="AL104" i="1"/>
  <c r="AG104" i="1"/>
  <c r="AA104" i="1"/>
  <c r="AF104" i="1"/>
  <c r="AJ104" i="1"/>
  <c r="AD104" i="1"/>
  <c r="AI104" i="1"/>
  <c r="AC104" i="1"/>
  <c r="AK92" i="1"/>
  <c r="AG92" i="1"/>
  <c r="AA92" i="1"/>
  <c r="AH92" i="1"/>
  <c r="AE92" i="1"/>
  <c r="AB92" i="1"/>
  <c r="AC92" i="1"/>
  <c r="AI92" i="1"/>
  <c r="AL92" i="1"/>
  <c r="AF92" i="1"/>
  <c r="AJ92" i="1"/>
  <c r="AD92" i="1"/>
  <c r="AA80" i="1"/>
  <c r="AG80" i="1"/>
  <c r="AK80" i="1"/>
  <c r="AF80" i="1"/>
  <c r="AE80" i="1"/>
  <c r="AH80" i="1"/>
  <c r="AB80" i="1"/>
  <c r="AI80" i="1"/>
  <c r="AC80" i="1"/>
  <c r="AL80" i="1"/>
  <c r="AJ80" i="1"/>
  <c r="AD80" i="1"/>
  <c r="AG68" i="1"/>
  <c r="AE68" i="1"/>
  <c r="AA68" i="1"/>
  <c r="AH68" i="1"/>
  <c r="AB68" i="1"/>
  <c r="AL68" i="1"/>
  <c r="AK68" i="1"/>
  <c r="AF68" i="1"/>
  <c r="AI68" i="1"/>
  <c r="AC68" i="1"/>
  <c r="AJ68" i="1"/>
  <c r="AD68" i="1"/>
  <c r="AG56" i="1"/>
  <c r="AA56" i="1"/>
  <c r="AK56" i="1"/>
  <c r="AE56" i="1"/>
  <c r="AH56" i="1"/>
  <c r="AB56" i="1"/>
  <c r="AL56" i="1"/>
  <c r="AF56" i="1"/>
  <c r="AJ56" i="1"/>
  <c r="AI56" i="1"/>
  <c r="AC56" i="1"/>
  <c r="AD56" i="1"/>
  <c r="AK44" i="1"/>
  <c r="AG44" i="1"/>
  <c r="AA44" i="1"/>
  <c r="AB44" i="1"/>
  <c r="AE44" i="1"/>
  <c r="AH44" i="1"/>
  <c r="AL44" i="1"/>
  <c r="AJ44" i="1"/>
  <c r="AF44" i="1"/>
  <c r="AI44" i="1"/>
  <c r="AC44" i="1"/>
  <c r="AD44" i="1"/>
  <c r="AG32" i="1"/>
  <c r="AA32" i="1"/>
  <c r="AK32" i="1"/>
  <c r="AE32" i="1"/>
  <c r="AJ32" i="1"/>
  <c r="AD32" i="1"/>
  <c r="AI32" i="1"/>
  <c r="AH32" i="1"/>
  <c r="AB32" i="1"/>
  <c r="AL32" i="1"/>
  <c r="AF32" i="1"/>
  <c r="AC32" i="1"/>
  <c r="AH20" i="1"/>
  <c r="AE20" i="1"/>
  <c r="AB20" i="1"/>
  <c r="AL20" i="1"/>
  <c r="AF20" i="1"/>
  <c r="AG20" i="1"/>
  <c r="AA20" i="1"/>
  <c r="AC20" i="1"/>
  <c r="AK20" i="1"/>
  <c r="AJ20" i="1"/>
  <c r="AD20" i="1"/>
  <c r="AI20" i="1"/>
  <c r="AL5" i="1"/>
  <c r="AF5" i="1"/>
  <c r="AK5" i="1"/>
  <c r="AI5" i="1"/>
  <c r="AE5" i="1"/>
  <c r="AH5" i="1"/>
  <c r="AB5" i="1"/>
  <c r="AJ5" i="1"/>
  <c r="AD5" i="1"/>
  <c r="AA5" i="1"/>
  <c r="AG5" i="1"/>
  <c r="AC5" i="1"/>
  <c r="AC1301" i="1"/>
  <c r="AE1301" i="1"/>
  <c r="AL1301" i="1"/>
  <c r="AF1301" i="1"/>
  <c r="AK1301" i="1"/>
  <c r="AH1301" i="1"/>
  <c r="AB1301" i="1"/>
  <c r="AG1301" i="1"/>
  <c r="AA1301" i="1"/>
  <c r="AJ1301" i="1"/>
  <c r="AD1301" i="1"/>
  <c r="AI1301" i="1"/>
  <c r="AL1073" i="1"/>
  <c r="AF1073" i="1"/>
  <c r="AK1073" i="1"/>
  <c r="AH1073" i="1"/>
  <c r="AJ1073" i="1"/>
  <c r="AE1073" i="1"/>
  <c r="AB1073" i="1"/>
  <c r="AI1073" i="1"/>
  <c r="AD1073" i="1"/>
  <c r="AC1073" i="1"/>
  <c r="AG1073" i="1"/>
  <c r="AA1073" i="1"/>
  <c r="AL893" i="1"/>
  <c r="AF893" i="1"/>
  <c r="AH893" i="1"/>
  <c r="AB893" i="1"/>
  <c r="AK893" i="1"/>
  <c r="AE893" i="1"/>
  <c r="AA893" i="1"/>
  <c r="AJ893" i="1"/>
  <c r="AD893" i="1"/>
  <c r="AI893" i="1"/>
  <c r="AC893" i="1"/>
  <c r="AG893" i="1"/>
  <c r="AF677" i="1"/>
  <c r="AK677" i="1"/>
  <c r="AL677" i="1"/>
  <c r="AI677" i="1"/>
  <c r="AC677" i="1"/>
  <c r="AB677" i="1"/>
  <c r="AE677" i="1"/>
  <c r="AJ677" i="1"/>
  <c r="AD677" i="1"/>
  <c r="AH677" i="1"/>
  <c r="AG677" i="1"/>
  <c r="AA677" i="1"/>
  <c r="AL533" i="1"/>
  <c r="AF533" i="1"/>
  <c r="AC533" i="1"/>
  <c r="AK533" i="1"/>
  <c r="AE533" i="1"/>
  <c r="AH533" i="1"/>
  <c r="AJ533" i="1"/>
  <c r="AI533" i="1"/>
  <c r="AD533" i="1"/>
  <c r="AB533" i="1"/>
  <c r="AG533" i="1"/>
  <c r="AA533" i="1"/>
  <c r="AE365" i="1"/>
  <c r="AL365" i="1"/>
  <c r="AF365" i="1"/>
  <c r="AH365" i="1"/>
  <c r="AK365" i="1"/>
  <c r="AG365" i="1"/>
  <c r="AB365" i="1"/>
  <c r="AA365" i="1"/>
  <c r="AJ365" i="1"/>
  <c r="AI365" i="1"/>
  <c r="AD365" i="1"/>
  <c r="AC365" i="1"/>
  <c r="AF221" i="1"/>
  <c r="AL221" i="1"/>
  <c r="AJ221" i="1"/>
  <c r="AH221" i="1"/>
  <c r="AB221" i="1"/>
  <c r="AK221" i="1"/>
  <c r="AE221" i="1"/>
  <c r="AD221" i="1"/>
  <c r="AG221" i="1"/>
  <c r="AA221" i="1"/>
  <c r="AI221" i="1"/>
  <c r="AC221" i="1"/>
  <c r="AF89" i="1"/>
  <c r="AK89" i="1"/>
  <c r="AL89" i="1"/>
  <c r="AI89" i="1"/>
  <c r="AA89" i="1"/>
  <c r="AH89" i="1"/>
  <c r="AE89" i="1"/>
  <c r="AJ89" i="1"/>
  <c r="AD89" i="1"/>
  <c r="AC89" i="1"/>
  <c r="AB89" i="1"/>
  <c r="AG89" i="1"/>
  <c r="AJ1288" i="1"/>
  <c r="AE1288" i="1"/>
  <c r="AD1288" i="1"/>
  <c r="AL1288" i="1"/>
  <c r="AF1288" i="1"/>
  <c r="AG1288" i="1"/>
  <c r="AK1288" i="1"/>
  <c r="AA1288" i="1"/>
  <c r="AI1288" i="1"/>
  <c r="AC1288" i="1"/>
  <c r="AH1288" i="1"/>
  <c r="AB1288" i="1"/>
  <c r="AL1084" i="1"/>
  <c r="AF1084" i="1"/>
  <c r="AD1084" i="1"/>
  <c r="AK1084" i="1"/>
  <c r="AJ1084" i="1"/>
  <c r="AE1084" i="1"/>
  <c r="AG1084" i="1"/>
  <c r="AA1084" i="1"/>
  <c r="AC1084" i="1"/>
  <c r="AI1084" i="1"/>
  <c r="AH1084" i="1"/>
  <c r="AB1084" i="1"/>
  <c r="AL916" i="1"/>
  <c r="AF916" i="1"/>
  <c r="AA916" i="1"/>
  <c r="AJ916" i="1"/>
  <c r="AD916" i="1"/>
  <c r="AE916" i="1"/>
  <c r="AH916" i="1"/>
  <c r="AB916" i="1"/>
  <c r="AI916" i="1"/>
  <c r="AG916" i="1"/>
  <c r="AC916" i="1"/>
  <c r="AK916" i="1"/>
  <c r="AG760" i="1"/>
  <c r="AL760" i="1"/>
  <c r="AF760" i="1"/>
  <c r="AA760" i="1"/>
  <c r="AJ760" i="1"/>
  <c r="AD760" i="1"/>
  <c r="AK760" i="1"/>
  <c r="AI760" i="1"/>
  <c r="AC760" i="1"/>
  <c r="AH760" i="1"/>
  <c r="AB760" i="1"/>
  <c r="AE760" i="1"/>
  <c r="AL604" i="1"/>
  <c r="AG604" i="1"/>
  <c r="AF604" i="1"/>
  <c r="AJ604" i="1"/>
  <c r="AD604" i="1"/>
  <c r="AA604" i="1"/>
  <c r="AC604" i="1"/>
  <c r="AE604" i="1"/>
  <c r="AH604" i="1"/>
  <c r="AB604" i="1"/>
  <c r="AI604" i="1"/>
  <c r="AK604" i="1"/>
  <c r="AA460" i="1"/>
  <c r="AL460" i="1"/>
  <c r="AF460" i="1"/>
  <c r="AE460" i="1"/>
  <c r="AK460" i="1"/>
  <c r="AG460" i="1"/>
  <c r="AJ460" i="1"/>
  <c r="AH460" i="1"/>
  <c r="AB460" i="1"/>
  <c r="AD460" i="1"/>
  <c r="AI460" i="1"/>
  <c r="AC460" i="1"/>
  <c r="AD280" i="1"/>
  <c r="AJ280" i="1"/>
  <c r="AG280" i="1"/>
  <c r="AA280" i="1"/>
  <c r="AK280" i="1"/>
  <c r="AE280" i="1"/>
  <c r="AL280" i="1"/>
  <c r="AH280" i="1"/>
  <c r="AF280" i="1"/>
  <c r="AI280" i="1"/>
  <c r="AB280" i="1"/>
  <c r="AC280" i="1"/>
  <c r="AG100" i="1"/>
  <c r="AL100" i="1"/>
  <c r="AF100" i="1"/>
  <c r="AJ100" i="1"/>
  <c r="AA100" i="1"/>
  <c r="AD100" i="1"/>
  <c r="AK100" i="1"/>
  <c r="AE100" i="1"/>
  <c r="AH100" i="1"/>
  <c r="AB100" i="1"/>
  <c r="AC100" i="1"/>
  <c r="AI100" i="1"/>
  <c r="AL1335" i="1"/>
  <c r="AF1335" i="1"/>
  <c r="AK1335" i="1"/>
  <c r="AE1335" i="1"/>
  <c r="AD1335" i="1"/>
  <c r="AG1335" i="1"/>
  <c r="AA1335" i="1"/>
  <c r="AJ1335" i="1"/>
  <c r="AH1335" i="1"/>
  <c r="AC1335" i="1"/>
  <c r="AB1335" i="1"/>
  <c r="AI1335" i="1"/>
  <c r="AL1083" i="1"/>
  <c r="AF1083" i="1"/>
  <c r="AK1083" i="1"/>
  <c r="AE1083" i="1"/>
  <c r="AG1083" i="1"/>
  <c r="AH1083" i="1"/>
  <c r="AA1083" i="1"/>
  <c r="AB1083" i="1"/>
  <c r="AD1083" i="1"/>
  <c r="AC1083" i="1"/>
  <c r="AI1083" i="1"/>
  <c r="AJ1083" i="1"/>
  <c r="AK627" i="1"/>
  <c r="AE627" i="1"/>
  <c r="AL627" i="1"/>
  <c r="AG627" i="1"/>
  <c r="AA627" i="1"/>
  <c r="AF627" i="1"/>
  <c r="AJ627" i="1"/>
  <c r="AH627" i="1"/>
  <c r="AD627" i="1"/>
  <c r="AB627" i="1"/>
  <c r="AI627" i="1"/>
  <c r="AC627" i="1"/>
  <c r="AI1401" i="1"/>
  <c r="AF1401" i="1"/>
  <c r="AG1401" i="1"/>
  <c r="AA1401" i="1"/>
  <c r="AC1401" i="1"/>
  <c r="AL1401" i="1"/>
  <c r="AK1401" i="1"/>
  <c r="AE1401" i="1"/>
  <c r="AJ1401" i="1"/>
  <c r="AH1401" i="1"/>
  <c r="AD1401" i="1"/>
  <c r="AB1401" i="1"/>
  <c r="AG1341" i="1"/>
  <c r="AA1341" i="1"/>
  <c r="AJ1341" i="1"/>
  <c r="AI1341" i="1"/>
  <c r="AC1341" i="1"/>
  <c r="AL1341" i="1"/>
  <c r="AF1341" i="1"/>
  <c r="AK1341" i="1"/>
  <c r="AH1341" i="1"/>
  <c r="AE1341" i="1"/>
  <c r="AB1341" i="1"/>
  <c r="AD1341" i="1"/>
  <c r="AI1293" i="1"/>
  <c r="AF1293" i="1"/>
  <c r="AD1293" i="1"/>
  <c r="AG1293" i="1"/>
  <c r="AA1293" i="1"/>
  <c r="AB1293" i="1"/>
  <c r="AH1293" i="1"/>
  <c r="AK1293" i="1"/>
  <c r="AE1293" i="1"/>
  <c r="AJ1293" i="1"/>
  <c r="AL1293" i="1"/>
  <c r="AC1293" i="1"/>
  <c r="AC1245" i="1"/>
  <c r="AD1245" i="1"/>
  <c r="AG1245" i="1"/>
  <c r="AA1245" i="1"/>
  <c r="AJ1245" i="1"/>
  <c r="AL1245" i="1"/>
  <c r="AF1245" i="1"/>
  <c r="AI1245" i="1"/>
  <c r="AK1245" i="1"/>
  <c r="AE1245" i="1"/>
  <c r="AH1245" i="1"/>
  <c r="AB1245" i="1"/>
  <c r="AG1197" i="1"/>
  <c r="AA1197" i="1"/>
  <c r="AI1197" i="1"/>
  <c r="AC1197" i="1"/>
  <c r="AL1197" i="1"/>
  <c r="AD1197" i="1"/>
  <c r="AK1197" i="1"/>
  <c r="AE1197" i="1"/>
  <c r="AF1197" i="1"/>
  <c r="AH1197" i="1"/>
  <c r="AB1197" i="1"/>
  <c r="AJ1197" i="1"/>
  <c r="AA1161" i="1"/>
  <c r="AC1161" i="1"/>
  <c r="AI1161" i="1"/>
  <c r="AB1161" i="1"/>
  <c r="AD1161" i="1"/>
  <c r="AE1161" i="1"/>
  <c r="AG1161" i="1"/>
  <c r="AL1161" i="1"/>
  <c r="AF1161" i="1"/>
  <c r="AJ1161" i="1"/>
  <c r="AK1161" i="1"/>
  <c r="AH1161" i="1"/>
  <c r="AG1125" i="1"/>
  <c r="AA1125" i="1"/>
  <c r="AL1125" i="1"/>
  <c r="AF1125" i="1"/>
  <c r="AJ1125" i="1"/>
  <c r="AD1125" i="1"/>
  <c r="AK1125" i="1"/>
  <c r="AH1125" i="1"/>
  <c r="AI1125" i="1"/>
  <c r="AE1125" i="1"/>
  <c r="AB1125" i="1"/>
  <c r="AC1125" i="1"/>
  <c r="AF1089" i="1"/>
  <c r="AC1089" i="1"/>
  <c r="AJ1089" i="1"/>
  <c r="AG1089" i="1"/>
  <c r="AA1089" i="1"/>
  <c r="AH1089" i="1"/>
  <c r="AL1089" i="1"/>
  <c r="AI1089" i="1"/>
  <c r="AE1089" i="1"/>
  <c r="AB1089" i="1"/>
  <c r="AK1089" i="1"/>
  <c r="AD1089" i="1"/>
  <c r="AI981" i="1"/>
  <c r="AL981" i="1"/>
  <c r="AC981" i="1"/>
  <c r="AG981" i="1"/>
  <c r="AA981" i="1"/>
  <c r="AK981" i="1"/>
  <c r="AE981" i="1"/>
  <c r="AF981" i="1"/>
  <c r="AH981" i="1"/>
  <c r="AB981" i="1"/>
  <c r="AJ981" i="1"/>
  <c r="AD981" i="1"/>
  <c r="AG1376" i="1"/>
  <c r="AA1376" i="1"/>
  <c r="AK1376" i="1"/>
  <c r="AE1376" i="1"/>
  <c r="AF1376" i="1"/>
  <c r="AH1376" i="1"/>
  <c r="AB1376" i="1"/>
  <c r="AL1376" i="1"/>
  <c r="AI1376" i="1"/>
  <c r="AC1376" i="1"/>
  <c r="AJ1376" i="1"/>
  <c r="AD1376" i="1"/>
  <c r="AK1292" i="1"/>
  <c r="AG1292" i="1"/>
  <c r="AA1292" i="1"/>
  <c r="AI1292" i="1"/>
  <c r="AH1292" i="1"/>
  <c r="AE1292" i="1"/>
  <c r="AB1292" i="1"/>
  <c r="AD1292" i="1"/>
  <c r="AC1292" i="1"/>
  <c r="AL1292" i="1"/>
  <c r="AF1292" i="1"/>
  <c r="AJ1292" i="1"/>
  <c r="AG1220" i="1"/>
  <c r="AA1220" i="1"/>
  <c r="AE1220" i="1"/>
  <c r="AH1220" i="1"/>
  <c r="AK1220" i="1"/>
  <c r="AB1220" i="1"/>
  <c r="AI1220" i="1"/>
  <c r="AC1220" i="1"/>
  <c r="AL1220" i="1"/>
  <c r="AJ1220" i="1"/>
  <c r="AD1220" i="1"/>
  <c r="AF1220" i="1"/>
  <c r="AA1160" i="1"/>
  <c r="AG1160" i="1"/>
  <c r="AK1160" i="1"/>
  <c r="AE1160" i="1"/>
  <c r="AI1160" i="1"/>
  <c r="AC1160" i="1"/>
  <c r="AJ1160" i="1"/>
  <c r="AD1160" i="1"/>
  <c r="AH1160" i="1"/>
  <c r="AL1160" i="1"/>
  <c r="AB1160" i="1"/>
  <c r="AF1160" i="1"/>
  <c r="AK1100" i="1"/>
  <c r="AG1100" i="1"/>
  <c r="AA1100" i="1"/>
  <c r="AH1100" i="1"/>
  <c r="AE1100" i="1"/>
  <c r="AL1100" i="1"/>
  <c r="AC1100" i="1"/>
  <c r="AB1100" i="1"/>
  <c r="AI1100" i="1"/>
  <c r="AF1100" i="1"/>
  <c r="AJ1100" i="1"/>
  <c r="AD1100" i="1"/>
  <c r="AK1052" i="1"/>
  <c r="AG1052" i="1"/>
  <c r="AA1052" i="1"/>
  <c r="AB1052" i="1"/>
  <c r="AE1052" i="1"/>
  <c r="AH1052" i="1"/>
  <c r="AL1052" i="1"/>
  <c r="AI1052" i="1"/>
  <c r="AC1052" i="1"/>
  <c r="AD1052" i="1"/>
  <c r="AF1052" i="1"/>
  <c r="AJ1052" i="1"/>
  <c r="AK1004" i="1"/>
  <c r="AE1004" i="1"/>
  <c r="AG1004" i="1"/>
  <c r="AA1004" i="1"/>
  <c r="AH1004" i="1"/>
  <c r="AB1004" i="1"/>
  <c r="AF1004" i="1"/>
  <c r="AC1004" i="1"/>
  <c r="AL1004" i="1"/>
  <c r="AJ1004" i="1"/>
  <c r="AD1004" i="1"/>
  <c r="AI1004" i="1"/>
  <c r="AG968" i="1"/>
  <c r="AA968" i="1"/>
  <c r="AH968" i="1"/>
  <c r="AB968" i="1"/>
  <c r="AK968" i="1"/>
  <c r="AE968" i="1"/>
  <c r="AL968" i="1"/>
  <c r="AF968" i="1"/>
  <c r="AJ968" i="1"/>
  <c r="AD968" i="1"/>
  <c r="AC968" i="1"/>
  <c r="AI968" i="1"/>
  <c r="AA920" i="1"/>
  <c r="AB920" i="1"/>
  <c r="AK920" i="1"/>
  <c r="AE920" i="1"/>
  <c r="AH920" i="1"/>
  <c r="AL920" i="1"/>
  <c r="AJ920" i="1"/>
  <c r="AD920" i="1"/>
  <c r="AI920" i="1"/>
  <c r="AC920" i="1"/>
  <c r="AG920" i="1"/>
  <c r="AF920" i="1"/>
  <c r="AK848" i="1"/>
  <c r="AG848" i="1"/>
  <c r="AA848" i="1"/>
  <c r="AB848" i="1"/>
  <c r="AH848" i="1"/>
  <c r="AE848" i="1"/>
  <c r="AL848" i="1"/>
  <c r="AF848" i="1"/>
  <c r="AJ848" i="1"/>
  <c r="AD848" i="1"/>
  <c r="AI848" i="1"/>
  <c r="AC848" i="1"/>
  <c r="AG788" i="1"/>
  <c r="AE788" i="1"/>
  <c r="AA788" i="1"/>
  <c r="AH788" i="1"/>
  <c r="AB788" i="1"/>
  <c r="AK788" i="1"/>
  <c r="AL788" i="1"/>
  <c r="AC788" i="1"/>
  <c r="AF788" i="1"/>
  <c r="AI788" i="1"/>
  <c r="AJ788" i="1"/>
  <c r="AD788" i="1"/>
  <c r="AG740" i="1"/>
  <c r="AA740" i="1"/>
  <c r="AE740" i="1"/>
  <c r="AH740" i="1"/>
  <c r="AB740" i="1"/>
  <c r="AK740" i="1"/>
  <c r="AL740" i="1"/>
  <c r="AF740" i="1"/>
  <c r="AC740" i="1"/>
  <c r="AJ740" i="1"/>
  <c r="AD740" i="1"/>
  <c r="AI740" i="1"/>
  <c r="AK668" i="1"/>
  <c r="AH668" i="1"/>
  <c r="AE668" i="1"/>
  <c r="AB668" i="1"/>
  <c r="AA668" i="1"/>
  <c r="AL668" i="1"/>
  <c r="AF668" i="1"/>
  <c r="AC668" i="1"/>
  <c r="AJ668" i="1"/>
  <c r="AG668" i="1"/>
  <c r="AD668" i="1"/>
  <c r="AI668" i="1"/>
  <c r="AK380" i="1"/>
  <c r="AL380" i="1"/>
  <c r="AH380" i="1"/>
  <c r="AG380" i="1"/>
  <c r="AB380" i="1"/>
  <c r="AA380" i="1"/>
  <c r="AE380" i="1"/>
  <c r="AJ380" i="1"/>
  <c r="AF380" i="1"/>
  <c r="AC380" i="1"/>
  <c r="AD380" i="1"/>
  <c r="AI380" i="1"/>
  <c r="AK1351" i="1"/>
  <c r="AL1351" i="1"/>
  <c r="AF1351" i="1"/>
  <c r="AG1351" i="1"/>
  <c r="AA1351" i="1"/>
  <c r="AB1351" i="1"/>
  <c r="AI1351" i="1"/>
  <c r="AE1351" i="1"/>
  <c r="AC1351" i="1"/>
  <c r="AJ1351" i="1"/>
  <c r="AD1351" i="1"/>
  <c r="AH1351" i="1"/>
  <c r="AK1255" i="1"/>
  <c r="AG1255" i="1"/>
  <c r="AA1255" i="1"/>
  <c r="AH1255" i="1"/>
  <c r="AB1255" i="1"/>
  <c r="AL1255" i="1"/>
  <c r="AF1255" i="1"/>
  <c r="AE1255" i="1"/>
  <c r="AI1255" i="1"/>
  <c r="AJ1255" i="1"/>
  <c r="AC1255" i="1"/>
  <c r="AD1255" i="1"/>
  <c r="AB1171" i="1"/>
  <c r="AL1171" i="1"/>
  <c r="AK1171" i="1"/>
  <c r="AF1171" i="1"/>
  <c r="AE1171" i="1"/>
  <c r="AI1171" i="1"/>
  <c r="AG1171" i="1"/>
  <c r="AC1171" i="1"/>
  <c r="AA1171" i="1"/>
  <c r="AH1171" i="1"/>
  <c r="AJ1171" i="1"/>
  <c r="AD1171" i="1"/>
  <c r="AL1087" i="1"/>
  <c r="AF1087" i="1"/>
  <c r="AE1087" i="1"/>
  <c r="AB1087" i="1"/>
  <c r="AG1087" i="1"/>
  <c r="AA1087" i="1"/>
  <c r="AK1087" i="1"/>
  <c r="AH1087" i="1"/>
  <c r="AI1087" i="1"/>
  <c r="AJ1087" i="1"/>
  <c r="AD1087" i="1"/>
  <c r="AC1087" i="1"/>
  <c r="AE1015" i="1"/>
  <c r="AG1015" i="1"/>
  <c r="AA1015" i="1"/>
  <c r="AL1015" i="1"/>
  <c r="AK1015" i="1"/>
  <c r="AF1015" i="1"/>
  <c r="AH1015" i="1"/>
  <c r="AB1015" i="1"/>
  <c r="AI1015" i="1"/>
  <c r="AC1015" i="1"/>
  <c r="AJ1015" i="1"/>
  <c r="AD1015" i="1"/>
  <c r="AA967" i="1"/>
  <c r="AE967" i="1"/>
  <c r="AI967" i="1"/>
  <c r="AH967" i="1"/>
  <c r="AB967" i="1"/>
  <c r="AL967" i="1"/>
  <c r="AG967" i="1"/>
  <c r="AK967" i="1"/>
  <c r="AC967" i="1"/>
  <c r="AF967" i="1"/>
  <c r="AJ967" i="1"/>
  <c r="AD967" i="1"/>
  <c r="AL931" i="1"/>
  <c r="AG931" i="1"/>
  <c r="AF931" i="1"/>
  <c r="AK931" i="1"/>
  <c r="AI931" i="1"/>
  <c r="AC931" i="1"/>
  <c r="AH931" i="1"/>
  <c r="AJ931" i="1"/>
  <c r="AB931" i="1"/>
  <c r="AA931" i="1"/>
  <c r="AD931" i="1"/>
  <c r="AE931" i="1"/>
  <c r="AL907" i="1"/>
  <c r="AG907" i="1"/>
  <c r="AF907" i="1"/>
  <c r="AA907" i="1"/>
  <c r="AK907" i="1"/>
  <c r="AE907" i="1"/>
  <c r="AH907" i="1"/>
  <c r="AB907" i="1"/>
  <c r="AI907" i="1"/>
  <c r="AC907" i="1"/>
  <c r="AJ907" i="1"/>
  <c r="AD907" i="1"/>
  <c r="AG883" i="1"/>
  <c r="AA883" i="1"/>
  <c r="AL883" i="1"/>
  <c r="AK883" i="1"/>
  <c r="AF883" i="1"/>
  <c r="AE883" i="1"/>
  <c r="AH883" i="1"/>
  <c r="AI883" i="1"/>
  <c r="AB883" i="1"/>
  <c r="AJ883" i="1"/>
  <c r="AD883" i="1"/>
  <c r="AC883" i="1"/>
  <c r="AE871" i="1"/>
  <c r="AB871" i="1"/>
  <c r="AG871" i="1"/>
  <c r="AA871" i="1"/>
  <c r="AI871" i="1"/>
  <c r="AH871" i="1"/>
  <c r="AC871" i="1"/>
  <c r="AK871" i="1"/>
  <c r="AL871" i="1"/>
  <c r="AJ871" i="1"/>
  <c r="AD871" i="1"/>
  <c r="AF871" i="1"/>
  <c r="AL859" i="1"/>
  <c r="AF859" i="1"/>
  <c r="AG859" i="1"/>
  <c r="AA859" i="1"/>
  <c r="AE859" i="1"/>
  <c r="AB859" i="1"/>
  <c r="AH859" i="1"/>
  <c r="AI859" i="1"/>
  <c r="AC859" i="1"/>
  <c r="AK859" i="1"/>
  <c r="AJ859" i="1"/>
  <c r="AD859" i="1"/>
  <c r="AA847" i="1"/>
  <c r="AB847" i="1"/>
  <c r="AL847" i="1"/>
  <c r="AF847" i="1"/>
  <c r="AH847" i="1"/>
  <c r="AK847" i="1"/>
  <c r="AE847" i="1"/>
  <c r="AG847" i="1"/>
  <c r="AI847" i="1"/>
  <c r="AC847" i="1"/>
  <c r="AJ847" i="1"/>
  <c r="AD847" i="1"/>
  <c r="AG835" i="1"/>
  <c r="AA835" i="1"/>
  <c r="AL835" i="1"/>
  <c r="AF835" i="1"/>
  <c r="AH835" i="1"/>
  <c r="AB835" i="1"/>
  <c r="AK835" i="1"/>
  <c r="AE835" i="1"/>
  <c r="AC835" i="1"/>
  <c r="AJ835" i="1"/>
  <c r="AD835" i="1"/>
  <c r="AI835" i="1"/>
  <c r="AE823" i="1"/>
  <c r="AG823" i="1"/>
  <c r="AA823" i="1"/>
  <c r="AL823" i="1"/>
  <c r="AF823" i="1"/>
  <c r="AH823" i="1"/>
  <c r="AB823" i="1"/>
  <c r="AI823" i="1"/>
  <c r="AJ823" i="1"/>
  <c r="AD823" i="1"/>
  <c r="AK823" i="1"/>
  <c r="AC823" i="1"/>
  <c r="AL811" i="1"/>
  <c r="AF811" i="1"/>
  <c r="AG811" i="1"/>
  <c r="AC811" i="1"/>
  <c r="AE811" i="1"/>
  <c r="AI811" i="1"/>
  <c r="AA811" i="1"/>
  <c r="AJ811" i="1"/>
  <c r="AD811" i="1"/>
  <c r="AK811" i="1"/>
  <c r="AH811" i="1"/>
  <c r="AB811" i="1"/>
  <c r="AB799" i="1"/>
  <c r="AL799" i="1"/>
  <c r="AF799" i="1"/>
  <c r="AG799" i="1"/>
  <c r="AK799" i="1"/>
  <c r="AH799" i="1"/>
  <c r="AA799" i="1"/>
  <c r="AE799" i="1"/>
  <c r="AI799" i="1"/>
  <c r="AC799" i="1"/>
  <c r="AJ799" i="1"/>
  <c r="AD799" i="1"/>
  <c r="AG787" i="1"/>
  <c r="AA787" i="1"/>
  <c r="AL787" i="1"/>
  <c r="AK787" i="1"/>
  <c r="AH787" i="1"/>
  <c r="AE787" i="1"/>
  <c r="AB787" i="1"/>
  <c r="AF787" i="1"/>
  <c r="AI787" i="1"/>
  <c r="AC787" i="1"/>
  <c r="AJ787" i="1"/>
  <c r="AD787" i="1"/>
  <c r="AL763" i="1"/>
  <c r="AF763" i="1"/>
  <c r="AG763" i="1"/>
  <c r="AA763" i="1"/>
  <c r="AC763" i="1"/>
  <c r="AH763" i="1"/>
  <c r="AB763" i="1"/>
  <c r="AK763" i="1"/>
  <c r="AE763" i="1"/>
  <c r="AI763" i="1"/>
  <c r="AJ763" i="1"/>
  <c r="AD763" i="1"/>
  <c r="AB751" i="1"/>
  <c r="AL751" i="1"/>
  <c r="AF751" i="1"/>
  <c r="AG751" i="1"/>
  <c r="AA751" i="1"/>
  <c r="AE751" i="1"/>
  <c r="AI751" i="1"/>
  <c r="AC751" i="1"/>
  <c r="AH751" i="1"/>
  <c r="AD751" i="1"/>
  <c r="AK751" i="1"/>
  <c r="AJ751" i="1"/>
  <c r="AG739" i="1"/>
  <c r="AL739" i="1"/>
  <c r="AA739" i="1"/>
  <c r="AK739" i="1"/>
  <c r="AH739" i="1"/>
  <c r="AE739" i="1"/>
  <c r="AB739" i="1"/>
  <c r="AF739" i="1"/>
  <c r="AI739" i="1"/>
  <c r="AC739" i="1"/>
  <c r="AJ739" i="1"/>
  <c r="AD739" i="1"/>
  <c r="AK727" i="1"/>
  <c r="AH727" i="1"/>
  <c r="AG727" i="1"/>
  <c r="AE727" i="1"/>
  <c r="AB727" i="1"/>
  <c r="AL727" i="1"/>
  <c r="AA727" i="1"/>
  <c r="AF727" i="1"/>
  <c r="AC727" i="1"/>
  <c r="AI727" i="1"/>
  <c r="AJ727" i="1"/>
  <c r="AD727" i="1"/>
  <c r="AG715" i="1"/>
  <c r="AL715" i="1"/>
  <c r="AA715" i="1"/>
  <c r="AF715" i="1"/>
  <c r="AK715" i="1"/>
  <c r="AH715" i="1"/>
  <c r="AE715" i="1"/>
  <c r="AI715" i="1"/>
  <c r="AJ715" i="1"/>
  <c r="AD715" i="1"/>
  <c r="AB715" i="1"/>
  <c r="AC715" i="1"/>
  <c r="AB703" i="1"/>
  <c r="AG703" i="1"/>
  <c r="AL703" i="1"/>
  <c r="AA703" i="1"/>
  <c r="AF703" i="1"/>
  <c r="AI703" i="1"/>
  <c r="AK703" i="1"/>
  <c r="AE703" i="1"/>
  <c r="AC703" i="1"/>
  <c r="AH703" i="1"/>
  <c r="AJ703" i="1"/>
  <c r="AD703" i="1"/>
  <c r="AG691" i="1"/>
  <c r="AA691" i="1"/>
  <c r="AL691" i="1"/>
  <c r="AK691" i="1"/>
  <c r="AH691" i="1"/>
  <c r="AE691" i="1"/>
  <c r="AB691" i="1"/>
  <c r="AI691" i="1"/>
  <c r="AC691" i="1"/>
  <c r="AF691" i="1"/>
  <c r="AJ691" i="1"/>
  <c r="AD691" i="1"/>
  <c r="AG679" i="1"/>
  <c r="AL679" i="1"/>
  <c r="AF679" i="1"/>
  <c r="AK679" i="1"/>
  <c r="AH679" i="1"/>
  <c r="AE679" i="1"/>
  <c r="AB679" i="1"/>
  <c r="AI679" i="1"/>
  <c r="AC679" i="1"/>
  <c r="AJ679" i="1"/>
  <c r="AD679" i="1"/>
  <c r="AA679" i="1"/>
  <c r="AL667" i="1"/>
  <c r="AF667" i="1"/>
  <c r="AA667" i="1"/>
  <c r="AK667" i="1"/>
  <c r="AH667" i="1"/>
  <c r="AE667" i="1"/>
  <c r="AB667" i="1"/>
  <c r="AI667" i="1"/>
  <c r="AG667" i="1"/>
  <c r="AC667" i="1"/>
  <c r="AJ667" i="1"/>
  <c r="AD667" i="1"/>
  <c r="AL655" i="1"/>
  <c r="AF655" i="1"/>
  <c r="AG655" i="1"/>
  <c r="AA655" i="1"/>
  <c r="AH655" i="1"/>
  <c r="AB655" i="1"/>
  <c r="AI655" i="1"/>
  <c r="AE655" i="1"/>
  <c r="AC655" i="1"/>
  <c r="AJ655" i="1"/>
  <c r="AD655" i="1"/>
  <c r="AK655" i="1"/>
  <c r="AG643" i="1"/>
  <c r="AA643" i="1"/>
  <c r="AL643" i="1"/>
  <c r="AK643" i="1"/>
  <c r="AE643" i="1"/>
  <c r="AB643" i="1"/>
  <c r="AF643" i="1"/>
  <c r="AH643" i="1"/>
  <c r="AJ643" i="1"/>
  <c r="AD643" i="1"/>
  <c r="AI643" i="1"/>
  <c r="AC643" i="1"/>
  <c r="AG631" i="1"/>
  <c r="AA631" i="1"/>
  <c r="AK631" i="1"/>
  <c r="AH631" i="1"/>
  <c r="AE631" i="1"/>
  <c r="AB631" i="1"/>
  <c r="AI631" i="1"/>
  <c r="AC631" i="1"/>
  <c r="AD631" i="1"/>
  <c r="AL631" i="1"/>
  <c r="AF631" i="1"/>
  <c r="AJ631" i="1"/>
  <c r="AL619" i="1"/>
  <c r="AF619" i="1"/>
  <c r="AG619" i="1"/>
  <c r="AH619" i="1"/>
  <c r="AK619" i="1"/>
  <c r="AE619" i="1"/>
  <c r="AB619" i="1"/>
  <c r="AC619" i="1"/>
  <c r="AA619" i="1"/>
  <c r="AI619" i="1"/>
  <c r="AJ619" i="1"/>
  <c r="AD619" i="1"/>
  <c r="AL607" i="1"/>
  <c r="AF607" i="1"/>
  <c r="AG607" i="1"/>
  <c r="AA607" i="1"/>
  <c r="AH607" i="1"/>
  <c r="AK607" i="1"/>
  <c r="AE607" i="1"/>
  <c r="AI607" i="1"/>
  <c r="AC607" i="1"/>
  <c r="AB607" i="1"/>
  <c r="AJ607" i="1"/>
  <c r="AD607" i="1"/>
  <c r="AG595" i="1"/>
  <c r="AH595" i="1"/>
  <c r="AA595" i="1"/>
  <c r="AL595" i="1"/>
  <c r="AK595" i="1"/>
  <c r="AF595" i="1"/>
  <c r="AE595" i="1"/>
  <c r="AI595" i="1"/>
  <c r="AJ595" i="1"/>
  <c r="AB595" i="1"/>
  <c r="AD595" i="1"/>
  <c r="AC595" i="1"/>
  <c r="AG583" i="1"/>
  <c r="AA583" i="1"/>
  <c r="AH583" i="1"/>
  <c r="AK583" i="1"/>
  <c r="AB583" i="1"/>
  <c r="AE583" i="1"/>
  <c r="AL583" i="1"/>
  <c r="AF583" i="1"/>
  <c r="AC583" i="1"/>
  <c r="AI583" i="1"/>
  <c r="AJ583" i="1"/>
  <c r="AD583" i="1"/>
  <c r="AL571" i="1"/>
  <c r="AF571" i="1"/>
  <c r="AG571" i="1"/>
  <c r="AA571" i="1"/>
  <c r="AB571" i="1"/>
  <c r="AH571" i="1"/>
  <c r="AK571" i="1"/>
  <c r="AE571" i="1"/>
  <c r="AI571" i="1"/>
  <c r="AC571" i="1"/>
  <c r="AJ571" i="1"/>
  <c r="AD571" i="1"/>
  <c r="AL559" i="1"/>
  <c r="AF559" i="1"/>
  <c r="AH559" i="1"/>
  <c r="AB559" i="1"/>
  <c r="AK559" i="1"/>
  <c r="AI559" i="1"/>
  <c r="AC559" i="1"/>
  <c r="AE559" i="1"/>
  <c r="AG559" i="1"/>
  <c r="AA559" i="1"/>
  <c r="AJ559" i="1"/>
  <c r="AD559" i="1"/>
  <c r="AB547" i="1"/>
  <c r="AL547" i="1"/>
  <c r="AK547" i="1"/>
  <c r="AG547" i="1"/>
  <c r="AH547" i="1"/>
  <c r="AI547" i="1"/>
  <c r="AF547" i="1"/>
  <c r="AC547" i="1"/>
  <c r="AA547" i="1"/>
  <c r="AJ547" i="1"/>
  <c r="AD547" i="1"/>
  <c r="AE547" i="1"/>
  <c r="AA535" i="1"/>
  <c r="AK535" i="1"/>
  <c r="AC535" i="1"/>
  <c r="AG535" i="1"/>
  <c r="AE535" i="1"/>
  <c r="AH535" i="1"/>
  <c r="AB535" i="1"/>
  <c r="AI535" i="1"/>
  <c r="AL535" i="1"/>
  <c r="AJ535" i="1"/>
  <c r="AF535" i="1"/>
  <c r="AD535" i="1"/>
  <c r="AL523" i="1"/>
  <c r="AF523" i="1"/>
  <c r="AG523" i="1"/>
  <c r="AA523" i="1"/>
  <c r="AH523" i="1"/>
  <c r="AB523" i="1"/>
  <c r="AK523" i="1"/>
  <c r="AE523" i="1"/>
  <c r="AJ523" i="1"/>
  <c r="AD523" i="1"/>
  <c r="AI523" i="1"/>
  <c r="AC523" i="1"/>
  <c r="AL511" i="1"/>
  <c r="AF511" i="1"/>
  <c r="AG511" i="1"/>
  <c r="AA511" i="1"/>
  <c r="AH511" i="1"/>
  <c r="AB511" i="1"/>
  <c r="AK511" i="1"/>
  <c r="AE511" i="1"/>
  <c r="AC511" i="1"/>
  <c r="AJ511" i="1"/>
  <c r="AD511" i="1"/>
  <c r="AI511" i="1"/>
  <c r="AB499" i="1"/>
  <c r="AL499" i="1"/>
  <c r="AK499" i="1"/>
  <c r="AF499" i="1"/>
  <c r="AG499" i="1"/>
  <c r="AA499" i="1"/>
  <c r="AH499" i="1"/>
  <c r="AI499" i="1"/>
  <c r="AC499" i="1"/>
  <c r="AE499" i="1"/>
  <c r="AJ499" i="1"/>
  <c r="AD499" i="1"/>
  <c r="AA487" i="1"/>
  <c r="AE487" i="1"/>
  <c r="AC487" i="1"/>
  <c r="AL487" i="1"/>
  <c r="AF487" i="1"/>
  <c r="AH487" i="1"/>
  <c r="AG487" i="1"/>
  <c r="AI487" i="1"/>
  <c r="AK487" i="1"/>
  <c r="AB487" i="1"/>
  <c r="AJ487" i="1"/>
  <c r="AD487" i="1"/>
  <c r="AL475" i="1"/>
  <c r="AG475" i="1"/>
  <c r="AF475" i="1"/>
  <c r="AA475" i="1"/>
  <c r="AK475" i="1"/>
  <c r="AE475" i="1"/>
  <c r="AB475" i="1"/>
  <c r="AI475" i="1"/>
  <c r="AC475" i="1"/>
  <c r="AD475" i="1"/>
  <c r="AH475" i="1"/>
  <c r="AJ475" i="1"/>
  <c r="AL463" i="1"/>
  <c r="AG463" i="1"/>
  <c r="AF463" i="1"/>
  <c r="AA463" i="1"/>
  <c r="AH463" i="1"/>
  <c r="AB463" i="1"/>
  <c r="AK463" i="1"/>
  <c r="AE463" i="1"/>
  <c r="AI463" i="1"/>
  <c r="AJ463" i="1"/>
  <c r="AD463" i="1"/>
  <c r="AC463" i="1"/>
  <c r="AL451" i="1"/>
  <c r="AG451" i="1"/>
  <c r="AK451" i="1"/>
  <c r="AH451" i="1"/>
  <c r="AB451" i="1"/>
  <c r="AC451" i="1"/>
  <c r="AF451" i="1"/>
  <c r="AA451" i="1"/>
  <c r="AJ451" i="1"/>
  <c r="AI451" i="1"/>
  <c r="AD451" i="1"/>
  <c r="AE451" i="1"/>
  <c r="AL439" i="1"/>
  <c r="AG439" i="1"/>
  <c r="AF439" i="1"/>
  <c r="AA439" i="1"/>
  <c r="AH439" i="1"/>
  <c r="AB439" i="1"/>
  <c r="AK439" i="1"/>
  <c r="AE439" i="1"/>
  <c r="AI439" i="1"/>
  <c r="AC439" i="1"/>
  <c r="AJ439" i="1"/>
  <c r="AD439" i="1"/>
  <c r="AG427" i="1"/>
  <c r="AL427" i="1"/>
  <c r="AA427" i="1"/>
  <c r="AF427" i="1"/>
  <c r="AI427" i="1"/>
  <c r="AK427" i="1"/>
  <c r="AE427" i="1"/>
  <c r="AC427" i="1"/>
  <c r="AH427" i="1"/>
  <c r="AB427" i="1"/>
  <c r="AJ427" i="1"/>
  <c r="AD427" i="1"/>
  <c r="AG415" i="1"/>
  <c r="AL415" i="1"/>
  <c r="AA415" i="1"/>
  <c r="AF415" i="1"/>
  <c r="AH415" i="1"/>
  <c r="AB415" i="1"/>
  <c r="AK415" i="1"/>
  <c r="AE415" i="1"/>
  <c r="AI415" i="1"/>
  <c r="AC415" i="1"/>
  <c r="AJ415" i="1"/>
  <c r="AD415" i="1"/>
  <c r="AG403" i="1"/>
  <c r="AA403" i="1"/>
  <c r="AL403" i="1"/>
  <c r="AK403" i="1"/>
  <c r="AH403" i="1"/>
  <c r="AB403" i="1"/>
  <c r="AF403" i="1"/>
  <c r="AE403" i="1"/>
  <c r="AJ403" i="1"/>
  <c r="AI403" i="1"/>
  <c r="AD403" i="1"/>
  <c r="AC403" i="1"/>
  <c r="AG391" i="1"/>
  <c r="AA391" i="1"/>
  <c r="AH391" i="1"/>
  <c r="AB391" i="1"/>
  <c r="AL391" i="1"/>
  <c r="AI391" i="1"/>
  <c r="AK391" i="1"/>
  <c r="AE391" i="1"/>
  <c r="AF391" i="1"/>
  <c r="AC391" i="1"/>
  <c r="AJ391" i="1"/>
  <c r="AD391" i="1"/>
  <c r="AK379" i="1"/>
  <c r="AL379" i="1"/>
  <c r="AF379" i="1"/>
  <c r="AG379" i="1"/>
  <c r="AA379" i="1"/>
  <c r="AB379" i="1"/>
  <c r="AI379" i="1"/>
  <c r="AC379" i="1"/>
  <c r="AE379" i="1"/>
  <c r="AH379" i="1"/>
  <c r="AJ379" i="1"/>
  <c r="AD379" i="1"/>
  <c r="AA367" i="1"/>
  <c r="AL367" i="1"/>
  <c r="AF367" i="1"/>
  <c r="AH367" i="1"/>
  <c r="AK367" i="1"/>
  <c r="AE367" i="1"/>
  <c r="AB367" i="1"/>
  <c r="AI367" i="1"/>
  <c r="AC367" i="1"/>
  <c r="AJ367" i="1"/>
  <c r="AD367" i="1"/>
  <c r="AG367" i="1"/>
  <c r="AG355" i="1"/>
  <c r="AA355" i="1"/>
  <c r="AL355" i="1"/>
  <c r="AE355" i="1"/>
  <c r="AF355" i="1"/>
  <c r="AH355" i="1"/>
  <c r="AB355" i="1"/>
  <c r="AK355" i="1"/>
  <c r="AI355" i="1"/>
  <c r="AC355" i="1"/>
  <c r="AJ355" i="1"/>
  <c r="AD355" i="1"/>
  <c r="AG343" i="1"/>
  <c r="AA343" i="1"/>
  <c r="AL343" i="1"/>
  <c r="AF343" i="1"/>
  <c r="AH343" i="1"/>
  <c r="AB343" i="1"/>
  <c r="AK343" i="1"/>
  <c r="AE343" i="1"/>
  <c r="AI343" i="1"/>
  <c r="AJ343" i="1"/>
  <c r="AD343" i="1"/>
  <c r="AC343" i="1"/>
  <c r="AK331" i="1"/>
  <c r="AL331" i="1"/>
  <c r="AF331" i="1"/>
  <c r="AG331" i="1"/>
  <c r="AA331" i="1"/>
  <c r="AH331" i="1"/>
  <c r="AE331" i="1"/>
  <c r="AB331" i="1"/>
  <c r="AI331" i="1"/>
  <c r="AC331" i="1"/>
  <c r="AJ331" i="1"/>
  <c r="AD331" i="1"/>
  <c r="AA319" i="1"/>
  <c r="AL319" i="1"/>
  <c r="AF319" i="1"/>
  <c r="AH319" i="1"/>
  <c r="AE319" i="1"/>
  <c r="AC319" i="1"/>
  <c r="AG319" i="1"/>
  <c r="AI319" i="1"/>
  <c r="AK319" i="1"/>
  <c r="AD319" i="1"/>
  <c r="AB319" i="1"/>
  <c r="AJ319" i="1"/>
  <c r="AG307" i="1"/>
  <c r="AA307" i="1"/>
  <c r="AL307" i="1"/>
  <c r="AE307" i="1"/>
  <c r="AH307" i="1"/>
  <c r="AB307" i="1"/>
  <c r="AK307" i="1"/>
  <c r="AF307" i="1"/>
  <c r="AI307" i="1"/>
  <c r="AC307" i="1"/>
  <c r="AJ307" i="1"/>
  <c r="AD307" i="1"/>
  <c r="AG295" i="1"/>
  <c r="AA295" i="1"/>
  <c r="AH295" i="1"/>
  <c r="AK295" i="1"/>
  <c r="AB295" i="1"/>
  <c r="AE295" i="1"/>
  <c r="AI295" i="1"/>
  <c r="AC295" i="1"/>
  <c r="AL295" i="1"/>
  <c r="AF295" i="1"/>
  <c r="AJ295" i="1"/>
  <c r="AD295" i="1"/>
  <c r="AK283" i="1"/>
  <c r="AL283" i="1"/>
  <c r="AF283" i="1"/>
  <c r="AH283" i="1"/>
  <c r="AG283" i="1"/>
  <c r="AE283" i="1"/>
  <c r="AB283" i="1"/>
  <c r="AA283" i="1"/>
  <c r="AI283" i="1"/>
  <c r="AC283" i="1"/>
  <c r="AJ283" i="1"/>
  <c r="AD283" i="1"/>
  <c r="AA271" i="1"/>
  <c r="AL271" i="1"/>
  <c r="AF271" i="1"/>
  <c r="AH271" i="1"/>
  <c r="AC271" i="1"/>
  <c r="AB271" i="1"/>
  <c r="AK271" i="1"/>
  <c r="AE271" i="1"/>
  <c r="AI271" i="1"/>
  <c r="AD271" i="1"/>
  <c r="AJ271" i="1"/>
  <c r="AG271" i="1"/>
  <c r="AG259" i="1"/>
  <c r="AA259" i="1"/>
  <c r="AL259" i="1"/>
  <c r="AE259" i="1"/>
  <c r="AK259" i="1"/>
  <c r="AF259" i="1"/>
  <c r="AI259" i="1"/>
  <c r="AC259" i="1"/>
  <c r="AH259" i="1"/>
  <c r="AB259" i="1"/>
  <c r="AJ259" i="1"/>
  <c r="AD259" i="1"/>
  <c r="AH247" i="1"/>
  <c r="AG247" i="1"/>
  <c r="AA247" i="1"/>
  <c r="AB247" i="1"/>
  <c r="AK247" i="1"/>
  <c r="AE247" i="1"/>
  <c r="AL247" i="1"/>
  <c r="AF247" i="1"/>
  <c r="AI247" i="1"/>
  <c r="AC247" i="1"/>
  <c r="AJ247" i="1"/>
  <c r="AD247" i="1"/>
  <c r="AK235" i="1"/>
  <c r="AL235" i="1"/>
  <c r="AF235" i="1"/>
  <c r="AG235" i="1"/>
  <c r="AA235" i="1"/>
  <c r="AH235" i="1"/>
  <c r="AB235" i="1"/>
  <c r="AE235" i="1"/>
  <c r="AC235" i="1"/>
  <c r="AI235" i="1"/>
  <c r="AJ235" i="1"/>
  <c r="AD235" i="1"/>
  <c r="AL223" i="1"/>
  <c r="AF223" i="1"/>
  <c r="AB223" i="1"/>
  <c r="AG223" i="1"/>
  <c r="AA223" i="1"/>
  <c r="AH223" i="1"/>
  <c r="AK223" i="1"/>
  <c r="AE223" i="1"/>
  <c r="AI223" i="1"/>
  <c r="AJ223" i="1"/>
  <c r="AD223" i="1"/>
  <c r="AC223" i="1"/>
  <c r="AA211" i="1"/>
  <c r="AL211" i="1"/>
  <c r="AE211" i="1"/>
  <c r="AI211" i="1"/>
  <c r="AG211" i="1"/>
  <c r="AF211" i="1"/>
  <c r="AK211" i="1"/>
  <c r="AJ211" i="1"/>
  <c r="AD211" i="1"/>
  <c r="AC211" i="1"/>
  <c r="AH211" i="1"/>
  <c r="AB211" i="1"/>
  <c r="AH199" i="1"/>
  <c r="AG199" i="1"/>
  <c r="AA199" i="1"/>
  <c r="AF199" i="1"/>
  <c r="AK199" i="1"/>
  <c r="AE199" i="1"/>
  <c r="AI199" i="1"/>
  <c r="AC199" i="1"/>
  <c r="AL199" i="1"/>
  <c r="AJ199" i="1"/>
  <c r="AD199" i="1"/>
  <c r="AB199" i="1"/>
  <c r="AK187" i="1"/>
  <c r="AL187" i="1"/>
  <c r="AF187" i="1"/>
  <c r="AG187" i="1"/>
  <c r="AA187" i="1"/>
  <c r="AH187" i="1"/>
  <c r="AB187" i="1"/>
  <c r="AE187" i="1"/>
  <c r="AI187" i="1"/>
  <c r="AC187" i="1"/>
  <c r="AJ187" i="1"/>
  <c r="AD187" i="1"/>
  <c r="AL175" i="1"/>
  <c r="AF175" i="1"/>
  <c r="AG175" i="1"/>
  <c r="AH175" i="1"/>
  <c r="AB175" i="1"/>
  <c r="AK175" i="1"/>
  <c r="AE175" i="1"/>
  <c r="AI175" i="1"/>
  <c r="AA175" i="1"/>
  <c r="AC175" i="1"/>
  <c r="AJ175" i="1"/>
  <c r="AD175" i="1"/>
  <c r="AL163" i="1"/>
  <c r="AF163" i="1"/>
  <c r="AH163" i="1"/>
  <c r="AK163" i="1"/>
  <c r="AB163" i="1"/>
  <c r="AG163" i="1"/>
  <c r="AI163" i="1"/>
  <c r="AA163" i="1"/>
  <c r="AC163" i="1"/>
  <c r="AJ163" i="1"/>
  <c r="AE163" i="1"/>
  <c r="AD163" i="1"/>
  <c r="AB151" i="1"/>
  <c r="AG151" i="1"/>
  <c r="AA151" i="1"/>
  <c r="AL151" i="1"/>
  <c r="AF151" i="1"/>
  <c r="AH151" i="1"/>
  <c r="AK151" i="1"/>
  <c r="AE151" i="1"/>
  <c r="AJ151" i="1"/>
  <c r="AD151" i="1"/>
  <c r="AI151" i="1"/>
  <c r="AC151" i="1"/>
  <c r="AE139" i="1"/>
  <c r="AL139" i="1"/>
  <c r="AF139" i="1"/>
  <c r="AG139" i="1"/>
  <c r="AA139" i="1"/>
  <c r="AB139" i="1"/>
  <c r="AK139" i="1"/>
  <c r="AI139" i="1"/>
  <c r="AC139" i="1"/>
  <c r="AH139" i="1"/>
  <c r="AJ139" i="1"/>
  <c r="AD139" i="1"/>
  <c r="AG127" i="1"/>
  <c r="AL127" i="1"/>
  <c r="AA127" i="1"/>
  <c r="AF127" i="1"/>
  <c r="AH127" i="1"/>
  <c r="AB127" i="1"/>
  <c r="AK127" i="1"/>
  <c r="AE127" i="1"/>
  <c r="AI127" i="1"/>
  <c r="AC127" i="1"/>
  <c r="AJ127" i="1"/>
  <c r="AD127" i="1"/>
  <c r="AG115" i="1"/>
  <c r="AL115" i="1"/>
  <c r="AA115" i="1"/>
  <c r="AH115" i="1"/>
  <c r="AB115" i="1"/>
  <c r="AK115" i="1"/>
  <c r="AE115" i="1"/>
  <c r="AF115" i="1"/>
  <c r="AI115" i="1"/>
  <c r="AC115" i="1"/>
  <c r="AJ115" i="1"/>
  <c r="AD115" i="1"/>
  <c r="AC103" i="1"/>
  <c r="AL103" i="1"/>
  <c r="AF103" i="1"/>
  <c r="AG103" i="1"/>
  <c r="AA103" i="1"/>
  <c r="AH103" i="1"/>
  <c r="AB103" i="1"/>
  <c r="AK103" i="1"/>
  <c r="AE103" i="1"/>
  <c r="AI103" i="1"/>
  <c r="AJ103" i="1"/>
  <c r="AD103" i="1"/>
  <c r="AA91" i="1"/>
  <c r="AE91" i="1"/>
  <c r="AL91" i="1"/>
  <c r="AF91" i="1"/>
  <c r="AK91" i="1"/>
  <c r="AG91" i="1"/>
  <c r="AJ91" i="1"/>
  <c r="AH91" i="1"/>
  <c r="AD91" i="1"/>
  <c r="AB91" i="1"/>
  <c r="AI91" i="1"/>
  <c r="AC91" i="1"/>
  <c r="AG79" i="1"/>
  <c r="AA79" i="1"/>
  <c r="AL79" i="1"/>
  <c r="AF79" i="1"/>
  <c r="AH79" i="1"/>
  <c r="AB79" i="1"/>
  <c r="AK79" i="1"/>
  <c r="AE79" i="1"/>
  <c r="AC79" i="1"/>
  <c r="AI79" i="1"/>
  <c r="AJ79" i="1"/>
  <c r="AD79" i="1"/>
  <c r="AG67" i="1"/>
  <c r="AA67" i="1"/>
  <c r="AL67" i="1"/>
  <c r="AH67" i="1"/>
  <c r="AB67" i="1"/>
  <c r="AK67" i="1"/>
  <c r="AF67" i="1"/>
  <c r="AE67" i="1"/>
  <c r="AI67" i="1"/>
  <c r="AC67" i="1"/>
  <c r="AJ67" i="1"/>
  <c r="AD67" i="1"/>
  <c r="AH55" i="1"/>
  <c r="AB55" i="1"/>
  <c r="AG55" i="1"/>
  <c r="AA55" i="1"/>
  <c r="AI55" i="1"/>
  <c r="AC55" i="1"/>
  <c r="AF55" i="1"/>
  <c r="AD55" i="1"/>
  <c r="AK55" i="1"/>
  <c r="AE55" i="1"/>
  <c r="AJ55" i="1"/>
  <c r="AL55" i="1"/>
  <c r="AA43" i="1"/>
  <c r="AE43" i="1"/>
  <c r="AH43" i="1"/>
  <c r="AL43" i="1"/>
  <c r="AF43" i="1"/>
  <c r="AG43" i="1"/>
  <c r="AB43" i="1"/>
  <c r="AK43" i="1"/>
  <c r="AJ43" i="1"/>
  <c r="AD43" i="1"/>
  <c r="AI43" i="1"/>
  <c r="AC43" i="1"/>
  <c r="AL31" i="1"/>
  <c r="AF31" i="1"/>
  <c r="AG31" i="1"/>
  <c r="AA31" i="1"/>
  <c r="AK31" i="1"/>
  <c r="AE31" i="1"/>
  <c r="AC31" i="1"/>
  <c r="AH31" i="1"/>
  <c r="AB31" i="1"/>
  <c r="AJ31" i="1"/>
  <c r="AD31" i="1"/>
  <c r="AI31" i="1"/>
  <c r="AG19" i="1"/>
  <c r="AA19" i="1"/>
  <c r="AL19" i="1"/>
  <c r="AB19" i="1"/>
  <c r="AH19" i="1"/>
  <c r="AF19" i="1"/>
  <c r="AK19" i="1"/>
  <c r="AE19" i="1"/>
  <c r="AI19" i="1"/>
  <c r="AC19" i="1"/>
  <c r="AJ19" i="1"/>
  <c r="AD19" i="1"/>
  <c r="AF13" i="1"/>
  <c r="AG13" i="1"/>
  <c r="AK13" i="1"/>
  <c r="AI13" i="1"/>
  <c r="AE13" i="1"/>
  <c r="AC13" i="1"/>
  <c r="AJ13" i="1"/>
  <c r="AH13" i="1"/>
  <c r="AD13" i="1"/>
  <c r="AB13" i="1"/>
  <c r="AA13" i="1"/>
  <c r="AL13" i="1"/>
  <c r="AH1373" i="1"/>
  <c r="AB1373" i="1"/>
  <c r="AI1373" i="1"/>
  <c r="AG1373" i="1"/>
  <c r="AK1373" i="1"/>
  <c r="AE1373" i="1"/>
  <c r="AA1373" i="1"/>
  <c r="AJ1373" i="1"/>
  <c r="AL1373" i="1"/>
  <c r="AD1373" i="1"/>
  <c r="AF1373" i="1"/>
  <c r="AC1373" i="1"/>
  <c r="AH1337" i="1"/>
  <c r="AL1337" i="1"/>
  <c r="AE1337" i="1"/>
  <c r="AC1337" i="1"/>
  <c r="AF1337" i="1"/>
  <c r="AK1337" i="1"/>
  <c r="AJ1337" i="1"/>
  <c r="AD1337" i="1"/>
  <c r="AA1337" i="1"/>
  <c r="AB1337" i="1"/>
  <c r="AI1337" i="1"/>
  <c r="AG1337" i="1"/>
  <c r="AH1289" i="1"/>
  <c r="AL1289" i="1"/>
  <c r="AF1289" i="1"/>
  <c r="AB1289" i="1"/>
  <c r="AI1289" i="1"/>
  <c r="AK1289" i="1"/>
  <c r="AE1289" i="1"/>
  <c r="AJ1289" i="1"/>
  <c r="AD1289" i="1"/>
  <c r="AC1289" i="1"/>
  <c r="AG1289" i="1"/>
  <c r="AA1289" i="1"/>
  <c r="AB1241" i="1"/>
  <c r="AL1241" i="1"/>
  <c r="AF1241" i="1"/>
  <c r="AK1241" i="1"/>
  <c r="AE1241" i="1"/>
  <c r="AH1241" i="1"/>
  <c r="AG1241" i="1"/>
  <c r="AA1241" i="1"/>
  <c r="AI1241" i="1"/>
  <c r="AC1241" i="1"/>
  <c r="AJ1241" i="1"/>
  <c r="AD1241" i="1"/>
  <c r="AL1169" i="1"/>
  <c r="AF1169" i="1"/>
  <c r="AC1169" i="1"/>
  <c r="AK1169" i="1"/>
  <c r="AE1169" i="1"/>
  <c r="AH1169" i="1"/>
  <c r="AB1169" i="1"/>
  <c r="AG1169" i="1"/>
  <c r="AA1169" i="1"/>
  <c r="AJ1169" i="1"/>
  <c r="AD1169" i="1"/>
  <c r="AI1169" i="1"/>
  <c r="AB1133" i="1"/>
  <c r="AH1133" i="1"/>
  <c r="AL1133" i="1"/>
  <c r="AF1133" i="1"/>
  <c r="AI1133" i="1"/>
  <c r="AD1133" i="1"/>
  <c r="AC1133" i="1"/>
  <c r="AG1133" i="1"/>
  <c r="AK1133" i="1"/>
  <c r="AA1133" i="1"/>
  <c r="AE1133" i="1"/>
  <c r="AJ1133" i="1"/>
  <c r="AL1097" i="1"/>
  <c r="AF1097" i="1"/>
  <c r="AH1097" i="1"/>
  <c r="AK1097" i="1"/>
  <c r="AE1097" i="1"/>
  <c r="AG1097" i="1"/>
  <c r="AA1097" i="1"/>
  <c r="AB1097" i="1"/>
  <c r="AI1097" i="1"/>
  <c r="AJ1097" i="1"/>
  <c r="AC1097" i="1"/>
  <c r="AD1097" i="1"/>
  <c r="AL1037" i="1"/>
  <c r="AF1037" i="1"/>
  <c r="AH1037" i="1"/>
  <c r="AB1037" i="1"/>
  <c r="AK1037" i="1"/>
  <c r="AE1037" i="1"/>
  <c r="AI1037" i="1"/>
  <c r="AJ1037" i="1"/>
  <c r="AC1037" i="1"/>
  <c r="AD1037" i="1"/>
  <c r="AG1037" i="1"/>
  <c r="AA1037" i="1"/>
  <c r="AH977" i="1"/>
  <c r="AL977" i="1"/>
  <c r="AF977" i="1"/>
  <c r="AD977" i="1"/>
  <c r="AC977" i="1"/>
  <c r="AG977" i="1"/>
  <c r="AK977" i="1"/>
  <c r="AE977" i="1"/>
  <c r="AB977" i="1"/>
  <c r="AI977" i="1"/>
  <c r="AA977" i="1"/>
  <c r="AJ977" i="1"/>
  <c r="AK929" i="1"/>
  <c r="AL929" i="1"/>
  <c r="AF929" i="1"/>
  <c r="AI929" i="1"/>
  <c r="AH929" i="1"/>
  <c r="AB929" i="1"/>
  <c r="AE929" i="1"/>
  <c r="AD929" i="1"/>
  <c r="AC929" i="1"/>
  <c r="AG929" i="1"/>
  <c r="AA929" i="1"/>
  <c r="AJ929" i="1"/>
  <c r="AL881" i="1"/>
  <c r="AI881" i="1"/>
  <c r="AH881" i="1"/>
  <c r="AB881" i="1"/>
  <c r="AK881" i="1"/>
  <c r="AE881" i="1"/>
  <c r="AC881" i="1"/>
  <c r="AG881" i="1"/>
  <c r="AA881" i="1"/>
  <c r="AF881" i="1"/>
  <c r="AJ881" i="1"/>
  <c r="AD881" i="1"/>
  <c r="AL809" i="1"/>
  <c r="AF809" i="1"/>
  <c r="AB809" i="1"/>
  <c r="AI809" i="1"/>
  <c r="AK809" i="1"/>
  <c r="AE809" i="1"/>
  <c r="AC809" i="1"/>
  <c r="AA809" i="1"/>
  <c r="AG809" i="1"/>
  <c r="AH809" i="1"/>
  <c r="AJ809" i="1"/>
  <c r="AD809" i="1"/>
  <c r="AL773" i="1"/>
  <c r="AF773" i="1"/>
  <c r="AJ773" i="1"/>
  <c r="AK773" i="1"/>
  <c r="AE773" i="1"/>
  <c r="AH773" i="1"/>
  <c r="AB773" i="1"/>
  <c r="AA773" i="1"/>
  <c r="AI773" i="1"/>
  <c r="AG773" i="1"/>
  <c r="AD773" i="1"/>
  <c r="AC773" i="1"/>
  <c r="AL725" i="1"/>
  <c r="AC725" i="1"/>
  <c r="AF725" i="1"/>
  <c r="AE725" i="1"/>
  <c r="AH725" i="1"/>
  <c r="AB725" i="1"/>
  <c r="AI725" i="1"/>
  <c r="AG725" i="1"/>
  <c r="AA725" i="1"/>
  <c r="AJ725" i="1"/>
  <c r="AD725" i="1"/>
  <c r="AK725" i="1"/>
  <c r="AL629" i="1"/>
  <c r="AF629" i="1"/>
  <c r="AE629" i="1"/>
  <c r="AK629" i="1"/>
  <c r="AC629" i="1"/>
  <c r="AH629" i="1"/>
  <c r="AB629" i="1"/>
  <c r="AJ629" i="1"/>
  <c r="AG629" i="1"/>
  <c r="AD629" i="1"/>
  <c r="AA629" i="1"/>
  <c r="AI629" i="1"/>
  <c r="AK557" i="1"/>
  <c r="AL557" i="1"/>
  <c r="AF557" i="1"/>
  <c r="AH557" i="1"/>
  <c r="AB557" i="1"/>
  <c r="AC557" i="1"/>
  <c r="AG557" i="1"/>
  <c r="AA557" i="1"/>
  <c r="AE557" i="1"/>
  <c r="AI557" i="1"/>
  <c r="AJ557" i="1"/>
  <c r="AD557" i="1"/>
  <c r="AL473" i="1"/>
  <c r="AF473" i="1"/>
  <c r="AI473" i="1"/>
  <c r="AD473" i="1"/>
  <c r="AK473" i="1"/>
  <c r="AE473" i="1"/>
  <c r="AH473" i="1"/>
  <c r="AC473" i="1"/>
  <c r="AB473" i="1"/>
  <c r="AJ473" i="1"/>
  <c r="AG473" i="1"/>
  <c r="AA473" i="1"/>
  <c r="AL425" i="1"/>
  <c r="AD425" i="1"/>
  <c r="AK425" i="1"/>
  <c r="AE425" i="1"/>
  <c r="AF425" i="1"/>
  <c r="AG425" i="1"/>
  <c r="AA425" i="1"/>
  <c r="AJ425" i="1"/>
  <c r="AH425" i="1"/>
  <c r="AB425" i="1"/>
  <c r="AI425" i="1"/>
  <c r="AC425" i="1"/>
  <c r="AE341" i="1"/>
  <c r="AL341" i="1"/>
  <c r="AF341" i="1"/>
  <c r="AH341" i="1"/>
  <c r="AB341" i="1"/>
  <c r="AK341" i="1"/>
  <c r="AG341" i="1"/>
  <c r="AA341" i="1"/>
  <c r="AC341" i="1"/>
  <c r="AJ341" i="1"/>
  <c r="AD341" i="1"/>
  <c r="AI341" i="1"/>
  <c r="AL269" i="1"/>
  <c r="AF269" i="1"/>
  <c r="AJ269" i="1"/>
  <c r="AH269" i="1"/>
  <c r="AB269" i="1"/>
  <c r="AK269" i="1"/>
  <c r="AC269" i="1"/>
  <c r="AI269" i="1"/>
  <c r="AD269" i="1"/>
  <c r="AE269" i="1"/>
  <c r="AG269" i="1"/>
  <c r="AA269" i="1"/>
  <c r="AL209" i="1"/>
  <c r="AF209" i="1"/>
  <c r="AE209" i="1"/>
  <c r="AH209" i="1"/>
  <c r="AA209" i="1"/>
  <c r="AB209" i="1"/>
  <c r="AC209" i="1"/>
  <c r="AK209" i="1"/>
  <c r="AJ209" i="1"/>
  <c r="AD209" i="1"/>
  <c r="AG209" i="1"/>
  <c r="AI209" i="1"/>
  <c r="AL137" i="1"/>
  <c r="AF137" i="1"/>
  <c r="AK137" i="1"/>
  <c r="AG137" i="1"/>
  <c r="AA137" i="1"/>
  <c r="AH137" i="1"/>
  <c r="AB137" i="1"/>
  <c r="AJ137" i="1"/>
  <c r="AD137" i="1"/>
  <c r="AE137" i="1"/>
  <c r="AI137" i="1"/>
  <c r="AC137" i="1"/>
  <c r="AL113" i="1"/>
  <c r="AE113" i="1"/>
  <c r="AH113" i="1"/>
  <c r="AA113" i="1"/>
  <c r="AF113" i="1"/>
  <c r="AK113" i="1"/>
  <c r="AB113" i="1"/>
  <c r="AD113" i="1"/>
  <c r="AI113" i="1"/>
  <c r="AC113" i="1"/>
  <c r="AG113" i="1"/>
  <c r="AJ113" i="1"/>
  <c r="AK17" i="1"/>
  <c r="AL17" i="1"/>
  <c r="AI17" i="1"/>
  <c r="AF17" i="1"/>
  <c r="AH17" i="1"/>
  <c r="AB17" i="1"/>
  <c r="AE17" i="1"/>
  <c r="AG17" i="1"/>
  <c r="AA17" i="1"/>
  <c r="AC17" i="1"/>
  <c r="AD17" i="1"/>
  <c r="AJ17" i="1"/>
  <c r="AL1360" i="1"/>
  <c r="AF1360" i="1"/>
  <c r="AK1360" i="1"/>
  <c r="AE1360" i="1"/>
  <c r="AJ1360" i="1"/>
  <c r="AD1360" i="1"/>
  <c r="AG1360" i="1"/>
  <c r="AA1360" i="1"/>
  <c r="AI1360" i="1"/>
  <c r="AC1360" i="1"/>
  <c r="AB1360" i="1"/>
  <c r="AH1360" i="1"/>
  <c r="AJ1300" i="1"/>
  <c r="AL1300" i="1"/>
  <c r="AF1300" i="1"/>
  <c r="AG1300" i="1"/>
  <c r="AA1300" i="1"/>
  <c r="AK1300" i="1"/>
  <c r="AE1300" i="1"/>
  <c r="AC1300" i="1"/>
  <c r="AI1300" i="1"/>
  <c r="AH1300" i="1"/>
  <c r="AB1300" i="1"/>
  <c r="AD1300" i="1"/>
  <c r="AJ1252" i="1"/>
  <c r="AL1252" i="1"/>
  <c r="AF1252" i="1"/>
  <c r="AK1252" i="1"/>
  <c r="AE1252" i="1"/>
  <c r="AD1252" i="1"/>
  <c r="AG1252" i="1"/>
  <c r="AC1252" i="1"/>
  <c r="AI1252" i="1"/>
  <c r="AH1252" i="1"/>
  <c r="AB1252" i="1"/>
  <c r="AA1252" i="1"/>
  <c r="AL1192" i="1"/>
  <c r="AF1192" i="1"/>
  <c r="AE1192" i="1"/>
  <c r="AJ1192" i="1"/>
  <c r="AD1192" i="1"/>
  <c r="AK1192" i="1"/>
  <c r="AG1192" i="1"/>
  <c r="AA1192" i="1"/>
  <c r="AI1192" i="1"/>
  <c r="AC1192" i="1"/>
  <c r="AH1192" i="1"/>
  <c r="AB1192" i="1"/>
  <c r="AL1144" i="1"/>
  <c r="AF1144" i="1"/>
  <c r="AJ1144" i="1"/>
  <c r="AD1144" i="1"/>
  <c r="AG1144" i="1"/>
  <c r="AE1144" i="1"/>
  <c r="AC1144" i="1"/>
  <c r="AA1144" i="1"/>
  <c r="AK1144" i="1"/>
  <c r="AI1144" i="1"/>
  <c r="AH1144" i="1"/>
  <c r="AB1144" i="1"/>
  <c r="AJ1060" i="1"/>
  <c r="AL1060" i="1"/>
  <c r="AF1060" i="1"/>
  <c r="AD1060" i="1"/>
  <c r="AA1060" i="1"/>
  <c r="AI1060" i="1"/>
  <c r="AK1060" i="1"/>
  <c r="AG1060" i="1"/>
  <c r="AE1060" i="1"/>
  <c r="AH1060" i="1"/>
  <c r="AB1060" i="1"/>
  <c r="AC1060" i="1"/>
  <c r="AL1036" i="1"/>
  <c r="AD1036" i="1"/>
  <c r="AK1036" i="1"/>
  <c r="AF1036" i="1"/>
  <c r="AJ1036" i="1"/>
  <c r="AC1036" i="1"/>
  <c r="AH1036" i="1"/>
  <c r="AB1036" i="1"/>
  <c r="AG1036" i="1"/>
  <c r="AA1036" i="1"/>
  <c r="AI1036" i="1"/>
  <c r="AE1036" i="1"/>
  <c r="AG1000" i="1"/>
  <c r="AL1000" i="1"/>
  <c r="AF1000" i="1"/>
  <c r="AK1000" i="1"/>
  <c r="AE1000" i="1"/>
  <c r="AI1000" i="1"/>
  <c r="AC1000" i="1"/>
  <c r="AJ1000" i="1"/>
  <c r="AD1000" i="1"/>
  <c r="AA1000" i="1"/>
  <c r="AH1000" i="1"/>
  <c r="AB1000" i="1"/>
  <c r="AA940" i="1"/>
  <c r="AJ940" i="1"/>
  <c r="AD940" i="1"/>
  <c r="AG940" i="1"/>
  <c r="AL940" i="1"/>
  <c r="AF940" i="1"/>
  <c r="AK940" i="1"/>
  <c r="AE940" i="1"/>
  <c r="AC940" i="1"/>
  <c r="AH940" i="1"/>
  <c r="AB940" i="1"/>
  <c r="AI940" i="1"/>
  <c r="AL904" i="1"/>
  <c r="AF904" i="1"/>
  <c r="AK904" i="1"/>
  <c r="AC904" i="1"/>
  <c r="AE904" i="1"/>
  <c r="AG904" i="1"/>
  <c r="AA904" i="1"/>
  <c r="AJ904" i="1"/>
  <c r="AH904" i="1"/>
  <c r="AD904" i="1"/>
  <c r="AB904" i="1"/>
  <c r="AI904" i="1"/>
  <c r="AG868" i="1"/>
  <c r="AL868" i="1"/>
  <c r="AA868" i="1"/>
  <c r="AF868" i="1"/>
  <c r="AJ868" i="1"/>
  <c r="AD868" i="1"/>
  <c r="AC868" i="1"/>
  <c r="AI868" i="1"/>
  <c r="AB868" i="1"/>
  <c r="AK868" i="1"/>
  <c r="AE868" i="1"/>
  <c r="AH868" i="1"/>
  <c r="AL820" i="1"/>
  <c r="AF820" i="1"/>
  <c r="AG820" i="1"/>
  <c r="AA820" i="1"/>
  <c r="AJ820" i="1"/>
  <c r="AD820" i="1"/>
  <c r="AC820" i="1"/>
  <c r="AI820" i="1"/>
  <c r="AH820" i="1"/>
  <c r="AB820" i="1"/>
  <c r="AK820" i="1"/>
  <c r="AE820" i="1"/>
  <c r="AG772" i="1"/>
  <c r="AA772" i="1"/>
  <c r="AJ772" i="1"/>
  <c r="AL772" i="1"/>
  <c r="AD772" i="1"/>
  <c r="AF772" i="1"/>
  <c r="AH772" i="1"/>
  <c r="AB772" i="1"/>
  <c r="AK772" i="1"/>
  <c r="AE772" i="1"/>
  <c r="AI772" i="1"/>
  <c r="AC772" i="1"/>
  <c r="AL712" i="1"/>
  <c r="AF712" i="1"/>
  <c r="AJ712" i="1"/>
  <c r="AD712" i="1"/>
  <c r="AG712" i="1"/>
  <c r="AA712" i="1"/>
  <c r="AK712" i="1"/>
  <c r="AE712" i="1"/>
  <c r="AC712" i="1"/>
  <c r="AH712" i="1"/>
  <c r="AI712" i="1"/>
  <c r="AB712" i="1"/>
  <c r="AG676" i="1"/>
  <c r="AL676" i="1"/>
  <c r="AD676" i="1"/>
  <c r="AA676" i="1"/>
  <c r="AF676" i="1"/>
  <c r="AK676" i="1"/>
  <c r="AE676" i="1"/>
  <c r="AJ676" i="1"/>
  <c r="AH676" i="1"/>
  <c r="AB676" i="1"/>
  <c r="AI676" i="1"/>
  <c r="AC676" i="1"/>
  <c r="AD640" i="1"/>
  <c r="AE640" i="1"/>
  <c r="AL640" i="1"/>
  <c r="AF640" i="1"/>
  <c r="AG640" i="1"/>
  <c r="AA640" i="1"/>
  <c r="AJ640" i="1"/>
  <c r="AK640" i="1"/>
  <c r="AH640" i="1"/>
  <c r="AB640" i="1"/>
  <c r="AI640" i="1"/>
  <c r="AC640" i="1"/>
  <c r="AL580" i="1"/>
  <c r="AF580" i="1"/>
  <c r="AG580" i="1"/>
  <c r="AA580" i="1"/>
  <c r="AJ580" i="1"/>
  <c r="AK580" i="1"/>
  <c r="AE580" i="1"/>
  <c r="AD580" i="1"/>
  <c r="AI580" i="1"/>
  <c r="AH580" i="1"/>
  <c r="AB580" i="1"/>
  <c r="AC580" i="1"/>
  <c r="AL484" i="1"/>
  <c r="AF484" i="1"/>
  <c r="AA484" i="1"/>
  <c r="AK484" i="1"/>
  <c r="AJ484" i="1"/>
  <c r="AD484" i="1"/>
  <c r="AG484" i="1"/>
  <c r="AE484" i="1"/>
  <c r="AB484" i="1"/>
  <c r="AI484" i="1"/>
  <c r="AC484" i="1"/>
  <c r="AH484" i="1"/>
  <c r="AL364" i="1"/>
  <c r="AG364" i="1"/>
  <c r="AA364" i="1"/>
  <c r="AJ364" i="1"/>
  <c r="AF364" i="1"/>
  <c r="AD364" i="1"/>
  <c r="AE364" i="1"/>
  <c r="AK364" i="1"/>
  <c r="AI364" i="1"/>
  <c r="AC364" i="1"/>
  <c r="AH364" i="1"/>
  <c r="AB364" i="1"/>
  <c r="AD232" i="1"/>
  <c r="AL232" i="1"/>
  <c r="AF232" i="1"/>
  <c r="AJ232" i="1"/>
  <c r="AG232" i="1"/>
  <c r="AA232" i="1"/>
  <c r="AK232" i="1"/>
  <c r="AE232" i="1"/>
  <c r="AH232" i="1"/>
  <c r="AB232" i="1"/>
  <c r="AI232" i="1"/>
  <c r="AC232" i="1"/>
  <c r="AL28" i="1"/>
  <c r="AF28" i="1"/>
  <c r="AG28" i="1"/>
  <c r="AA28" i="1"/>
  <c r="AJ28" i="1"/>
  <c r="AD28" i="1"/>
  <c r="AH28" i="1"/>
  <c r="AB28" i="1"/>
  <c r="AK28" i="1"/>
  <c r="AE28" i="1"/>
  <c r="AI28" i="1"/>
  <c r="AC28" i="1"/>
  <c r="AL1359" i="1"/>
  <c r="AF1359" i="1"/>
  <c r="AJ1359" i="1"/>
  <c r="AD1359" i="1"/>
  <c r="AA1359" i="1"/>
  <c r="AH1359" i="1"/>
  <c r="AB1359" i="1"/>
  <c r="AK1359" i="1"/>
  <c r="AI1359" i="1"/>
  <c r="AE1359" i="1"/>
  <c r="AG1359" i="1"/>
  <c r="AC1359" i="1"/>
  <c r="AK1107" i="1"/>
  <c r="AE1107" i="1"/>
  <c r="AB1107" i="1"/>
  <c r="AJ1107" i="1"/>
  <c r="AD1107" i="1"/>
  <c r="AL1107" i="1"/>
  <c r="AG1107" i="1"/>
  <c r="AA1107" i="1"/>
  <c r="AH1107" i="1"/>
  <c r="AF1107" i="1"/>
  <c r="AI1107" i="1"/>
  <c r="AC1107" i="1"/>
  <c r="AD567" i="1"/>
  <c r="AK567" i="1"/>
  <c r="AE567" i="1"/>
  <c r="AL567" i="1"/>
  <c r="AF567" i="1"/>
  <c r="AJ567" i="1"/>
  <c r="AG567" i="1"/>
  <c r="AA567" i="1"/>
  <c r="AH567" i="1"/>
  <c r="AB567" i="1"/>
  <c r="AI567" i="1"/>
  <c r="AC567" i="1"/>
  <c r="AA1377" i="1"/>
  <c r="AC1377" i="1"/>
  <c r="AI1377" i="1"/>
  <c r="AJ1377" i="1"/>
  <c r="AD1377" i="1"/>
  <c r="AE1377" i="1"/>
  <c r="AL1377" i="1"/>
  <c r="AF1377" i="1"/>
  <c r="AG1377" i="1"/>
  <c r="AK1377" i="1"/>
  <c r="AH1377" i="1"/>
  <c r="AB1377" i="1"/>
  <c r="AI1353" i="1"/>
  <c r="AG1353" i="1"/>
  <c r="AA1353" i="1"/>
  <c r="AC1353" i="1"/>
  <c r="AL1353" i="1"/>
  <c r="AH1353" i="1"/>
  <c r="AF1353" i="1"/>
  <c r="AB1353" i="1"/>
  <c r="AK1353" i="1"/>
  <c r="AE1353" i="1"/>
  <c r="AJ1353" i="1"/>
  <c r="AD1353" i="1"/>
  <c r="AL1329" i="1"/>
  <c r="AG1329" i="1"/>
  <c r="AA1329" i="1"/>
  <c r="AF1329" i="1"/>
  <c r="AI1329" i="1"/>
  <c r="AC1329" i="1"/>
  <c r="AK1329" i="1"/>
  <c r="AH1329" i="1"/>
  <c r="AE1329" i="1"/>
  <c r="AB1329" i="1"/>
  <c r="AJ1329" i="1"/>
  <c r="AD1329" i="1"/>
  <c r="AG1281" i="1"/>
  <c r="AA1281" i="1"/>
  <c r="AI1281" i="1"/>
  <c r="AC1281" i="1"/>
  <c r="AH1281" i="1"/>
  <c r="AF1281" i="1"/>
  <c r="AB1281" i="1"/>
  <c r="AK1281" i="1"/>
  <c r="AJ1281" i="1"/>
  <c r="AE1281" i="1"/>
  <c r="AD1281" i="1"/>
  <c r="AL1281" i="1"/>
  <c r="AG1257" i="1"/>
  <c r="AC1257" i="1"/>
  <c r="AA1257" i="1"/>
  <c r="AF1257" i="1"/>
  <c r="AI1257" i="1"/>
  <c r="AD1257" i="1"/>
  <c r="AH1257" i="1"/>
  <c r="AB1257" i="1"/>
  <c r="AK1257" i="1"/>
  <c r="AE1257" i="1"/>
  <c r="AL1257" i="1"/>
  <c r="AJ1257" i="1"/>
  <c r="AG1221" i="1"/>
  <c r="AA1221" i="1"/>
  <c r="AL1221" i="1"/>
  <c r="AI1221" i="1"/>
  <c r="AE1221" i="1"/>
  <c r="AH1221" i="1"/>
  <c r="AC1221" i="1"/>
  <c r="AF1221" i="1"/>
  <c r="AB1221" i="1"/>
  <c r="AJ1221" i="1"/>
  <c r="AD1221" i="1"/>
  <c r="AK1221" i="1"/>
  <c r="AC1173" i="1"/>
  <c r="AF1173" i="1"/>
  <c r="AE1173" i="1"/>
  <c r="AG1173" i="1"/>
  <c r="AI1173" i="1"/>
  <c r="AL1173" i="1"/>
  <c r="AB1173" i="1"/>
  <c r="AJ1173" i="1"/>
  <c r="AD1173" i="1"/>
  <c r="AK1173" i="1"/>
  <c r="AA1173" i="1"/>
  <c r="AH1173" i="1"/>
  <c r="AC1113" i="1"/>
  <c r="AG1113" i="1"/>
  <c r="AA1113" i="1"/>
  <c r="AK1113" i="1"/>
  <c r="AL1113" i="1"/>
  <c r="AF1113" i="1"/>
  <c r="AJ1113" i="1"/>
  <c r="AD1113" i="1"/>
  <c r="AE1113" i="1"/>
  <c r="AH1113" i="1"/>
  <c r="AB1113" i="1"/>
  <c r="AI1113" i="1"/>
  <c r="AG945" i="1"/>
  <c r="AL945" i="1"/>
  <c r="AA945" i="1"/>
  <c r="AF945" i="1"/>
  <c r="AD945" i="1"/>
  <c r="AE945" i="1"/>
  <c r="AJ945" i="1"/>
  <c r="AI945" i="1"/>
  <c r="AC945" i="1"/>
  <c r="AK945" i="1"/>
  <c r="AH945" i="1"/>
  <c r="AB945" i="1"/>
  <c r="AC1400" i="1"/>
  <c r="AH1400" i="1"/>
  <c r="AB1400" i="1"/>
  <c r="AG1400" i="1"/>
  <c r="AL1400" i="1"/>
  <c r="AA1400" i="1"/>
  <c r="AI1400" i="1"/>
  <c r="AF1400" i="1"/>
  <c r="AJ1400" i="1"/>
  <c r="AD1400" i="1"/>
  <c r="AK1400" i="1"/>
  <c r="AE1400" i="1"/>
  <c r="AK1388" i="1"/>
  <c r="AB1388" i="1"/>
  <c r="AG1388" i="1"/>
  <c r="AA1388" i="1"/>
  <c r="AE1388" i="1"/>
  <c r="AH1388" i="1"/>
  <c r="AI1388" i="1"/>
  <c r="AF1388" i="1"/>
  <c r="AC1388" i="1"/>
  <c r="AJ1388" i="1"/>
  <c r="AD1388" i="1"/>
  <c r="AL1388" i="1"/>
  <c r="AG1364" i="1"/>
  <c r="AA1364" i="1"/>
  <c r="AE1364" i="1"/>
  <c r="AH1364" i="1"/>
  <c r="AB1364" i="1"/>
  <c r="AK1364" i="1"/>
  <c r="AL1364" i="1"/>
  <c r="AI1364" i="1"/>
  <c r="AF1364" i="1"/>
  <c r="AC1364" i="1"/>
  <c r="AJ1364" i="1"/>
  <c r="AD1364" i="1"/>
  <c r="AK1340" i="1"/>
  <c r="AG1340" i="1"/>
  <c r="AA1340" i="1"/>
  <c r="AH1340" i="1"/>
  <c r="AB1340" i="1"/>
  <c r="AJ1340" i="1"/>
  <c r="AE1340" i="1"/>
  <c r="AI1340" i="1"/>
  <c r="AL1340" i="1"/>
  <c r="AC1340" i="1"/>
  <c r="AF1340" i="1"/>
  <c r="AD1340" i="1"/>
  <c r="AA1328" i="1"/>
  <c r="AK1328" i="1"/>
  <c r="AL1328" i="1"/>
  <c r="AG1328" i="1"/>
  <c r="AH1328" i="1"/>
  <c r="AB1328" i="1"/>
  <c r="AE1328" i="1"/>
  <c r="AI1328" i="1"/>
  <c r="AJ1328" i="1"/>
  <c r="AD1328" i="1"/>
  <c r="AF1328" i="1"/>
  <c r="AC1328" i="1"/>
  <c r="AG1316" i="1"/>
  <c r="AA1316" i="1"/>
  <c r="AE1316" i="1"/>
  <c r="AH1316" i="1"/>
  <c r="AK1316" i="1"/>
  <c r="AB1316" i="1"/>
  <c r="AC1316" i="1"/>
  <c r="AF1316" i="1"/>
  <c r="AD1316" i="1"/>
  <c r="AJ1316" i="1"/>
  <c r="AL1316" i="1"/>
  <c r="AI1316" i="1"/>
  <c r="AH1304" i="1"/>
  <c r="AK1304" i="1"/>
  <c r="AB1304" i="1"/>
  <c r="AE1304" i="1"/>
  <c r="AF1304" i="1"/>
  <c r="AI1304" i="1"/>
  <c r="AC1304" i="1"/>
  <c r="AG1304" i="1"/>
  <c r="AL1304" i="1"/>
  <c r="AA1304" i="1"/>
  <c r="AJ1304" i="1"/>
  <c r="AD1304" i="1"/>
  <c r="AH1280" i="1"/>
  <c r="AK1280" i="1"/>
  <c r="AG1280" i="1"/>
  <c r="AA1280" i="1"/>
  <c r="AL1280" i="1"/>
  <c r="AB1280" i="1"/>
  <c r="AE1280" i="1"/>
  <c r="AI1280" i="1"/>
  <c r="AC1280" i="1"/>
  <c r="AF1280" i="1"/>
  <c r="AJ1280" i="1"/>
  <c r="AD1280" i="1"/>
  <c r="AB1256" i="1"/>
  <c r="AK1256" i="1"/>
  <c r="AH1256" i="1"/>
  <c r="AE1256" i="1"/>
  <c r="AG1256" i="1"/>
  <c r="AA1256" i="1"/>
  <c r="AI1256" i="1"/>
  <c r="AF1256" i="1"/>
  <c r="AC1256" i="1"/>
  <c r="AL1256" i="1"/>
  <c r="AJ1256" i="1"/>
  <c r="AD1256" i="1"/>
  <c r="AA1244" i="1"/>
  <c r="AK1244" i="1"/>
  <c r="AH1244" i="1"/>
  <c r="AE1244" i="1"/>
  <c r="AB1244" i="1"/>
  <c r="AC1244" i="1"/>
  <c r="AD1244" i="1"/>
  <c r="AL1244" i="1"/>
  <c r="AF1244" i="1"/>
  <c r="AJ1244" i="1"/>
  <c r="AI1244" i="1"/>
  <c r="AG1244" i="1"/>
  <c r="AB1232" i="1"/>
  <c r="AK1232" i="1"/>
  <c r="AA1232" i="1"/>
  <c r="AF1232" i="1"/>
  <c r="AH1232" i="1"/>
  <c r="AE1232" i="1"/>
  <c r="AI1232" i="1"/>
  <c r="AC1232" i="1"/>
  <c r="AG1232" i="1"/>
  <c r="AL1232" i="1"/>
  <c r="AD1232" i="1"/>
  <c r="AJ1232" i="1"/>
  <c r="AG1208" i="1"/>
  <c r="AA1208" i="1"/>
  <c r="AI1208" i="1"/>
  <c r="AH1208" i="1"/>
  <c r="AB1208" i="1"/>
  <c r="AL1208" i="1"/>
  <c r="AK1208" i="1"/>
  <c r="AE1208" i="1"/>
  <c r="AJ1208" i="1"/>
  <c r="AD1208" i="1"/>
  <c r="AC1208" i="1"/>
  <c r="AF1208" i="1"/>
  <c r="AB1184" i="1"/>
  <c r="AK1184" i="1"/>
  <c r="AG1184" i="1"/>
  <c r="AF1184" i="1"/>
  <c r="AC1184" i="1"/>
  <c r="AA1184" i="1"/>
  <c r="AE1184" i="1"/>
  <c r="AH1184" i="1"/>
  <c r="AL1184" i="1"/>
  <c r="AJ1184" i="1"/>
  <c r="AI1184" i="1"/>
  <c r="AD1184" i="1"/>
  <c r="AG1172" i="1"/>
  <c r="AA1172" i="1"/>
  <c r="AE1172" i="1"/>
  <c r="AK1172" i="1"/>
  <c r="AH1172" i="1"/>
  <c r="AB1172" i="1"/>
  <c r="AI1172" i="1"/>
  <c r="AC1172" i="1"/>
  <c r="AL1172" i="1"/>
  <c r="AJ1172" i="1"/>
  <c r="AD1172" i="1"/>
  <c r="AF1172" i="1"/>
  <c r="AK1148" i="1"/>
  <c r="AG1148" i="1"/>
  <c r="AA1148" i="1"/>
  <c r="AB1148" i="1"/>
  <c r="AL1148" i="1"/>
  <c r="AE1148" i="1"/>
  <c r="AI1148" i="1"/>
  <c r="AC1148" i="1"/>
  <c r="AJ1148" i="1"/>
  <c r="AD1148" i="1"/>
  <c r="AF1148" i="1"/>
  <c r="AH1148" i="1"/>
  <c r="AG1124" i="1"/>
  <c r="AA1124" i="1"/>
  <c r="AE1124" i="1"/>
  <c r="AK1124" i="1"/>
  <c r="AH1124" i="1"/>
  <c r="AB1124" i="1"/>
  <c r="AC1124" i="1"/>
  <c r="AL1124" i="1"/>
  <c r="AF1124" i="1"/>
  <c r="AJ1124" i="1"/>
  <c r="AI1124" i="1"/>
  <c r="AD1124" i="1"/>
  <c r="AG1112" i="1"/>
  <c r="AK1112" i="1"/>
  <c r="AE1112" i="1"/>
  <c r="AA1112" i="1"/>
  <c r="AH1112" i="1"/>
  <c r="AI1112" i="1"/>
  <c r="AC1112" i="1"/>
  <c r="AB1112" i="1"/>
  <c r="AL1112" i="1"/>
  <c r="AD1112" i="1"/>
  <c r="AJ1112" i="1"/>
  <c r="AF1112" i="1"/>
  <c r="AK1088" i="1"/>
  <c r="AB1088" i="1"/>
  <c r="AG1088" i="1"/>
  <c r="AL1088" i="1"/>
  <c r="AJ1088" i="1"/>
  <c r="AF1088" i="1"/>
  <c r="AA1088" i="1"/>
  <c r="AH1088" i="1"/>
  <c r="AI1088" i="1"/>
  <c r="AC1088" i="1"/>
  <c r="AE1088" i="1"/>
  <c r="AD1088" i="1"/>
  <c r="AG1076" i="1"/>
  <c r="AA1076" i="1"/>
  <c r="AE1076" i="1"/>
  <c r="AI1076" i="1"/>
  <c r="AH1076" i="1"/>
  <c r="AB1076" i="1"/>
  <c r="AK1076" i="1"/>
  <c r="AL1076" i="1"/>
  <c r="AF1076" i="1"/>
  <c r="AJ1076" i="1"/>
  <c r="AD1076" i="1"/>
  <c r="AC1076" i="1"/>
  <c r="AK1040" i="1"/>
  <c r="AE1040" i="1"/>
  <c r="AI1040" i="1"/>
  <c r="AG1040" i="1"/>
  <c r="AD1040" i="1"/>
  <c r="AA1040" i="1"/>
  <c r="AC1040" i="1"/>
  <c r="AJ1040" i="1"/>
  <c r="AH1040" i="1"/>
  <c r="AB1040" i="1"/>
  <c r="AL1040" i="1"/>
  <c r="AF1040" i="1"/>
  <c r="AH1028" i="1"/>
  <c r="AG1028" i="1"/>
  <c r="AE1028" i="1"/>
  <c r="AB1028" i="1"/>
  <c r="AL1028" i="1"/>
  <c r="AK1028" i="1"/>
  <c r="AF1028" i="1"/>
  <c r="AI1028" i="1"/>
  <c r="AA1028" i="1"/>
  <c r="AC1028" i="1"/>
  <c r="AJ1028" i="1"/>
  <c r="AD1028" i="1"/>
  <c r="AG1016" i="1"/>
  <c r="AH1016" i="1"/>
  <c r="AB1016" i="1"/>
  <c r="AA1016" i="1"/>
  <c r="AL1016" i="1"/>
  <c r="AF1016" i="1"/>
  <c r="AK1016" i="1"/>
  <c r="AI1016" i="1"/>
  <c r="AC1016" i="1"/>
  <c r="AJ1016" i="1"/>
  <c r="AD1016" i="1"/>
  <c r="AE1016" i="1"/>
  <c r="AG992" i="1"/>
  <c r="AA992" i="1"/>
  <c r="AK992" i="1"/>
  <c r="AE992" i="1"/>
  <c r="AH992" i="1"/>
  <c r="AI992" i="1"/>
  <c r="AD992" i="1"/>
  <c r="AC992" i="1"/>
  <c r="AB992" i="1"/>
  <c r="AL992" i="1"/>
  <c r="AF992" i="1"/>
  <c r="AJ992" i="1"/>
  <c r="AK956" i="1"/>
  <c r="AG956" i="1"/>
  <c r="AA956" i="1"/>
  <c r="AH956" i="1"/>
  <c r="AB956" i="1"/>
  <c r="AF956" i="1"/>
  <c r="AE956" i="1"/>
  <c r="AL956" i="1"/>
  <c r="AJ956" i="1"/>
  <c r="AI956" i="1"/>
  <c r="AC956" i="1"/>
  <c r="AD956" i="1"/>
  <c r="AK944" i="1"/>
  <c r="AG944" i="1"/>
  <c r="AH944" i="1"/>
  <c r="AA944" i="1"/>
  <c r="AB944" i="1"/>
  <c r="AE944" i="1"/>
  <c r="AL944" i="1"/>
  <c r="AF944" i="1"/>
  <c r="AI944" i="1"/>
  <c r="AC944" i="1"/>
  <c r="AJ944" i="1"/>
  <c r="AD944" i="1"/>
  <c r="AB932" i="1"/>
  <c r="AF932" i="1"/>
  <c r="AK932" i="1"/>
  <c r="AE932" i="1"/>
  <c r="AG932" i="1"/>
  <c r="AA932" i="1"/>
  <c r="AJ932" i="1"/>
  <c r="AH932" i="1"/>
  <c r="AD932" i="1"/>
  <c r="AI932" i="1"/>
  <c r="AC932" i="1"/>
  <c r="AL932" i="1"/>
  <c r="AK908" i="1"/>
  <c r="AG908" i="1"/>
  <c r="AA908" i="1"/>
  <c r="AH908" i="1"/>
  <c r="AB908" i="1"/>
  <c r="AE908" i="1"/>
  <c r="AL908" i="1"/>
  <c r="AF908" i="1"/>
  <c r="AD908" i="1"/>
  <c r="AJ908" i="1"/>
  <c r="AI908" i="1"/>
  <c r="AC908" i="1"/>
  <c r="AB884" i="1"/>
  <c r="AG884" i="1"/>
  <c r="AA884" i="1"/>
  <c r="AE884" i="1"/>
  <c r="AF884" i="1"/>
  <c r="AH884" i="1"/>
  <c r="AJ884" i="1"/>
  <c r="AL884" i="1"/>
  <c r="AK884" i="1"/>
  <c r="AI884" i="1"/>
  <c r="AC884" i="1"/>
  <c r="AD884" i="1"/>
  <c r="AG872" i="1"/>
  <c r="AA872" i="1"/>
  <c r="AK872" i="1"/>
  <c r="AE872" i="1"/>
  <c r="AH872" i="1"/>
  <c r="AB872" i="1"/>
  <c r="AJ872" i="1"/>
  <c r="AD872" i="1"/>
  <c r="AI872" i="1"/>
  <c r="AL872" i="1"/>
  <c r="AC872" i="1"/>
  <c r="AF872" i="1"/>
  <c r="AK860" i="1"/>
  <c r="AG860" i="1"/>
  <c r="AB860" i="1"/>
  <c r="AA860" i="1"/>
  <c r="AE860" i="1"/>
  <c r="AL860" i="1"/>
  <c r="AF860" i="1"/>
  <c r="AH860" i="1"/>
  <c r="AD860" i="1"/>
  <c r="AJ860" i="1"/>
  <c r="AI860" i="1"/>
  <c r="AC860" i="1"/>
  <c r="AE836" i="1"/>
  <c r="AF836" i="1"/>
  <c r="AG836" i="1"/>
  <c r="AA836" i="1"/>
  <c r="AH836" i="1"/>
  <c r="AB836" i="1"/>
  <c r="AK836" i="1"/>
  <c r="AL836" i="1"/>
  <c r="AC836" i="1"/>
  <c r="AJ836" i="1"/>
  <c r="AD836" i="1"/>
  <c r="AI836" i="1"/>
  <c r="AK812" i="1"/>
  <c r="AG812" i="1"/>
  <c r="AA812" i="1"/>
  <c r="AE812" i="1"/>
  <c r="AB812" i="1"/>
  <c r="AJ812" i="1"/>
  <c r="AI812" i="1"/>
  <c r="AC812" i="1"/>
  <c r="AD812" i="1"/>
  <c r="AH812" i="1"/>
  <c r="AL812" i="1"/>
  <c r="AF812" i="1"/>
  <c r="AK800" i="1"/>
  <c r="AG800" i="1"/>
  <c r="AA800" i="1"/>
  <c r="AE800" i="1"/>
  <c r="AL800" i="1"/>
  <c r="AH800" i="1"/>
  <c r="AF800" i="1"/>
  <c r="AB800" i="1"/>
  <c r="AJ800" i="1"/>
  <c r="AI800" i="1"/>
  <c r="AD800" i="1"/>
  <c r="AC800" i="1"/>
  <c r="AB776" i="1"/>
  <c r="AG776" i="1"/>
  <c r="AH776" i="1"/>
  <c r="AA776" i="1"/>
  <c r="AK776" i="1"/>
  <c r="AE776" i="1"/>
  <c r="AL776" i="1"/>
  <c r="AF776" i="1"/>
  <c r="AD776" i="1"/>
  <c r="AI776" i="1"/>
  <c r="AC776" i="1"/>
  <c r="AJ776" i="1"/>
  <c r="AK752" i="1"/>
  <c r="AG752" i="1"/>
  <c r="AA752" i="1"/>
  <c r="AE752" i="1"/>
  <c r="AL752" i="1"/>
  <c r="AF752" i="1"/>
  <c r="AH752" i="1"/>
  <c r="AJ752" i="1"/>
  <c r="AI752" i="1"/>
  <c r="AD752" i="1"/>
  <c r="AB752" i="1"/>
  <c r="AC752" i="1"/>
  <c r="AK716" i="1"/>
  <c r="AG716" i="1"/>
  <c r="AA716" i="1"/>
  <c r="AH716" i="1"/>
  <c r="AB716" i="1"/>
  <c r="AE716" i="1"/>
  <c r="AL716" i="1"/>
  <c r="AI716" i="1"/>
  <c r="AC716" i="1"/>
  <c r="AF716" i="1"/>
  <c r="AJ716" i="1"/>
  <c r="AD716" i="1"/>
  <c r="AG644" i="1"/>
  <c r="AA644" i="1"/>
  <c r="AE644" i="1"/>
  <c r="AH644" i="1"/>
  <c r="AK644" i="1"/>
  <c r="AB644" i="1"/>
  <c r="AJ644" i="1"/>
  <c r="AD644" i="1"/>
  <c r="AI644" i="1"/>
  <c r="AC644" i="1"/>
  <c r="AL644" i="1"/>
  <c r="AF644" i="1"/>
  <c r="AK332" i="1"/>
  <c r="AG332" i="1"/>
  <c r="AA332" i="1"/>
  <c r="AL332" i="1"/>
  <c r="AH332" i="1"/>
  <c r="AB332" i="1"/>
  <c r="AE332" i="1"/>
  <c r="AJ332" i="1"/>
  <c r="AF332" i="1"/>
  <c r="AI332" i="1"/>
  <c r="AD332" i="1"/>
  <c r="AC332" i="1"/>
  <c r="AG1399" i="1"/>
  <c r="AK1399" i="1"/>
  <c r="AA1399" i="1"/>
  <c r="AL1399" i="1"/>
  <c r="AF1399" i="1"/>
  <c r="AH1399" i="1"/>
  <c r="AI1399" i="1"/>
  <c r="AB1399" i="1"/>
  <c r="AE1399" i="1"/>
  <c r="AC1399" i="1"/>
  <c r="AJ1399" i="1"/>
  <c r="AD1399" i="1"/>
  <c r="AG1387" i="1"/>
  <c r="AA1387" i="1"/>
  <c r="AL1387" i="1"/>
  <c r="AH1387" i="1"/>
  <c r="AB1387" i="1"/>
  <c r="AF1387" i="1"/>
  <c r="AK1387" i="1"/>
  <c r="AE1387" i="1"/>
  <c r="AC1387" i="1"/>
  <c r="AJ1387" i="1"/>
  <c r="AD1387" i="1"/>
  <c r="AI1387" i="1"/>
  <c r="AG1375" i="1"/>
  <c r="AA1375" i="1"/>
  <c r="AE1375" i="1"/>
  <c r="AH1375" i="1"/>
  <c r="AL1375" i="1"/>
  <c r="AB1375" i="1"/>
  <c r="AF1375" i="1"/>
  <c r="AC1375" i="1"/>
  <c r="AI1375" i="1"/>
  <c r="AK1375" i="1"/>
  <c r="AJ1375" i="1"/>
  <c r="AD1375" i="1"/>
  <c r="AL1363" i="1"/>
  <c r="AF1363" i="1"/>
  <c r="AE1363" i="1"/>
  <c r="AG1363" i="1"/>
  <c r="AA1363" i="1"/>
  <c r="AH1363" i="1"/>
  <c r="AI1363" i="1"/>
  <c r="AC1363" i="1"/>
  <c r="AK1363" i="1"/>
  <c r="AJ1363" i="1"/>
  <c r="AD1363" i="1"/>
  <c r="AB1363" i="1"/>
  <c r="AG1339" i="1"/>
  <c r="AA1339" i="1"/>
  <c r="AL1339" i="1"/>
  <c r="AB1339" i="1"/>
  <c r="AK1339" i="1"/>
  <c r="AE1339" i="1"/>
  <c r="AH1339" i="1"/>
  <c r="AF1339" i="1"/>
  <c r="AI1339" i="1"/>
  <c r="AC1339" i="1"/>
  <c r="AJ1339" i="1"/>
  <c r="AD1339" i="1"/>
  <c r="AB1327" i="1"/>
  <c r="AG1327" i="1"/>
  <c r="AA1327" i="1"/>
  <c r="AE1327" i="1"/>
  <c r="AL1327" i="1"/>
  <c r="AF1327" i="1"/>
  <c r="AH1327" i="1"/>
  <c r="AK1327" i="1"/>
  <c r="AI1327" i="1"/>
  <c r="AC1327" i="1"/>
  <c r="AJ1327" i="1"/>
  <c r="AD1327" i="1"/>
  <c r="AL1315" i="1"/>
  <c r="AF1315" i="1"/>
  <c r="AG1315" i="1"/>
  <c r="AA1315" i="1"/>
  <c r="AH1315" i="1"/>
  <c r="AB1315" i="1"/>
  <c r="AI1315" i="1"/>
  <c r="AJ1315" i="1"/>
  <c r="AD1315" i="1"/>
  <c r="AK1315" i="1"/>
  <c r="AC1315" i="1"/>
  <c r="AE1315" i="1"/>
  <c r="AK1303" i="1"/>
  <c r="AG1303" i="1"/>
  <c r="AA1303" i="1"/>
  <c r="AL1303" i="1"/>
  <c r="AF1303" i="1"/>
  <c r="AE1303" i="1"/>
  <c r="AH1303" i="1"/>
  <c r="AB1303" i="1"/>
  <c r="AI1303" i="1"/>
  <c r="AC1303" i="1"/>
  <c r="AJ1303" i="1"/>
  <c r="AD1303" i="1"/>
  <c r="AL1291" i="1"/>
  <c r="AH1291" i="1"/>
  <c r="AK1291" i="1"/>
  <c r="AE1291" i="1"/>
  <c r="AF1291" i="1"/>
  <c r="AB1291" i="1"/>
  <c r="AI1291" i="1"/>
  <c r="AC1291" i="1"/>
  <c r="AG1291" i="1"/>
  <c r="AJ1291" i="1"/>
  <c r="AD1291" i="1"/>
  <c r="AA1291" i="1"/>
  <c r="AA1279" i="1"/>
  <c r="AE1279" i="1"/>
  <c r="AG1279" i="1"/>
  <c r="AK1279" i="1"/>
  <c r="AH1279" i="1"/>
  <c r="AB1279" i="1"/>
  <c r="AI1279" i="1"/>
  <c r="AL1279" i="1"/>
  <c r="AF1279" i="1"/>
  <c r="AJ1279" i="1"/>
  <c r="AD1279" i="1"/>
  <c r="AC1279" i="1"/>
  <c r="AH1267" i="1"/>
  <c r="AL1267" i="1"/>
  <c r="AF1267" i="1"/>
  <c r="AG1267" i="1"/>
  <c r="AA1267" i="1"/>
  <c r="AB1267" i="1"/>
  <c r="AK1267" i="1"/>
  <c r="AC1267" i="1"/>
  <c r="AE1267" i="1"/>
  <c r="AJ1267" i="1"/>
  <c r="AI1267" i="1"/>
  <c r="AD1267" i="1"/>
  <c r="AL1243" i="1"/>
  <c r="AF1243" i="1"/>
  <c r="AG1243" i="1"/>
  <c r="AB1243" i="1"/>
  <c r="AK1243" i="1"/>
  <c r="AC1243" i="1"/>
  <c r="AE1243" i="1"/>
  <c r="AA1243" i="1"/>
  <c r="AH1243" i="1"/>
  <c r="AI1243" i="1"/>
  <c r="AJ1243" i="1"/>
  <c r="AD1243" i="1"/>
  <c r="AL1231" i="1"/>
  <c r="AF1231" i="1"/>
  <c r="AE1231" i="1"/>
  <c r="AK1231" i="1"/>
  <c r="AG1231" i="1"/>
  <c r="AA1231" i="1"/>
  <c r="AB1231" i="1"/>
  <c r="AI1231" i="1"/>
  <c r="AC1231" i="1"/>
  <c r="AH1231" i="1"/>
  <c r="AJ1231" i="1"/>
  <c r="AD1231" i="1"/>
  <c r="AH1219" i="1"/>
  <c r="AL1219" i="1"/>
  <c r="AF1219" i="1"/>
  <c r="AG1219" i="1"/>
  <c r="AK1219" i="1"/>
  <c r="AE1219" i="1"/>
  <c r="AA1219" i="1"/>
  <c r="AB1219" i="1"/>
  <c r="AI1219" i="1"/>
  <c r="AC1219" i="1"/>
  <c r="AJ1219" i="1"/>
  <c r="AD1219" i="1"/>
  <c r="AL1207" i="1"/>
  <c r="AK1207" i="1"/>
  <c r="AF1207" i="1"/>
  <c r="AG1207" i="1"/>
  <c r="AA1207" i="1"/>
  <c r="AH1207" i="1"/>
  <c r="AB1207" i="1"/>
  <c r="AJ1207" i="1"/>
  <c r="AD1207" i="1"/>
  <c r="AE1207" i="1"/>
  <c r="AI1207" i="1"/>
  <c r="AC1207" i="1"/>
  <c r="AL1195" i="1"/>
  <c r="AF1195" i="1"/>
  <c r="AG1195" i="1"/>
  <c r="AA1195" i="1"/>
  <c r="AB1195" i="1"/>
  <c r="AH1195" i="1"/>
  <c r="AK1195" i="1"/>
  <c r="AC1195" i="1"/>
  <c r="AE1195" i="1"/>
  <c r="AJ1195" i="1"/>
  <c r="AD1195" i="1"/>
  <c r="AI1195" i="1"/>
  <c r="AG1183" i="1"/>
  <c r="AL1183" i="1"/>
  <c r="AA1183" i="1"/>
  <c r="AE1183" i="1"/>
  <c r="AI1183" i="1"/>
  <c r="AF1183" i="1"/>
  <c r="AK1183" i="1"/>
  <c r="AH1183" i="1"/>
  <c r="AB1183" i="1"/>
  <c r="AC1183" i="1"/>
  <c r="AJ1183" i="1"/>
  <c r="AD1183" i="1"/>
  <c r="AG1159" i="1"/>
  <c r="AK1159" i="1"/>
  <c r="AA1159" i="1"/>
  <c r="AL1159" i="1"/>
  <c r="AF1159" i="1"/>
  <c r="AE1159" i="1"/>
  <c r="AC1159" i="1"/>
  <c r="AI1159" i="1"/>
  <c r="AD1159" i="1"/>
  <c r="AH1159" i="1"/>
  <c r="AB1159" i="1"/>
  <c r="AJ1159" i="1"/>
  <c r="AL1147" i="1"/>
  <c r="AF1147" i="1"/>
  <c r="AG1147" i="1"/>
  <c r="AA1147" i="1"/>
  <c r="AH1147" i="1"/>
  <c r="AB1147" i="1"/>
  <c r="AK1147" i="1"/>
  <c r="AE1147" i="1"/>
  <c r="AI1147" i="1"/>
  <c r="AC1147" i="1"/>
  <c r="AJ1147" i="1"/>
  <c r="AD1147" i="1"/>
  <c r="AL1135" i="1"/>
  <c r="AF1135" i="1"/>
  <c r="AG1135" i="1"/>
  <c r="AA1135" i="1"/>
  <c r="AE1135" i="1"/>
  <c r="AH1135" i="1"/>
  <c r="AI1135" i="1"/>
  <c r="AB1135" i="1"/>
  <c r="AK1135" i="1"/>
  <c r="AC1135" i="1"/>
  <c r="AJ1135" i="1"/>
  <c r="AD1135" i="1"/>
  <c r="AG1123" i="1"/>
  <c r="AA1123" i="1"/>
  <c r="AL1123" i="1"/>
  <c r="AK1123" i="1"/>
  <c r="AE1123" i="1"/>
  <c r="AH1123" i="1"/>
  <c r="AB1123" i="1"/>
  <c r="AI1123" i="1"/>
  <c r="AC1123" i="1"/>
  <c r="AF1123" i="1"/>
  <c r="AJ1123" i="1"/>
  <c r="AD1123" i="1"/>
  <c r="AK1111" i="1"/>
  <c r="AH1111" i="1"/>
  <c r="AG1111" i="1"/>
  <c r="AA1111" i="1"/>
  <c r="AE1111" i="1"/>
  <c r="AB1111" i="1"/>
  <c r="AI1111" i="1"/>
  <c r="AC1111" i="1"/>
  <c r="AL1111" i="1"/>
  <c r="AJ1111" i="1"/>
  <c r="AD1111" i="1"/>
  <c r="AF1111" i="1"/>
  <c r="AL1099" i="1"/>
  <c r="AF1099" i="1"/>
  <c r="AG1099" i="1"/>
  <c r="AA1099" i="1"/>
  <c r="AK1099" i="1"/>
  <c r="AE1099" i="1"/>
  <c r="AI1099" i="1"/>
  <c r="AH1099" i="1"/>
  <c r="AB1099" i="1"/>
  <c r="AC1099" i="1"/>
  <c r="AJ1099" i="1"/>
  <c r="AD1099" i="1"/>
  <c r="AG1075" i="1"/>
  <c r="AA1075" i="1"/>
  <c r="AL1075" i="1"/>
  <c r="AE1075" i="1"/>
  <c r="AH1075" i="1"/>
  <c r="AF1075" i="1"/>
  <c r="AB1075" i="1"/>
  <c r="AK1075" i="1"/>
  <c r="AJ1075" i="1"/>
  <c r="AI1075" i="1"/>
  <c r="AD1075" i="1"/>
  <c r="AC1075" i="1"/>
  <c r="AK1063" i="1"/>
  <c r="AG1063" i="1"/>
  <c r="AA1063" i="1"/>
  <c r="AE1063" i="1"/>
  <c r="AH1063" i="1"/>
  <c r="AL1063" i="1"/>
  <c r="AB1063" i="1"/>
  <c r="AF1063" i="1"/>
  <c r="AI1063" i="1"/>
  <c r="AC1063" i="1"/>
  <c r="AJ1063" i="1"/>
  <c r="AD1063" i="1"/>
  <c r="AL1051" i="1"/>
  <c r="AF1051" i="1"/>
  <c r="AG1051" i="1"/>
  <c r="AK1051" i="1"/>
  <c r="AE1051" i="1"/>
  <c r="AH1051" i="1"/>
  <c r="AC1051" i="1"/>
  <c r="AA1051" i="1"/>
  <c r="AI1051" i="1"/>
  <c r="AB1051" i="1"/>
  <c r="AJ1051" i="1"/>
  <c r="AD1051" i="1"/>
  <c r="AL1039" i="1"/>
  <c r="AF1039" i="1"/>
  <c r="AA1039" i="1"/>
  <c r="AK1039" i="1"/>
  <c r="AE1039" i="1"/>
  <c r="AG1039" i="1"/>
  <c r="AI1039" i="1"/>
  <c r="AC1039" i="1"/>
  <c r="AJ1039" i="1"/>
  <c r="AH1039" i="1"/>
  <c r="AD1039" i="1"/>
  <c r="AB1039" i="1"/>
  <c r="AG1027" i="1"/>
  <c r="AA1027" i="1"/>
  <c r="AL1027" i="1"/>
  <c r="AH1027" i="1"/>
  <c r="AC1027" i="1"/>
  <c r="AB1027" i="1"/>
  <c r="AF1027" i="1"/>
  <c r="AI1027" i="1"/>
  <c r="AJ1027" i="1"/>
  <c r="AK1027" i="1"/>
  <c r="AD1027" i="1"/>
  <c r="AE1027" i="1"/>
  <c r="AL1003" i="1"/>
  <c r="AF1003" i="1"/>
  <c r="AG1003" i="1"/>
  <c r="AA1003" i="1"/>
  <c r="AK1003" i="1"/>
  <c r="AE1003" i="1"/>
  <c r="AH1003" i="1"/>
  <c r="AB1003" i="1"/>
  <c r="AI1003" i="1"/>
  <c r="AC1003" i="1"/>
  <c r="AD1003" i="1"/>
  <c r="AJ1003" i="1"/>
  <c r="AL991" i="1"/>
  <c r="AF991" i="1"/>
  <c r="AG991" i="1"/>
  <c r="AA991" i="1"/>
  <c r="AK991" i="1"/>
  <c r="AE991" i="1"/>
  <c r="AH991" i="1"/>
  <c r="AB991" i="1"/>
  <c r="AI991" i="1"/>
  <c r="AC991" i="1"/>
  <c r="AJ991" i="1"/>
  <c r="AD991" i="1"/>
  <c r="AG979" i="1"/>
  <c r="AA979" i="1"/>
  <c r="AL979" i="1"/>
  <c r="AH979" i="1"/>
  <c r="AB979" i="1"/>
  <c r="AF979" i="1"/>
  <c r="AK979" i="1"/>
  <c r="AE979" i="1"/>
  <c r="AC979" i="1"/>
  <c r="AI979" i="1"/>
  <c r="AJ979" i="1"/>
  <c r="AD979" i="1"/>
  <c r="AH955" i="1"/>
  <c r="AL955" i="1"/>
  <c r="AF955" i="1"/>
  <c r="AG955" i="1"/>
  <c r="AA955" i="1"/>
  <c r="AK955" i="1"/>
  <c r="AE955" i="1"/>
  <c r="AB955" i="1"/>
  <c r="AI955" i="1"/>
  <c r="AC955" i="1"/>
  <c r="AJ955" i="1"/>
  <c r="AD955" i="1"/>
  <c r="AL943" i="1"/>
  <c r="AG943" i="1"/>
  <c r="AF943" i="1"/>
  <c r="AA943" i="1"/>
  <c r="AK943" i="1"/>
  <c r="AE943" i="1"/>
  <c r="AH943" i="1"/>
  <c r="AB943" i="1"/>
  <c r="AC943" i="1"/>
  <c r="AI943" i="1"/>
  <c r="AJ943" i="1"/>
  <c r="AD943" i="1"/>
  <c r="AE919" i="1"/>
  <c r="AG919" i="1"/>
  <c r="AB919" i="1"/>
  <c r="AI919" i="1"/>
  <c r="AA919" i="1"/>
  <c r="AL919" i="1"/>
  <c r="AF919" i="1"/>
  <c r="AD919" i="1"/>
  <c r="AC919" i="1"/>
  <c r="AH919" i="1"/>
  <c r="AJ919" i="1"/>
  <c r="AK919" i="1"/>
  <c r="AG895" i="1"/>
  <c r="AL895" i="1"/>
  <c r="AA895" i="1"/>
  <c r="AF895" i="1"/>
  <c r="AK895" i="1"/>
  <c r="AE895" i="1"/>
  <c r="AH895" i="1"/>
  <c r="AB895" i="1"/>
  <c r="AI895" i="1"/>
  <c r="AD895" i="1"/>
  <c r="AC895" i="1"/>
  <c r="AJ895" i="1"/>
  <c r="AF775" i="1"/>
  <c r="AG775" i="1"/>
  <c r="AA775" i="1"/>
  <c r="AK775" i="1"/>
  <c r="AH775" i="1"/>
  <c r="AE775" i="1"/>
  <c r="AB775" i="1"/>
  <c r="AL775" i="1"/>
  <c r="AJ775" i="1"/>
  <c r="AI775" i="1"/>
  <c r="AD775" i="1"/>
  <c r="AC775" i="1"/>
  <c r="AK1398" i="1"/>
  <c r="AL1398" i="1"/>
  <c r="AG1398" i="1"/>
  <c r="AF1398" i="1"/>
  <c r="AA1398" i="1"/>
  <c r="AB1398" i="1"/>
  <c r="AH1398" i="1"/>
  <c r="AE1398" i="1"/>
  <c r="AC1398" i="1"/>
  <c r="AJ1398" i="1"/>
  <c r="AD1398" i="1"/>
  <c r="AI1398" i="1"/>
  <c r="AG1386" i="1"/>
  <c r="AA1386" i="1"/>
  <c r="AH1386" i="1"/>
  <c r="AB1386" i="1"/>
  <c r="AL1386" i="1"/>
  <c r="AF1386" i="1"/>
  <c r="AK1386" i="1"/>
  <c r="AE1386" i="1"/>
  <c r="AJ1386" i="1"/>
  <c r="AD1386" i="1"/>
  <c r="AI1386" i="1"/>
  <c r="AC1386" i="1"/>
  <c r="AF1374" i="1"/>
  <c r="AH1374" i="1"/>
  <c r="AE1374" i="1"/>
  <c r="AI1374" i="1"/>
  <c r="AL1374" i="1"/>
  <c r="AB1374" i="1"/>
  <c r="AK1374" i="1"/>
  <c r="AG1374" i="1"/>
  <c r="AA1374" i="1"/>
  <c r="AJ1374" i="1"/>
  <c r="AC1374" i="1"/>
  <c r="AD1374" i="1"/>
  <c r="AA1362" i="1"/>
  <c r="AL1362" i="1"/>
  <c r="AK1362" i="1"/>
  <c r="AE1362" i="1"/>
  <c r="AF1362" i="1"/>
  <c r="AG1362" i="1"/>
  <c r="AJ1362" i="1"/>
  <c r="AD1362" i="1"/>
  <c r="AI1362" i="1"/>
  <c r="AC1362" i="1"/>
  <c r="AH1362" i="1"/>
  <c r="AB1362" i="1"/>
  <c r="AK1350" i="1"/>
  <c r="AG1350" i="1"/>
  <c r="AA1350" i="1"/>
  <c r="AB1350" i="1"/>
  <c r="AE1350" i="1"/>
  <c r="AC1350" i="1"/>
  <c r="AH1350" i="1"/>
  <c r="AL1350" i="1"/>
  <c r="AF1350" i="1"/>
  <c r="AJ1350" i="1"/>
  <c r="AD1350" i="1"/>
  <c r="AI1350" i="1"/>
  <c r="AG1338" i="1"/>
  <c r="AA1338" i="1"/>
  <c r="AH1338" i="1"/>
  <c r="AB1338" i="1"/>
  <c r="AK1338" i="1"/>
  <c r="AE1338" i="1"/>
  <c r="AJ1338" i="1"/>
  <c r="AF1338" i="1"/>
  <c r="AD1338" i="1"/>
  <c r="AL1338" i="1"/>
  <c r="AI1338" i="1"/>
  <c r="AC1338" i="1"/>
  <c r="AH1326" i="1"/>
  <c r="AL1326" i="1"/>
  <c r="AF1326" i="1"/>
  <c r="AG1326" i="1"/>
  <c r="AE1326" i="1"/>
  <c r="AC1326" i="1"/>
  <c r="AA1326" i="1"/>
  <c r="AB1326" i="1"/>
  <c r="AK1326" i="1"/>
  <c r="AJ1326" i="1"/>
  <c r="AD1326" i="1"/>
  <c r="AI1326" i="1"/>
  <c r="AE1314" i="1"/>
  <c r="AG1314" i="1"/>
  <c r="AA1314" i="1"/>
  <c r="AH1314" i="1"/>
  <c r="AL1314" i="1"/>
  <c r="AB1314" i="1"/>
  <c r="AF1314" i="1"/>
  <c r="AC1314" i="1"/>
  <c r="AD1314" i="1"/>
  <c r="AK1314" i="1"/>
  <c r="AJ1314" i="1"/>
  <c r="AI1314" i="1"/>
  <c r="AK1302" i="1"/>
  <c r="AG1302" i="1"/>
  <c r="AA1302" i="1"/>
  <c r="AE1302" i="1"/>
  <c r="AL1302" i="1"/>
  <c r="AH1302" i="1"/>
  <c r="AI1302" i="1"/>
  <c r="AJ1302" i="1"/>
  <c r="AC1302" i="1"/>
  <c r="AD1302" i="1"/>
  <c r="AB1302" i="1"/>
  <c r="AF1302" i="1"/>
  <c r="AG1290" i="1"/>
  <c r="AA1290" i="1"/>
  <c r="AL1290" i="1"/>
  <c r="AF1290" i="1"/>
  <c r="AH1290" i="1"/>
  <c r="AB1290" i="1"/>
  <c r="AK1290" i="1"/>
  <c r="AE1290" i="1"/>
  <c r="AC1290" i="1"/>
  <c r="AJ1290" i="1"/>
  <c r="AI1290" i="1"/>
  <c r="AD1290" i="1"/>
  <c r="AH1278" i="1"/>
  <c r="AL1278" i="1"/>
  <c r="AF1278" i="1"/>
  <c r="AG1278" i="1"/>
  <c r="AA1278" i="1"/>
  <c r="AE1278" i="1"/>
  <c r="AB1278" i="1"/>
  <c r="AK1278" i="1"/>
  <c r="AI1278" i="1"/>
  <c r="AJ1278" i="1"/>
  <c r="AC1278" i="1"/>
  <c r="AD1278" i="1"/>
  <c r="AL1266" i="1"/>
  <c r="AF1266" i="1"/>
  <c r="AH1266" i="1"/>
  <c r="AG1266" i="1"/>
  <c r="AA1266" i="1"/>
  <c r="AK1266" i="1"/>
  <c r="AB1266" i="1"/>
  <c r="AE1266" i="1"/>
  <c r="AD1266" i="1"/>
  <c r="AI1266" i="1"/>
  <c r="AC1266" i="1"/>
  <c r="AJ1266" i="1"/>
  <c r="AG1254" i="1"/>
  <c r="AK1254" i="1"/>
  <c r="AA1254" i="1"/>
  <c r="AB1254" i="1"/>
  <c r="AE1254" i="1"/>
  <c r="AL1254" i="1"/>
  <c r="AH1254" i="1"/>
  <c r="AI1254" i="1"/>
  <c r="AF1254" i="1"/>
  <c r="AC1254" i="1"/>
  <c r="AJ1254" i="1"/>
  <c r="AD1254" i="1"/>
  <c r="AB1242" i="1"/>
  <c r="AG1242" i="1"/>
  <c r="AA1242" i="1"/>
  <c r="AL1242" i="1"/>
  <c r="AF1242" i="1"/>
  <c r="AK1242" i="1"/>
  <c r="AE1242" i="1"/>
  <c r="AH1242" i="1"/>
  <c r="AD1242" i="1"/>
  <c r="AI1242" i="1"/>
  <c r="AC1242" i="1"/>
  <c r="AJ1242" i="1"/>
  <c r="AG1230" i="1"/>
  <c r="AA1230" i="1"/>
  <c r="AE1230" i="1"/>
  <c r="AF1230" i="1"/>
  <c r="AH1230" i="1"/>
  <c r="AB1230" i="1"/>
  <c r="AK1230" i="1"/>
  <c r="AI1230" i="1"/>
  <c r="AC1230" i="1"/>
  <c r="AJ1230" i="1"/>
  <c r="AD1230" i="1"/>
  <c r="AL1230" i="1"/>
  <c r="AC1218" i="1"/>
  <c r="AG1218" i="1"/>
  <c r="AA1218" i="1"/>
  <c r="AH1218" i="1"/>
  <c r="AK1218" i="1"/>
  <c r="AL1218" i="1"/>
  <c r="AD1218" i="1"/>
  <c r="AF1218" i="1"/>
  <c r="AE1218" i="1"/>
  <c r="AI1218" i="1"/>
  <c r="AJ1218" i="1"/>
  <c r="AB1218" i="1"/>
  <c r="AA1206" i="1"/>
  <c r="AK1206" i="1"/>
  <c r="AL1206" i="1"/>
  <c r="AG1206" i="1"/>
  <c r="AB1206" i="1"/>
  <c r="AF1206" i="1"/>
  <c r="AH1206" i="1"/>
  <c r="AJ1206" i="1"/>
  <c r="AE1206" i="1"/>
  <c r="AI1206" i="1"/>
  <c r="AC1206" i="1"/>
  <c r="AD1206" i="1"/>
  <c r="AG1194" i="1"/>
  <c r="AA1194" i="1"/>
  <c r="AK1194" i="1"/>
  <c r="AL1194" i="1"/>
  <c r="AE1194" i="1"/>
  <c r="AF1194" i="1"/>
  <c r="AH1194" i="1"/>
  <c r="AB1194" i="1"/>
  <c r="AC1194" i="1"/>
  <c r="AJ1194" i="1"/>
  <c r="AD1194" i="1"/>
  <c r="AI1194" i="1"/>
  <c r="AB1182" i="1"/>
  <c r="AG1182" i="1"/>
  <c r="AA1182" i="1"/>
  <c r="AE1182" i="1"/>
  <c r="AH1182" i="1"/>
  <c r="AK1182" i="1"/>
  <c r="AL1182" i="1"/>
  <c r="AF1182" i="1"/>
  <c r="AI1182" i="1"/>
  <c r="AC1182" i="1"/>
  <c r="AJ1182" i="1"/>
  <c r="AD1182" i="1"/>
  <c r="AG1170" i="1"/>
  <c r="AH1170" i="1"/>
  <c r="AL1170" i="1"/>
  <c r="AK1170" i="1"/>
  <c r="AF1170" i="1"/>
  <c r="AE1170" i="1"/>
  <c r="AI1170" i="1"/>
  <c r="AD1170" i="1"/>
  <c r="AB1170" i="1"/>
  <c r="AA1170" i="1"/>
  <c r="AC1170" i="1"/>
  <c r="AJ1170" i="1"/>
  <c r="AK1158" i="1"/>
  <c r="AB1158" i="1"/>
  <c r="AI1158" i="1"/>
  <c r="AH1158" i="1"/>
  <c r="AL1158" i="1"/>
  <c r="AE1158" i="1"/>
  <c r="AF1158" i="1"/>
  <c r="AG1158" i="1"/>
  <c r="AA1158" i="1"/>
  <c r="AC1158" i="1"/>
  <c r="AJ1158" i="1"/>
  <c r="AD1158" i="1"/>
  <c r="AG1146" i="1"/>
  <c r="AL1146" i="1"/>
  <c r="AA1146" i="1"/>
  <c r="AF1146" i="1"/>
  <c r="AH1146" i="1"/>
  <c r="AK1146" i="1"/>
  <c r="AE1146" i="1"/>
  <c r="AB1146" i="1"/>
  <c r="AD1146" i="1"/>
  <c r="AI1146" i="1"/>
  <c r="AC1146" i="1"/>
  <c r="AJ1146" i="1"/>
  <c r="AJ1134" i="1"/>
  <c r="AB1134" i="1"/>
  <c r="AD1134" i="1"/>
  <c r="AG1134" i="1"/>
  <c r="AA1134" i="1"/>
  <c r="AE1134" i="1"/>
  <c r="AK1134" i="1"/>
  <c r="AL1134" i="1"/>
  <c r="AF1134" i="1"/>
  <c r="AH1134" i="1"/>
  <c r="AI1134" i="1"/>
  <c r="AC1134" i="1"/>
  <c r="AL1122" i="1"/>
  <c r="AF1122" i="1"/>
  <c r="AG1122" i="1"/>
  <c r="AA1122" i="1"/>
  <c r="AH1122" i="1"/>
  <c r="AB1122" i="1"/>
  <c r="AK1122" i="1"/>
  <c r="AE1122" i="1"/>
  <c r="AC1122" i="1"/>
  <c r="AI1122" i="1"/>
  <c r="AJ1122" i="1"/>
  <c r="AD1122" i="1"/>
  <c r="AK1110" i="1"/>
  <c r="AL1110" i="1"/>
  <c r="AF1110" i="1"/>
  <c r="AC1110" i="1"/>
  <c r="AG1110" i="1"/>
  <c r="AH1110" i="1"/>
  <c r="AA1110" i="1"/>
  <c r="AE1110" i="1"/>
  <c r="AB1110" i="1"/>
  <c r="AI1110" i="1"/>
  <c r="AJ1110" i="1"/>
  <c r="AD1110" i="1"/>
  <c r="AG1098" i="1"/>
  <c r="AA1098" i="1"/>
  <c r="AL1098" i="1"/>
  <c r="AH1098" i="1"/>
  <c r="AB1098" i="1"/>
  <c r="AK1098" i="1"/>
  <c r="AE1098" i="1"/>
  <c r="AI1098" i="1"/>
  <c r="AC1098" i="1"/>
  <c r="AF1098" i="1"/>
  <c r="AJ1098" i="1"/>
  <c r="AD1098" i="1"/>
  <c r="AG1086" i="1"/>
  <c r="AA1086" i="1"/>
  <c r="AL1086" i="1"/>
  <c r="AE1086" i="1"/>
  <c r="AF1086" i="1"/>
  <c r="AK1086" i="1"/>
  <c r="AH1086" i="1"/>
  <c r="AB1086" i="1"/>
  <c r="AJ1086" i="1"/>
  <c r="AI1086" i="1"/>
  <c r="AC1086" i="1"/>
  <c r="AD1086" i="1"/>
  <c r="AG1074" i="1"/>
  <c r="AA1074" i="1"/>
  <c r="AH1074" i="1"/>
  <c r="AK1074" i="1"/>
  <c r="AB1074" i="1"/>
  <c r="AE1074" i="1"/>
  <c r="AF1074" i="1"/>
  <c r="AD1074" i="1"/>
  <c r="AJ1074" i="1"/>
  <c r="AI1074" i="1"/>
  <c r="AL1074" i="1"/>
  <c r="AC1074" i="1"/>
  <c r="AK1062" i="1"/>
  <c r="AH1062" i="1"/>
  <c r="AL1062" i="1"/>
  <c r="AE1062" i="1"/>
  <c r="AF1062" i="1"/>
  <c r="AC1062" i="1"/>
  <c r="AG1062" i="1"/>
  <c r="AA1062" i="1"/>
  <c r="AI1062" i="1"/>
  <c r="AJ1062" i="1"/>
  <c r="AB1062" i="1"/>
  <c r="AD1062" i="1"/>
  <c r="AA1050" i="1"/>
  <c r="AK1050" i="1"/>
  <c r="AE1050" i="1"/>
  <c r="AB1050" i="1"/>
  <c r="AJ1050" i="1"/>
  <c r="AL1050" i="1"/>
  <c r="AF1050" i="1"/>
  <c r="AG1050" i="1"/>
  <c r="AI1050" i="1"/>
  <c r="AC1050" i="1"/>
  <c r="AH1050" i="1"/>
  <c r="AD1050" i="1"/>
  <c r="AB1038" i="1"/>
  <c r="AG1038" i="1"/>
  <c r="AA1038" i="1"/>
  <c r="AF1038" i="1"/>
  <c r="AH1038" i="1"/>
  <c r="AK1038" i="1"/>
  <c r="AE1038" i="1"/>
  <c r="AI1038" i="1"/>
  <c r="AC1038" i="1"/>
  <c r="AL1038" i="1"/>
  <c r="AJ1038" i="1"/>
  <c r="AD1038" i="1"/>
  <c r="AG1026" i="1"/>
  <c r="AA1026" i="1"/>
  <c r="AL1026" i="1"/>
  <c r="AF1026" i="1"/>
  <c r="AE1026" i="1"/>
  <c r="AB1026" i="1"/>
  <c r="AH1026" i="1"/>
  <c r="AC1026" i="1"/>
  <c r="AD1026" i="1"/>
  <c r="AI1026" i="1"/>
  <c r="AK1026" i="1"/>
  <c r="AJ1026" i="1"/>
  <c r="AF1014" i="1"/>
  <c r="AE1014" i="1"/>
  <c r="AG1014" i="1"/>
  <c r="AB1014" i="1"/>
  <c r="AA1014" i="1"/>
  <c r="AK1014" i="1"/>
  <c r="AH1014" i="1"/>
  <c r="AJ1014" i="1"/>
  <c r="AL1014" i="1"/>
  <c r="AD1014" i="1"/>
  <c r="AI1014" i="1"/>
  <c r="AC1014" i="1"/>
  <c r="AL1002" i="1"/>
  <c r="AF1002" i="1"/>
  <c r="AC1002" i="1"/>
  <c r="AG1002" i="1"/>
  <c r="AK1002" i="1"/>
  <c r="AA1002" i="1"/>
  <c r="AE1002" i="1"/>
  <c r="AB1002" i="1"/>
  <c r="AI1002" i="1"/>
  <c r="AJ1002" i="1"/>
  <c r="AH1002" i="1"/>
  <c r="AD1002" i="1"/>
  <c r="AB990" i="1"/>
  <c r="AG990" i="1"/>
  <c r="AA990" i="1"/>
  <c r="AK990" i="1"/>
  <c r="AH990" i="1"/>
  <c r="AE990" i="1"/>
  <c r="AL990" i="1"/>
  <c r="AF990" i="1"/>
  <c r="AI990" i="1"/>
  <c r="AC990" i="1"/>
  <c r="AJ990" i="1"/>
  <c r="AD990" i="1"/>
  <c r="AG978" i="1"/>
  <c r="AA978" i="1"/>
  <c r="AF978" i="1"/>
  <c r="AK978" i="1"/>
  <c r="AL978" i="1"/>
  <c r="AE978" i="1"/>
  <c r="AD978" i="1"/>
  <c r="AH978" i="1"/>
  <c r="AB978" i="1"/>
  <c r="AC978" i="1"/>
  <c r="AI978" i="1"/>
  <c r="AJ978" i="1"/>
  <c r="AE966" i="1"/>
  <c r="AL966" i="1"/>
  <c r="AF966" i="1"/>
  <c r="AG966" i="1"/>
  <c r="AA966" i="1"/>
  <c r="AH966" i="1"/>
  <c r="AK966" i="1"/>
  <c r="AB966" i="1"/>
  <c r="AC966" i="1"/>
  <c r="AI966" i="1"/>
  <c r="AJ966" i="1"/>
  <c r="AD966" i="1"/>
  <c r="AK954" i="1"/>
  <c r="AH954" i="1"/>
  <c r="AE954" i="1"/>
  <c r="AD954" i="1"/>
  <c r="AB954" i="1"/>
  <c r="AG954" i="1"/>
  <c r="AA954" i="1"/>
  <c r="AL954" i="1"/>
  <c r="AF954" i="1"/>
  <c r="AJ954" i="1"/>
  <c r="AI954" i="1"/>
  <c r="AC954" i="1"/>
  <c r="AA942" i="1"/>
  <c r="AC942" i="1"/>
  <c r="AK942" i="1"/>
  <c r="AE942" i="1"/>
  <c r="AL942" i="1"/>
  <c r="AF942" i="1"/>
  <c r="AH942" i="1"/>
  <c r="AB942" i="1"/>
  <c r="AG942" i="1"/>
  <c r="AJ942" i="1"/>
  <c r="AD942" i="1"/>
  <c r="AI942" i="1"/>
  <c r="AG930" i="1"/>
  <c r="AA930" i="1"/>
  <c r="AL930" i="1"/>
  <c r="AF930" i="1"/>
  <c r="AH930" i="1"/>
  <c r="AB930" i="1"/>
  <c r="AJ930" i="1"/>
  <c r="AK930" i="1"/>
  <c r="AD930" i="1"/>
  <c r="AE930" i="1"/>
  <c r="AI930" i="1"/>
  <c r="AC930" i="1"/>
  <c r="AE918" i="1"/>
  <c r="AL918" i="1"/>
  <c r="AF918" i="1"/>
  <c r="AG918" i="1"/>
  <c r="AA918" i="1"/>
  <c r="AK918" i="1"/>
  <c r="AH918" i="1"/>
  <c r="AB918" i="1"/>
  <c r="AJ918" i="1"/>
  <c r="AI918" i="1"/>
  <c r="AC918" i="1"/>
  <c r="AD918" i="1"/>
  <c r="AL906" i="1"/>
  <c r="AG906" i="1"/>
  <c r="AF906" i="1"/>
  <c r="AA906" i="1"/>
  <c r="AK906" i="1"/>
  <c r="AE906" i="1"/>
  <c r="AH906" i="1"/>
  <c r="AI906" i="1"/>
  <c r="AJ906" i="1"/>
  <c r="AC906" i="1"/>
  <c r="AB906" i="1"/>
  <c r="AD906" i="1"/>
  <c r="AB894" i="1"/>
  <c r="AG894" i="1"/>
  <c r="AA894" i="1"/>
  <c r="AK894" i="1"/>
  <c r="AE894" i="1"/>
  <c r="AL894" i="1"/>
  <c r="AH894" i="1"/>
  <c r="AJ894" i="1"/>
  <c r="AD894" i="1"/>
  <c r="AI894" i="1"/>
  <c r="AC894" i="1"/>
  <c r="AF894" i="1"/>
  <c r="AG882" i="1"/>
  <c r="AF882" i="1"/>
  <c r="AA882" i="1"/>
  <c r="AI882" i="1"/>
  <c r="AK882" i="1"/>
  <c r="AH882" i="1"/>
  <c r="AE882" i="1"/>
  <c r="AB882" i="1"/>
  <c r="AL882" i="1"/>
  <c r="AJ882" i="1"/>
  <c r="AD882" i="1"/>
  <c r="AC882" i="1"/>
  <c r="AE870" i="1"/>
  <c r="AG870" i="1"/>
  <c r="AA870" i="1"/>
  <c r="AB870" i="1"/>
  <c r="AL870" i="1"/>
  <c r="AF870" i="1"/>
  <c r="AK870" i="1"/>
  <c r="AH870" i="1"/>
  <c r="AJ870" i="1"/>
  <c r="AI870" i="1"/>
  <c r="AD870" i="1"/>
  <c r="AC870" i="1"/>
  <c r="AG858" i="1"/>
  <c r="AA858" i="1"/>
  <c r="AK858" i="1"/>
  <c r="AH858" i="1"/>
  <c r="AE858" i="1"/>
  <c r="AB858" i="1"/>
  <c r="AI858" i="1"/>
  <c r="AL858" i="1"/>
  <c r="AC858" i="1"/>
  <c r="AF858" i="1"/>
  <c r="AJ858" i="1"/>
  <c r="AD858" i="1"/>
  <c r="AB846" i="1"/>
  <c r="AK846" i="1"/>
  <c r="AE846" i="1"/>
  <c r="AG846" i="1"/>
  <c r="AL846" i="1"/>
  <c r="AA846" i="1"/>
  <c r="AF846" i="1"/>
  <c r="AI846" i="1"/>
  <c r="AD846" i="1"/>
  <c r="AH846" i="1"/>
  <c r="AC846" i="1"/>
  <c r="AJ846" i="1"/>
  <c r="AA834" i="1"/>
  <c r="AL834" i="1"/>
  <c r="AF834" i="1"/>
  <c r="AI834" i="1"/>
  <c r="AK834" i="1"/>
  <c r="AB834" i="1"/>
  <c r="AG834" i="1"/>
  <c r="AJ834" i="1"/>
  <c r="AE834" i="1"/>
  <c r="AD834" i="1"/>
  <c r="AH834" i="1"/>
  <c r="AC834" i="1"/>
  <c r="AE822" i="1"/>
  <c r="AG822" i="1"/>
  <c r="AA822" i="1"/>
  <c r="AB822" i="1"/>
  <c r="AC822" i="1"/>
  <c r="AH822" i="1"/>
  <c r="AL822" i="1"/>
  <c r="AF822" i="1"/>
  <c r="AJ822" i="1"/>
  <c r="AK822" i="1"/>
  <c r="AD822" i="1"/>
  <c r="AI822" i="1"/>
  <c r="AL810" i="1"/>
  <c r="AF810" i="1"/>
  <c r="AG810" i="1"/>
  <c r="AA810" i="1"/>
  <c r="AE810" i="1"/>
  <c r="AB810" i="1"/>
  <c r="AK810" i="1"/>
  <c r="AH810" i="1"/>
  <c r="AI810" i="1"/>
  <c r="AJ810" i="1"/>
  <c r="AC810" i="1"/>
  <c r="AD810" i="1"/>
  <c r="AB798" i="1"/>
  <c r="AK798" i="1"/>
  <c r="AG798" i="1"/>
  <c r="AE798" i="1"/>
  <c r="AA798" i="1"/>
  <c r="AL798" i="1"/>
  <c r="AF798" i="1"/>
  <c r="AH798" i="1"/>
  <c r="AI798" i="1"/>
  <c r="AC798" i="1"/>
  <c r="AJ798" i="1"/>
  <c r="AD798" i="1"/>
  <c r="AK786" i="1"/>
  <c r="AG786" i="1"/>
  <c r="AE786" i="1"/>
  <c r="AA786" i="1"/>
  <c r="AL786" i="1"/>
  <c r="AF786" i="1"/>
  <c r="AH786" i="1"/>
  <c r="AI786" i="1"/>
  <c r="AB786" i="1"/>
  <c r="AC786" i="1"/>
  <c r="AJ786" i="1"/>
  <c r="AD786" i="1"/>
  <c r="AG774" i="1"/>
  <c r="AA774" i="1"/>
  <c r="AL774" i="1"/>
  <c r="AF774" i="1"/>
  <c r="AB774" i="1"/>
  <c r="AK774" i="1"/>
  <c r="AH774" i="1"/>
  <c r="AE774" i="1"/>
  <c r="AJ774" i="1"/>
  <c r="AI774" i="1"/>
  <c r="AC774" i="1"/>
  <c r="AD774" i="1"/>
  <c r="AL762" i="1"/>
  <c r="AF762" i="1"/>
  <c r="AG762" i="1"/>
  <c r="AA762" i="1"/>
  <c r="AB762" i="1"/>
  <c r="AK762" i="1"/>
  <c r="AE762" i="1"/>
  <c r="AH762" i="1"/>
  <c r="AJ762" i="1"/>
  <c r="AI762" i="1"/>
  <c r="AD762" i="1"/>
  <c r="AC762" i="1"/>
  <c r="AB750" i="1"/>
  <c r="AG750" i="1"/>
  <c r="AH750" i="1"/>
  <c r="AK750" i="1"/>
  <c r="AE750" i="1"/>
  <c r="AD750" i="1"/>
  <c r="AL750" i="1"/>
  <c r="AF750" i="1"/>
  <c r="AC750" i="1"/>
  <c r="AA750" i="1"/>
  <c r="AJ750" i="1"/>
  <c r="AI750" i="1"/>
  <c r="AB738" i="1"/>
  <c r="AK738" i="1"/>
  <c r="AA738" i="1"/>
  <c r="AE738" i="1"/>
  <c r="AF738" i="1"/>
  <c r="AH738" i="1"/>
  <c r="AJ738" i="1"/>
  <c r="AG738" i="1"/>
  <c r="AL738" i="1"/>
  <c r="AI738" i="1"/>
  <c r="AC738" i="1"/>
  <c r="AD738" i="1"/>
  <c r="AA726" i="1"/>
  <c r="AC726" i="1"/>
  <c r="AG726" i="1"/>
  <c r="AL726" i="1"/>
  <c r="AF726" i="1"/>
  <c r="AK726" i="1"/>
  <c r="AE726" i="1"/>
  <c r="AH726" i="1"/>
  <c r="AB726" i="1"/>
  <c r="AJ726" i="1"/>
  <c r="AI726" i="1"/>
  <c r="AD726" i="1"/>
  <c r="AG714" i="1"/>
  <c r="AA714" i="1"/>
  <c r="AL714" i="1"/>
  <c r="AF714" i="1"/>
  <c r="AH714" i="1"/>
  <c r="AB714" i="1"/>
  <c r="AK714" i="1"/>
  <c r="AE714" i="1"/>
  <c r="AI714" i="1"/>
  <c r="AJ714" i="1"/>
  <c r="AC714" i="1"/>
  <c r="AD714" i="1"/>
  <c r="AG702" i="1"/>
  <c r="AA702" i="1"/>
  <c r="AK702" i="1"/>
  <c r="AE702" i="1"/>
  <c r="AL702" i="1"/>
  <c r="AD702" i="1"/>
  <c r="AF702" i="1"/>
  <c r="AH702" i="1"/>
  <c r="AI702" i="1"/>
  <c r="AJ702" i="1"/>
  <c r="AB702" i="1"/>
  <c r="AC702" i="1"/>
  <c r="AK690" i="1"/>
  <c r="AH690" i="1"/>
  <c r="AB690" i="1"/>
  <c r="AE690" i="1"/>
  <c r="AG690" i="1"/>
  <c r="AA690" i="1"/>
  <c r="AL690" i="1"/>
  <c r="AF690" i="1"/>
  <c r="AI690" i="1"/>
  <c r="AJ690" i="1"/>
  <c r="AD690" i="1"/>
  <c r="AC690" i="1"/>
  <c r="AL678" i="1"/>
  <c r="AF678" i="1"/>
  <c r="AH678" i="1"/>
  <c r="AK678" i="1"/>
  <c r="AE678" i="1"/>
  <c r="AG678" i="1"/>
  <c r="AB678" i="1"/>
  <c r="AA678" i="1"/>
  <c r="AC678" i="1"/>
  <c r="AD678" i="1"/>
  <c r="AI678" i="1"/>
  <c r="AJ678" i="1"/>
  <c r="AG666" i="1"/>
  <c r="AA666" i="1"/>
  <c r="AH666" i="1"/>
  <c r="AI666" i="1"/>
  <c r="AL666" i="1"/>
  <c r="AF666" i="1"/>
  <c r="AB666" i="1"/>
  <c r="AK666" i="1"/>
  <c r="AE666" i="1"/>
  <c r="AC666" i="1"/>
  <c r="AJ666" i="1"/>
  <c r="AD666" i="1"/>
  <c r="AG654" i="1"/>
  <c r="AA654" i="1"/>
  <c r="AE654" i="1"/>
  <c r="AD654" i="1"/>
  <c r="AH654" i="1"/>
  <c r="AB654" i="1"/>
  <c r="AI654" i="1"/>
  <c r="AC654" i="1"/>
  <c r="AJ654" i="1"/>
  <c r="AK654" i="1"/>
  <c r="AL654" i="1"/>
  <c r="AF654" i="1"/>
  <c r="AL642" i="1"/>
  <c r="AF642" i="1"/>
  <c r="AG642" i="1"/>
  <c r="AK642" i="1"/>
  <c r="AA642" i="1"/>
  <c r="AB642" i="1"/>
  <c r="AE642" i="1"/>
  <c r="AH642" i="1"/>
  <c r="AI642" i="1"/>
  <c r="AC642" i="1"/>
  <c r="AJ642" i="1"/>
  <c r="AD642" i="1"/>
  <c r="AL630" i="1"/>
  <c r="AG630" i="1"/>
  <c r="AF630" i="1"/>
  <c r="AA630" i="1"/>
  <c r="AB630" i="1"/>
  <c r="AK630" i="1"/>
  <c r="AE630" i="1"/>
  <c r="AH630" i="1"/>
  <c r="AI630" i="1"/>
  <c r="AC630" i="1"/>
  <c r="AJ630" i="1"/>
  <c r="AD630" i="1"/>
  <c r="AF618" i="1"/>
  <c r="AG618" i="1"/>
  <c r="AH618" i="1"/>
  <c r="AI618" i="1"/>
  <c r="AL618" i="1"/>
  <c r="AK618" i="1"/>
  <c r="AB618" i="1"/>
  <c r="AE618" i="1"/>
  <c r="AA618" i="1"/>
  <c r="AC618" i="1"/>
  <c r="AJ618" i="1"/>
  <c r="AD618" i="1"/>
  <c r="AG606" i="1"/>
  <c r="AA606" i="1"/>
  <c r="AL606" i="1"/>
  <c r="AF606" i="1"/>
  <c r="AH606" i="1"/>
  <c r="AD606" i="1"/>
  <c r="AB606" i="1"/>
  <c r="AK606" i="1"/>
  <c r="AE606" i="1"/>
  <c r="AC606" i="1"/>
  <c r="AJ606" i="1"/>
  <c r="AI606" i="1"/>
  <c r="AG594" i="1"/>
  <c r="AA594" i="1"/>
  <c r="AK594" i="1"/>
  <c r="AE594" i="1"/>
  <c r="AH594" i="1"/>
  <c r="AB594" i="1"/>
  <c r="AI594" i="1"/>
  <c r="AL594" i="1"/>
  <c r="AF594" i="1"/>
  <c r="AC594" i="1"/>
  <c r="AJ594" i="1"/>
  <c r="AD594" i="1"/>
  <c r="AG582" i="1"/>
  <c r="AH582" i="1"/>
  <c r="AK582" i="1"/>
  <c r="AE582" i="1"/>
  <c r="AA582" i="1"/>
  <c r="AL582" i="1"/>
  <c r="AI582" i="1"/>
  <c r="AF582" i="1"/>
  <c r="AB582" i="1"/>
  <c r="AC582" i="1"/>
  <c r="AJ582" i="1"/>
  <c r="AD582" i="1"/>
  <c r="AL570" i="1"/>
  <c r="AF570" i="1"/>
  <c r="AH570" i="1"/>
  <c r="AK570" i="1"/>
  <c r="AE570" i="1"/>
  <c r="AA570" i="1"/>
  <c r="AJ570" i="1"/>
  <c r="AB570" i="1"/>
  <c r="AD570" i="1"/>
  <c r="AG570" i="1"/>
  <c r="AI570" i="1"/>
  <c r="AC570" i="1"/>
  <c r="AG558" i="1"/>
  <c r="AA558" i="1"/>
  <c r="AI558" i="1"/>
  <c r="AL558" i="1"/>
  <c r="AF558" i="1"/>
  <c r="AB558" i="1"/>
  <c r="AD558" i="1"/>
  <c r="AJ558" i="1"/>
  <c r="AK558" i="1"/>
  <c r="AE558" i="1"/>
  <c r="AC558" i="1"/>
  <c r="AH558" i="1"/>
  <c r="AG546" i="1"/>
  <c r="AA546" i="1"/>
  <c r="AK546" i="1"/>
  <c r="AE546" i="1"/>
  <c r="AH546" i="1"/>
  <c r="AB546" i="1"/>
  <c r="AL546" i="1"/>
  <c r="AF546" i="1"/>
  <c r="AJ546" i="1"/>
  <c r="AD546" i="1"/>
  <c r="AC546" i="1"/>
  <c r="AI546" i="1"/>
  <c r="AL534" i="1"/>
  <c r="AG534" i="1"/>
  <c r="AF534" i="1"/>
  <c r="AA534" i="1"/>
  <c r="AH534" i="1"/>
  <c r="AB534" i="1"/>
  <c r="AK534" i="1"/>
  <c r="AE534" i="1"/>
  <c r="AI534" i="1"/>
  <c r="AC534" i="1"/>
  <c r="AJ534" i="1"/>
  <c r="AD534" i="1"/>
  <c r="AL522" i="1"/>
  <c r="AF522" i="1"/>
  <c r="AH522" i="1"/>
  <c r="AG522" i="1"/>
  <c r="AA522" i="1"/>
  <c r="AB522" i="1"/>
  <c r="AK522" i="1"/>
  <c r="AE522" i="1"/>
  <c r="AI522" i="1"/>
  <c r="AD522" i="1"/>
  <c r="AJ522" i="1"/>
  <c r="AC522" i="1"/>
  <c r="AA510" i="1"/>
  <c r="AG510" i="1"/>
  <c r="AF510" i="1"/>
  <c r="AK510" i="1"/>
  <c r="AE510" i="1"/>
  <c r="AL510" i="1"/>
  <c r="AH510" i="1"/>
  <c r="AB510" i="1"/>
  <c r="AD510" i="1"/>
  <c r="AI510" i="1"/>
  <c r="AC510" i="1"/>
  <c r="AJ510" i="1"/>
  <c r="AG498" i="1"/>
  <c r="AA498" i="1"/>
  <c r="AK498" i="1"/>
  <c r="AL498" i="1"/>
  <c r="AF498" i="1"/>
  <c r="AJ498" i="1"/>
  <c r="AE498" i="1"/>
  <c r="AC498" i="1"/>
  <c r="AD498" i="1"/>
  <c r="AH498" i="1"/>
  <c r="AB498" i="1"/>
  <c r="AI498" i="1"/>
  <c r="AG486" i="1"/>
  <c r="AA486" i="1"/>
  <c r="AB486" i="1"/>
  <c r="AK486" i="1"/>
  <c r="AE486" i="1"/>
  <c r="AL486" i="1"/>
  <c r="AH486" i="1"/>
  <c r="AF486" i="1"/>
  <c r="AI486" i="1"/>
  <c r="AJ486" i="1"/>
  <c r="AD486" i="1"/>
  <c r="AC486" i="1"/>
  <c r="AL474" i="1"/>
  <c r="AF474" i="1"/>
  <c r="AG474" i="1"/>
  <c r="AH474" i="1"/>
  <c r="AK474" i="1"/>
  <c r="AE474" i="1"/>
  <c r="AA474" i="1"/>
  <c r="AI474" i="1"/>
  <c r="AB474" i="1"/>
  <c r="AD474" i="1"/>
  <c r="AC474" i="1"/>
  <c r="AJ474" i="1"/>
  <c r="AK462" i="1"/>
  <c r="AH462" i="1"/>
  <c r="AB462" i="1"/>
  <c r="AG462" i="1"/>
  <c r="AL462" i="1"/>
  <c r="AF462" i="1"/>
  <c r="AI462" i="1"/>
  <c r="AE462" i="1"/>
  <c r="AC462" i="1"/>
  <c r="AJ462" i="1"/>
  <c r="AA462" i="1"/>
  <c r="AD462" i="1"/>
  <c r="AG450" i="1"/>
  <c r="AA450" i="1"/>
  <c r="AK450" i="1"/>
  <c r="AC450" i="1"/>
  <c r="AL450" i="1"/>
  <c r="AF450" i="1"/>
  <c r="AH450" i="1"/>
  <c r="AE450" i="1"/>
  <c r="AJ450" i="1"/>
  <c r="AB450" i="1"/>
  <c r="AD450" i="1"/>
  <c r="AI450" i="1"/>
  <c r="AL438" i="1"/>
  <c r="AF438" i="1"/>
  <c r="AG438" i="1"/>
  <c r="AA438" i="1"/>
  <c r="AK438" i="1"/>
  <c r="AE438" i="1"/>
  <c r="AC438" i="1"/>
  <c r="AH438" i="1"/>
  <c r="AB438" i="1"/>
  <c r="AJ438" i="1"/>
  <c r="AD438" i="1"/>
  <c r="AI438" i="1"/>
  <c r="AL426" i="1"/>
  <c r="AF426" i="1"/>
  <c r="AG426" i="1"/>
  <c r="AA426" i="1"/>
  <c r="AH426" i="1"/>
  <c r="AB426" i="1"/>
  <c r="AK426" i="1"/>
  <c r="AE426" i="1"/>
  <c r="AD426" i="1"/>
  <c r="AJ426" i="1"/>
  <c r="AI426" i="1"/>
  <c r="AC426" i="1"/>
  <c r="AL414" i="1"/>
  <c r="AG414" i="1"/>
  <c r="AA414" i="1"/>
  <c r="AH414" i="1"/>
  <c r="AK414" i="1"/>
  <c r="AE414" i="1"/>
  <c r="AI414" i="1"/>
  <c r="AB414" i="1"/>
  <c r="AF414" i="1"/>
  <c r="AJ414" i="1"/>
  <c r="AD414" i="1"/>
  <c r="AC414" i="1"/>
  <c r="AG402" i="1"/>
  <c r="AA402" i="1"/>
  <c r="AK402" i="1"/>
  <c r="AC402" i="1"/>
  <c r="AL402" i="1"/>
  <c r="AF402" i="1"/>
  <c r="AB402" i="1"/>
  <c r="AJ402" i="1"/>
  <c r="AH402" i="1"/>
  <c r="AE402" i="1"/>
  <c r="AI402" i="1"/>
  <c r="AD402" i="1"/>
  <c r="AL390" i="1"/>
  <c r="AG390" i="1"/>
  <c r="AF390" i="1"/>
  <c r="AA390" i="1"/>
  <c r="AH390" i="1"/>
  <c r="AK390" i="1"/>
  <c r="AB390" i="1"/>
  <c r="AE390" i="1"/>
  <c r="AJ390" i="1"/>
  <c r="AI390" i="1"/>
  <c r="AD390" i="1"/>
  <c r="AC390" i="1"/>
  <c r="AK378" i="1"/>
  <c r="AG378" i="1"/>
  <c r="AA378" i="1"/>
  <c r="AH378" i="1"/>
  <c r="AB378" i="1"/>
  <c r="AE378" i="1"/>
  <c r="AL378" i="1"/>
  <c r="AF378" i="1"/>
  <c r="AC378" i="1"/>
  <c r="AD378" i="1"/>
  <c r="AI378" i="1"/>
  <c r="AJ378" i="1"/>
  <c r="AK366" i="1"/>
  <c r="AB366" i="1"/>
  <c r="AE366" i="1"/>
  <c r="AG366" i="1"/>
  <c r="AA366" i="1"/>
  <c r="AL366" i="1"/>
  <c r="AF366" i="1"/>
  <c r="AI366" i="1"/>
  <c r="AJ366" i="1"/>
  <c r="AC366" i="1"/>
  <c r="AD366" i="1"/>
  <c r="AH366" i="1"/>
  <c r="AA354" i="1"/>
  <c r="AL354" i="1"/>
  <c r="AF354" i="1"/>
  <c r="AE354" i="1"/>
  <c r="AK354" i="1"/>
  <c r="AB354" i="1"/>
  <c r="AI354" i="1"/>
  <c r="AJ354" i="1"/>
  <c r="AG354" i="1"/>
  <c r="AH354" i="1"/>
  <c r="AC354" i="1"/>
  <c r="AD354" i="1"/>
  <c r="AG342" i="1"/>
  <c r="AA342" i="1"/>
  <c r="AL342" i="1"/>
  <c r="AF342" i="1"/>
  <c r="AI342" i="1"/>
  <c r="AK342" i="1"/>
  <c r="AE342" i="1"/>
  <c r="AH342" i="1"/>
  <c r="AB342" i="1"/>
  <c r="AD342" i="1"/>
  <c r="AC342" i="1"/>
  <c r="AJ342" i="1"/>
  <c r="AK330" i="1"/>
  <c r="AG330" i="1"/>
  <c r="AA330" i="1"/>
  <c r="AL330" i="1"/>
  <c r="AF330" i="1"/>
  <c r="AH330" i="1"/>
  <c r="AE330" i="1"/>
  <c r="AB330" i="1"/>
  <c r="AI330" i="1"/>
  <c r="AJ330" i="1"/>
  <c r="AC330" i="1"/>
  <c r="AD330" i="1"/>
  <c r="AG318" i="1"/>
  <c r="AA318" i="1"/>
  <c r="AK318" i="1"/>
  <c r="AH318" i="1"/>
  <c r="AE318" i="1"/>
  <c r="AF318" i="1"/>
  <c r="AL318" i="1"/>
  <c r="AB318" i="1"/>
  <c r="AI318" i="1"/>
  <c r="AJ318" i="1"/>
  <c r="AC318" i="1"/>
  <c r="AD318" i="1"/>
  <c r="AE306" i="1"/>
  <c r="AG306" i="1"/>
  <c r="AA306" i="1"/>
  <c r="AK306" i="1"/>
  <c r="AH306" i="1"/>
  <c r="AI306" i="1"/>
  <c r="AB306" i="1"/>
  <c r="AC306" i="1"/>
  <c r="AJ306" i="1"/>
  <c r="AD306" i="1"/>
  <c r="AL306" i="1"/>
  <c r="AF306" i="1"/>
  <c r="AG294" i="1"/>
  <c r="AA294" i="1"/>
  <c r="AF294" i="1"/>
  <c r="AL294" i="1"/>
  <c r="AK294" i="1"/>
  <c r="AE294" i="1"/>
  <c r="AH294" i="1"/>
  <c r="AB294" i="1"/>
  <c r="AI294" i="1"/>
  <c r="AC294" i="1"/>
  <c r="AJ294" i="1"/>
  <c r="AD294" i="1"/>
  <c r="AK282" i="1"/>
  <c r="AG282" i="1"/>
  <c r="AA282" i="1"/>
  <c r="AB282" i="1"/>
  <c r="AL282" i="1"/>
  <c r="AH282" i="1"/>
  <c r="AF282" i="1"/>
  <c r="AC282" i="1"/>
  <c r="AE282" i="1"/>
  <c r="AI282" i="1"/>
  <c r="AJ282" i="1"/>
  <c r="AD282" i="1"/>
  <c r="AL270" i="1"/>
  <c r="AF270" i="1"/>
  <c r="AG270" i="1"/>
  <c r="AA270" i="1"/>
  <c r="AE270" i="1"/>
  <c r="AH270" i="1"/>
  <c r="AB270" i="1"/>
  <c r="AC270" i="1"/>
  <c r="AJ270" i="1"/>
  <c r="AD270" i="1"/>
  <c r="AK270" i="1"/>
  <c r="AI270" i="1"/>
  <c r="AE258" i="1"/>
  <c r="AK258" i="1"/>
  <c r="AG258" i="1"/>
  <c r="AA258" i="1"/>
  <c r="AL258" i="1"/>
  <c r="AH258" i="1"/>
  <c r="AF258" i="1"/>
  <c r="AB258" i="1"/>
  <c r="AI258" i="1"/>
  <c r="AC258" i="1"/>
  <c r="AJ258" i="1"/>
  <c r="AD258" i="1"/>
  <c r="AF246" i="1"/>
  <c r="AK246" i="1"/>
  <c r="AE246" i="1"/>
  <c r="AL246" i="1"/>
  <c r="AH246" i="1"/>
  <c r="AC246" i="1"/>
  <c r="AG246" i="1"/>
  <c r="AA246" i="1"/>
  <c r="AI246" i="1"/>
  <c r="AJ246" i="1"/>
  <c r="AD246" i="1"/>
  <c r="AB246" i="1"/>
  <c r="AL234" i="1"/>
  <c r="AK234" i="1"/>
  <c r="AF234" i="1"/>
  <c r="AG234" i="1"/>
  <c r="AA234" i="1"/>
  <c r="AC234" i="1"/>
  <c r="AE234" i="1"/>
  <c r="AB234" i="1"/>
  <c r="AH234" i="1"/>
  <c r="AI234" i="1"/>
  <c r="AJ234" i="1"/>
  <c r="AD234" i="1"/>
  <c r="AG222" i="1"/>
  <c r="AA222" i="1"/>
  <c r="AH222" i="1"/>
  <c r="AB222" i="1"/>
  <c r="AK222" i="1"/>
  <c r="AL222" i="1"/>
  <c r="AE222" i="1"/>
  <c r="AF222" i="1"/>
  <c r="AJ222" i="1"/>
  <c r="AD222" i="1"/>
  <c r="AI222" i="1"/>
  <c r="AC222" i="1"/>
  <c r="AG210" i="1"/>
  <c r="AA210" i="1"/>
  <c r="AE210" i="1"/>
  <c r="AK210" i="1"/>
  <c r="AL210" i="1"/>
  <c r="AH210" i="1"/>
  <c r="AB210" i="1"/>
  <c r="AC210" i="1"/>
  <c r="AJ210" i="1"/>
  <c r="AD210" i="1"/>
  <c r="AF210" i="1"/>
  <c r="AI210" i="1"/>
  <c r="AL198" i="1"/>
  <c r="AF198" i="1"/>
  <c r="AG198" i="1"/>
  <c r="AA198" i="1"/>
  <c r="AK198" i="1"/>
  <c r="AE198" i="1"/>
  <c r="AH198" i="1"/>
  <c r="AB198" i="1"/>
  <c r="AC198" i="1"/>
  <c r="AJ198" i="1"/>
  <c r="AD198" i="1"/>
  <c r="AI198" i="1"/>
  <c r="AA186" i="1"/>
  <c r="AK186" i="1"/>
  <c r="AC186" i="1"/>
  <c r="AL186" i="1"/>
  <c r="AG186" i="1"/>
  <c r="AF186" i="1"/>
  <c r="AE186" i="1"/>
  <c r="AI186" i="1"/>
  <c r="AD186" i="1"/>
  <c r="AH186" i="1"/>
  <c r="AB186" i="1"/>
  <c r="AJ186" i="1"/>
  <c r="AG174" i="1"/>
  <c r="AA174" i="1"/>
  <c r="AH174" i="1"/>
  <c r="AK174" i="1"/>
  <c r="AB174" i="1"/>
  <c r="AJ174" i="1"/>
  <c r="AI174" i="1"/>
  <c r="AC174" i="1"/>
  <c r="AE174" i="1"/>
  <c r="AL174" i="1"/>
  <c r="AF174" i="1"/>
  <c r="AD174" i="1"/>
  <c r="AG162" i="1"/>
  <c r="AA162" i="1"/>
  <c r="AH162" i="1"/>
  <c r="AB162" i="1"/>
  <c r="AL162" i="1"/>
  <c r="AF162" i="1"/>
  <c r="AJ162" i="1"/>
  <c r="AD162" i="1"/>
  <c r="AI162" i="1"/>
  <c r="AK162" i="1"/>
  <c r="AC162" i="1"/>
  <c r="AE162" i="1"/>
  <c r="AL150" i="1"/>
  <c r="AF150" i="1"/>
  <c r="AG150" i="1"/>
  <c r="AK150" i="1"/>
  <c r="AE150" i="1"/>
  <c r="AA150" i="1"/>
  <c r="AH150" i="1"/>
  <c r="AB150" i="1"/>
  <c r="AC150" i="1"/>
  <c r="AJ150" i="1"/>
  <c r="AD150" i="1"/>
  <c r="AI150" i="1"/>
  <c r="AB138" i="1"/>
  <c r="AE138" i="1"/>
  <c r="AK138" i="1"/>
  <c r="AG138" i="1"/>
  <c r="AF138" i="1"/>
  <c r="AA138" i="1"/>
  <c r="AH138" i="1"/>
  <c r="AI138" i="1"/>
  <c r="AL138" i="1"/>
  <c r="AD138" i="1"/>
  <c r="AJ138" i="1"/>
  <c r="AC138" i="1"/>
  <c r="AG126" i="1"/>
  <c r="AA126" i="1"/>
  <c r="AH126" i="1"/>
  <c r="AI126" i="1"/>
  <c r="AB126" i="1"/>
  <c r="AK126" i="1"/>
  <c r="AE126" i="1"/>
  <c r="AF126" i="1"/>
  <c r="AC126" i="1"/>
  <c r="AL126" i="1"/>
  <c r="AJ126" i="1"/>
  <c r="AD126" i="1"/>
  <c r="AF114" i="1"/>
  <c r="AH114" i="1"/>
  <c r="AG114" i="1"/>
  <c r="AA114" i="1"/>
  <c r="AL114" i="1"/>
  <c r="AB114" i="1"/>
  <c r="AK114" i="1"/>
  <c r="AE114" i="1"/>
  <c r="AD114" i="1"/>
  <c r="AI114" i="1"/>
  <c r="AC114" i="1"/>
  <c r="AJ114" i="1"/>
  <c r="AG102" i="1"/>
  <c r="AL102" i="1"/>
  <c r="AA102" i="1"/>
  <c r="AF102" i="1"/>
  <c r="AE102" i="1"/>
  <c r="AB102" i="1"/>
  <c r="AD102" i="1"/>
  <c r="AK102" i="1"/>
  <c r="AJ102" i="1"/>
  <c r="AH102" i="1"/>
  <c r="AI102" i="1"/>
  <c r="AC102" i="1"/>
  <c r="AE90" i="1"/>
  <c r="AG90" i="1"/>
  <c r="AL90" i="1"/>
  <c r="AA90" i="1"/>
  <c r="AK90" i="1"/>
  <c r="AF90" i="1"/>
  <c r="AH90" i="1"/>
  <c r="AB90" i="1"/>
  <c r="AC90" i="1"/>
  <c r="AJ90" i="1"/>
  <c r="AD90" i="1"/>
  <c r="AI90" i="1"/>
  <c r="AG78" i="1"/>
  <c r="AA78" i="1"/>
  <c r="AB78" i="1"/>
  <c r="AK78" i="1"/>
  <c r="AE78" i="1"/>
  <c r="AL78" i="1"/>
  <c r="AH78" i="1"/>
  <c r="AF78" i="1"/>
  <c r="AJ78" i="1"/>
  <c r="AI78" i="1"/>
  <c r="AD78" i="1"/>
  <c r="AC78" i="1"/>
  <c r="AH66" i="1"/>
  <c r="AG66" i="1"/>
  <c r="AA66" i="1"/>
  <c r="AB66" i="1"/>
  <c r="AK66" i="1"/>
  <c r="AI66" i="1"/>
  <c r="AL66" i="1"/>
  <c r="AF66" i="1"/>
  <c r="AE66" i="1"/>
  <c r="AJ66" i="1"/>
  <c r="AD66" i="1"/>
  <c r="AC66" i="1"/>
  <c r="AL54" i="1"/>
  <c r="AF54" i="1"/>
  <c r="AG54" i="1"/>
  <c r="AA54" i="1"/>
  <c r="AD54" i="1"/>
  <c r="AK54" i="1"/>
  <c r="AE54" i="1"/>
  <c r="AI54" i="1"/>
  <c r="AJ54" i="1"/>
  <c r="AC54" i="1"/>
  <c r="AH54" i="1"/>
  <c r="AB54" i="1"/>
  <c r="AE42" i="1"/>
  <c r="AL42" i="1"/>
  <c r="AK42" i="1"/>
  <c r="AG42" i="1"/>
  <c r="AH42" i="1"/>
  <c r="AA42" i="1"/>
  <c r="AF42" i="1"/>
  <c r="AC42" i="1"/>
  <c r="AB42" i="1"/>
  <c r="AJ42" i="1"/>
  <c r="AI42" i="1"/>
  <c r="AD42" i="1"/>
  <c r="AA30" i="1"/>
  <c r="AL30" i="1"/>
  <c r="AF30" i="1"/>
  <c r="AK30" i="1"/>
  <c r="AE30" i="1"/>
  <c r="AH30" i="1"/>
  <c r="AB30" i="1"/>
  <c r="AG30" i="1"/>
  <c r="AI30" i="1"/>
  <c r="AJ30" i="1"/>
  <c r="AC30" i="1"/>
  <c r="AD30" i="1"/>
  <c r="AH18" i="1"/>
  <c r="AG18" i="1"/>
  <c r="AA18" i="1"/>
  <c r="AB18" i="1"/>
  <c r="AK18" i="1"/>
  <c r="AE18" i="1"/>
  <c r="AL18" i="1"/>
  <c r="AI18" i="1"/>
  <c r="AF18" i="1"/>
  <c r="AD18" i="1"/>
  <c r="AC18" i="1"/>
  <c r="AJ18" i="1"/>
</calcChain>
</file>

<file path=xl/sharedStrings.xml><?xml version="1.0" encoding="utf-8"?>
<sst xmlns="http://schemas.openxmlformats.org/spreadsheetml/2006/main" count="319" uniqueCount="80">
  <si>
    <t>Absorbance</t>
  </si>
  <si>
    <t>Energy(eV)</t>
  </si>
  <si>
    <t>ln(alpha)</t>
  </si>
  <si>
    <t>(alpha*energy)^2</t>
  </si>
  <si>
    <t>(alpha*energy)^1/2</t>
  </si>
  <si>
    <t>Thickness (cm)</t>
  </si>
  <si>
    <t>(Alpha)  Absorption coefficent    (1/cm)</t>
  </si>
  <si>
    <t>wavelength</t>
  </si>
  <si>
    <t xml:space="preserve">BPNC0 </t>
  </si>
  <si>
    <t xml:space="preserve">BPNC1 </t>
  </si>
  <si>
    <t xml:space="preserve"> BPNC2</t>
  </si>
  <si>
    <t>BPNC3</t>
  </si>
  <si>
    <t xml:space="preserve">BPNC4 </t>
  </si>
  <si>
    <t xml:space="preserve">BPNC5 </t>
  </si>
  <si>
    <t>BPNC0</t>
  </si>
  <si>
    <t xml:space="preserve"> BPNC1 </t>
  </si>
  <si>
    <t>BPNC4</t>
  </si>
  <si>
    <t>BPNC5</t>
  </si>
  <si>
    <t>BPNC1</t>
  </si>
  <si>
    <t>BPNC2</t>
  </si>
  <si>
    <t>Composition</t>
  </si>
  <si>
    <t>ratio</t>
  </si>
  <si>
    <t xml:space="preserve">Molar Mass(g/mole) </t>
  </si>
  <si>
    <t>(65-x) B2O3</t>
  </si>
  <si>
    <t>15 P2O5</t>
  </si>
  <si>
    <t>20 Na2O</t>
  </si>
  <si>
    <t>X CaO</t>
  </si>
  <si>
    <t>sample</t>
  </si>
  <si>
    <t>B2O3</t>
  </si>
  <si>
    <t>P2O5</t>
  </si>
  <si>
    <t>Na2O</t>
  </si>
  <si>
    <t>CaO</t>
  </si>
  <si>
    <t>molar fraction of the oxide of the fabricated glasses (x) or rat</t>
  </si>
  <si>
    <t>Molar Mass (gm /mol)</t>
  </si>
  <si>
    <t>Density (gm/cm3)</t>
  </si>
  <si>
    <t>Molar volume (gm/cm3)</t>
  </si>
  <si>
    <t>Fraction of oxgyn atom in each element (ni)</t>
  </si>
  <si>
    <t>Oxgyn Molar volume(OMV)</t>
  </si>
  <si>
    <t>Avogadros number</t>
  </si>
  <si>
    <t>Oxygen Packing Density(OPD)</t>
  </si>
  <si>
    <t xml:space="preserve">Number of oxgyen atoms in glass (on) </t>
  </si>
  <si>
    <t>TZP0</t>
  </si>
  <si>
    <t>TZP1</t>
  </si>
  <si>
    <t>TZP2</t>
  </si>
  <si>
    <t>TZP3</t>
  </si>
  <si>
    <t>TZP4</t>
  </si>
  <si>
    <t>(N) CaO concentration(ion.cm3)</t>
  </si>
  <si>
    <t>Polaron radius of CaO   (Rp)</t>
  </si>
  <si>
    <t>Field Strength (F)    (cm^-2)</t>
  </si>
  <si>
    <t xml:space="preserve">coordination number </t>
  </si>
  <si>
    <t>number of bond per unit volume (nb)</t>
  </si>
  <si>
    <t>direct Bandgap Energy(ev)</t>
  </si>
  <si>
    <t xml:space="preserve"> in direct Bandgap Energy(ev)</t>
  </si>
  <si>
    <t>Urbach Energy(ev)</t>
  </si>
  <si>
    <t>Molar refraction (Rm)</t>
  </si>
  <si>
    <t>Metallization Criterion (Mc)</t>
  </si>
  <si>
    <t xml:space="preserve">Optical Basicity of element </t>
  </si>
  <si>
    <t xml:space="preserve">Optical Basicity </t>
  </si>
  <si>
    <t xml:space="preserve">Pauling electronegativity </t>
  </si>
  <si>
    <t>Basicity Moderating Parameter</t>
  </si>
  <si>
    <t xml:space="preserve">Optical Basicity parameter </t>
  </si>
  <si>
    <r>
      <t>Thermal stability (</t>
    </r>
    <r>
      <rPr>
        <sz val="14"/>
        <color theme="1"/>
        <rFont val="Calibri"/>
        <family val="2"/>
      </rPr>
      <t>ΔS</t>
    </r>
    <r>
      <rPr>
        <sz val="14"/>
        <color theme="1"/>
        <rFont val="Calibri"/>
        <family val="2"/>
        <scheme val="minor"/>
      </rPr>
      <t xml:space="preserve">) </t>
    </r>
  </si>
  <si>
    <t xml:space="preserve">Glass forming ability (Kgl) </t>
  </si>
  <si>
    <t>Boltzmann constant</t>
  </si>
  <si>
    <t>Optical transmittance (T)</t>
  </si>
  <si>
    <t xml:space="preserve">Reflection Loss (RL) </t>
  </si>
  <si>
    <t>Valency of CaO</t>
  </si>
  <si>
    <t>Average Boron-Boron 〈dB -B〉 separation</t>
  </si>
  <si>
    <t>inter-ionic distance (Ri) of CaO</t>
  </si>
  <si>
    <t>concentration of Boron (N B)</t>
  </si>
  <si>
    <t>Molar Volume of B (Vm B)</t>
  </si>
  <si>
    <t>inter particle distance of  B- Ca (Rp)</t>
  </si>
  <si>
    <t>Average coordination number (mc)</t>
  </si>
  <si>
    <r>
      <t>Molar electronic polarizability (</t>
    </r>
    <r>
      <rPr>
        <sz val="12"/>
        <color theme="1"/>
        <rFont val="Calibri"/>
        <family val="2"/>
      </rPr>
      <t>αm</t>
    </r>
    <r>
      <rPr>
        <sz val="12"/>
        <color theme="1"/>
        <rFont val="Calibri"/>
        <family val="2"/>
        <scheme val="minor"/>
      </rPr>
      <t xml:space="preserve">) </t>
    </r>
  </si>
  <si>
    <r>
      <t>Steepness Parameter (</t>
    </r>
    <r>
      <rPr>
        <sz val="12"/>
        <color theme="1"/>
        <rFont val="Calibri"/>
        <family val="2"/>
      </rPr>
      <t>βs</t>
    </r>
    <r>
      <rPr>
        <sz val="12"/>
        <color theme="1"/>
        <rFont val="Calibri"/>
        <family val="2"/>
        <scheme val="minor"/>
      </rPr>
      <t xml:space="preserve">) </t>
    </r>
  </si>
  <si>
    <t>Slope in indirect</t>
  </si>
  <si>
    <t>1-(Edir/20)^1/2</t>
  </si>
  <si>
    <t>Refractive Index(ndir)</t>
  </si>
  <si>
    <t>Refractive Index(nind)</t>
  </si>
  <si>
    <t>1-(Eind/20)^1/2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</si>
</sst>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name val="Calibri"/>
      <family val="2"/>
      <scheme val="minor"/>
    </font>
    <font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0" borderId="11" xfId="0" applyFont="1" applyBorder="1"/>
    <xf numFmtId="0" fontId="1" fillId="0" borderId="7" xfId="0" applyFont="1" applyBorder="1"/>
    <xf numFmtId="0" fontId="0" fillId="0" borderId="7" xfId="0" applyBorder="1" applyAlignment="1">
      <alignment horizontal="center" vertical="center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17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6" borderId="1" xfId="0" applyFill="1" applyBorder="1"/>
    <xf numFmtId="0" fontId="0" fillId="19" borderId="0" xfId="0" applyFill="1"/>
    <xf numFmtId="0" fontId="0" fillId="16" borderId="1" xfId="0" applyFill="1" applyBorder="1" applyAlignment="1">
      <alignment horizontal="center"/>
    </xf>
    <xf numFmtId="0" fontId="9" fillId="16" borderId="10" xfId="0" applyFont="1" applyFill="1" applyBorder="1" applyAlignment="1">
      <alignment horizontal="center"/>
    </xf>
    <xf numFmtId="0" fontId="0" fillId="16" borderId="9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0" borderId="0" xfId="0" applyFill="1" applyAlignment="1">
      <alignment horizontal="center"/>
    </xf>
    <xf numFmtId="0" fontId="0" fillId="15" borderId="0" xfId="0" applyFill="1"/>
    <xf numFmtId="0" fontId="8" fillId="19" borderId="14" xfId="0" applyFont="1" applyFill="1" applyBorder="1" applyAlignment="1">
      <alignment horizontal="center" vertical="center"/>
    </xf>
    <xf numFmtId="0" fontId="7" fillId="18" borderId="6" xfId="0" applyFont="1" applyFill="1" applyBorder="1" applyAlignment="1">
      <alignment vertical="center"/>
    </xf>
    <xf numFmtId="0" fontId="9" fillId="18" borderId="1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7" fillId="16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0" fillId="21" borderId="1" xfId="0" applyFill="1" applyBorder="1" applyAlignment="1">
      <alignment horizontal="center"/>
    </xf>
    <xf numFmtId="0" fontId="9" fillId="21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17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7" fillId="13" borderId="1" xfId="0" applyFont="1" applyFill="1" applyBorder="1" applyAlignment="1">
      <alignment horizontal="center" vertical="center"/>
    </xf>
    <xf numFmtId="0" fontId="7" fillId="24" borderId="1" xfId="0" applyFont="1" applyFill="1" applyBorder="1" applyAlignment="1">
      <alignment horizontal="center" vertical="center"/>
    </xf>
    <xf numFmtId="0" fontId="7" fillId="24" borderId="1" xfId="0" applyFont="1" applyFill="1" applyBorder="1" applyAlignment="1">
      <alignment horizontal="center" vertical="center" wrapText="1"/>
    </xf>
    <xf numFmtId="0" fontId="7" fillId="2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11" fillId="19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25" borderId="1" xfId="0" applyFill="1" applyBorder="1" applyAlignment="1">
      <alignment horizontal="center"/>
    </xf>
    <xf numFmtId="0" fontId="9" fillId="25" borderId="1" xfId="0" applyFont="1" applyFill="1" applyBorder="1" applyAlignment="1">
      <alignment vertical="center"/>
    </xf>
    <xf numFmtId="0" fontId="0" fillId="26" borderId="1" xfId="0" applyFill="1" applyBorder="1" applyAlignment="1">
      <alignment horizontal="center" vertical="center"/>
    </xf>
    <xf numFmtId="0" fontId="7" fillId="26" borderId="1" xfId="0" applyFont="1" applyFill="1" applyBorder="1" applyAlignment="1">
      <alignment horizontal="center" vertical="center"/>
    </xf>
    <xf numFmtId="0" fontId="0" fillId="27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13" borderId="4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1" fillId="11" borderId="1" xfId="0" applyFont="1" applyFill="1" applyBorder="1"/>
    <xf numFmtId="0" fontId="7" fillId="13" borderId="1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2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22" borderId="1" xfId="0" applyFill="1" applyBorder="1" applyAlignment="1">
      <alignment horizontal="center" vertical="center"/>
    </xf>
    <xf numFmtId="0" fontId="7" fillId="22" borderId="1" xfId="0" applyFont="1" applyFill="1" applyBorder="1" applyAlignment="1">
      <alignment horizontal="center" vertical="center"/>
    </xf>
    <xf numFmtId="0" fontId="7" fillId="18" borderId="1" xfId="0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9" fillId="13" borderId="6" xfId="0" applyFont="1" applyFill="1" applyBorder="1" applyAlignment="1">
      <alignment horizontal="center" vertical="center" wrapText="1"/>
    </xf>
    <xf numFmtId="0" fontId="9" fillId="13" borderId="1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9" fillId="18" borderId="6" xfId="0" applyFont="1" applyFill="1" applyBorder="1" applyAlignment="1">
      <alignment horizontal="center" vertical="center" wrapText="1"/>
    </xf>
    <xf numFmtId="0" fontId="9" fillId="18" borderId="11" xfId="0" applyFont="1" applyFill="1" applyBorder="1" applyAlignment="1">
      <alignment horizontal="center" vertical="center" wrapText="1"/>
    </xf>
    <xf numFmtId="0" fontId="9" fillId="24" borderId="1" xfId="0" applyFont="1" applyFill="1" applyBorder="1" applyAlignment="1">
      <alignment horizontal="center" vertical="center" wrapText="1"/>
    </xf>
    <xf numFmtId="0" fontId="7" fillId="24" borderId="1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 vertical="center" wrapText="1"/>
    </xf>
    <xf numFmtId="0" fontId="7" fillId="21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1" fillId="11" borderId="0" xfId="0" applyFont="1" applyFill="1" applyAlignment="1">
      <alignment vertical="center" wrapText="1"/>
    </xf>
    <xf numFmtId="0" fontId="0" fillId="14" borderId="0" xfId="0" applyFill="1" applyAlignment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17" borderId="2" xfId="0" applyFill="1" applyBorder="1" applyAlignment="1">
      <alignment horizontal="center" vertical="center" wrapText="1"/>
    </xf>
    <xf numFmtId="0" fontId="0" fillId="17" borderId="4" xfId="0" applyFill="1" applyBorder="1" applyAlignment="1">
      <alignment horizontal="center" vertical="center" wrapText="1"/>
    </xf>
    <xf numFmtId="0" fontId="3" fillId="19" borderId="14" xfId="0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2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25" borderId="1" xfId="0" applyFont="1" applyFill="1" applyBorder="1" applyAlignment="1">
      <alignment horizontal="center" vertical="center" wrapText="1"/>
    </xf>
    <xf numFmtId="0" fontId="7" fillId="26" borderId="1" xfId="0" applyFont="1" applyFill="1" applyBorder="1" applyAlignment="1">
      <alignment horizontal="center" vertical="center"/>
    </xf>
    <xf numFmtId="0" fontId="9" fillId="23" borderId="1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19" borderId="13" xfId="0" applyFont="1" applyFill="1" applyBorder="1" applyAlignment="1">
      <alignment horizontal="center" vertical="center" wrapText="1"/>
    </xf>
    <xf numFmtId="0" fontId="11" fillId="16" borderId="6" xfId="0" applyFont="1" applyFill="1" applyBorder="1" applyAlignment="1">
      <alignment horizontal="center" vertical="center"/>
    </xf>
    <xf numFmtId="0" fontId="11" fillId="16" borderId="11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7" fillId="21" borderId="6" xfId="0" applyFont="1" applyFill="1" applyBorder="1" applyAlignment="1">
      <alignment horizontal="center" vertical="center" wrapText="1"/>
    </xf>
    <xf numFmtId="0" fontId="7" fillId="21" borderId="1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9" fillId="27" borderId="2" xfId="0" applyFont="1" applyFill="1" applyBorder="1" applyAlignment="1">
      <alignment horizontal="center" vertical="center" wrapText="1"/>
    </xf>
    <xf numFmtId="0" fontId="9" fillId="27" borderId="4" xfId="0" applyFont="1" applyFill="1" applyBorder="1" applyAlignment="1">
      <alignment horizontal="center" vertical="center" wrapText="1"/>
    </xf>
    <xf numFmtId="0" fontId="9" fillId="22" borderId="2" xfId="0" applyFont="1" applyFill="1" applyBorder="1" applyAlignment="1">
      <alignment horizontal="center" vertical="center" wrapText="1"/>
    </xf>
    <xf numFmtId="0" fontId="9" fillId="22" borderId="4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9" fillId="17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14" borderId="6" xfId="0" applyFont="1" applyFill="1" applyBorder="1" applyAlignment="1">
      <alignment horizontal="center" vertical="center" wrapText="1"/>
    </xf>
    <xf numFmtId="0" fontId="9" fillId="14" borderId="11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7" fillId="27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 wrapText="1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952500</xdr:colOff>
      <xdr:row>10</xdr:row>
      <xdr:rowOff>123825</xdr:rowOff>
    </xdr:from>
    <xdr:ext cx="12073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5943600" y="1838325"/>
              <a:ext cx="12073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𝛼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5943600" y="1838325"/>
              <a:ext cx="12073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19</xdr:col>
      <xdr:colOff>952500</xdr:colOff>
      <xdr:row>10</xdr:row>
      <xdr:rowOff>123825</xdr:rowOff>
    </xdr:from>
    <xdr:ext cx="12073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18992850" y="2028825"/>
              <a:ext cx="12073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𝛼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18992850" y="2028825"/>
              <a:ext cx="12073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3178"/>
  <sheetViews>
    <sheetView tabSelected="1" topLeftCell="A2" zoomScale="130" zoomScaleNormal="130" workbookViewId="0">
      <selection activeCell="A13" sqref="A13"/>
    </sheetView>
  </sheetViews>
  <sheetFormatPr defaultRowHeight="14.25" x14ac:dyDescent="0.45"/>
  <cols>
    <col min="1" max="1" width="13.265625" style="44" customWidth="1"/>
    <col min="2" max="2" width="19" style="1" customWidth="1"/>
    <col min="3" max="3" width="14.1328125" style="71" customWidth="1"/>
    <col min="4" max="7" width="19" style="1" customWidth="1"/>
    <col min="8" max="8" width="17.73046875" style="2" customWidth="1"/>
    <col min="9" max="9" width="19.3984375" style="3" customWidth="1"/>
    <col min="10" max="10" width="20.59765625" style="3" customWidth="1"/>
    <col min="11" max="11" width="20.3984375" style="3" customWidth="1"/>
    <col min="12" max="12" width="20.86328125" style="3" customWidth="1"/>
    <col min="13" max="13" width="21" style="3" customWidth="1"/>
    <col min="14" max="14" width="21.1328125" style="3" customWidth="1"/>
    <col min="15" max="20" width="26.86328125" style="4" customWidth="1"/>
    <col min="21" max="26" width="20.1328125" style="5" customWidth="1"/>
    <col min="27" max="32" width="19.59765625" style="7" customWidth="1"/>
    <col min="33" max="38" width="21.265625" style="8" customWidth="1"/>
    <col min="39" max="39" width="21.73046875" customWidth="1"/>
    <col min="40" max="40" width="27.265625" customWidth="1"/>
    <col min="41" max="41" width="17.265625" customWidth="1"/>
    <col min="45" max="45" width="13.86328125" customWidth="1"/>
    <col min="47" max="47" width="11.59765625" customWidth="1"/>
    <col min="48" max="48" width="8.86328125" style="18" customWidth="1"/>
    <col min="49" max="49" width="16.1328125" style="18" customWidth="1"/>
    <col min="50" max="50" width="21.73046875" customWidth="1"/>
    <col min="51" max="51" width="27.265625" customWidth="1"/>
    <col min="53" max="53" width="18.265625" style="18" customWidth="1"/>
    <col min="54" max="54" width="14.3984375" style="18" customWidth="1"/>
    <col min="55" max="55" width="15" customWidth="1"/>
    <col min="56" max="56" width="12.59765625" customWidth="1"/>
    <col min="57" max="57" width="12.3984375" customWidth="1"/>
    <col min="58" max="58" width="12.86328125" customWidth="1"/>
    <col min="59" max="59" width="18.1328125" customWidth="1"/>
    <col min="60" max="60" width="14.59765625" customWidth="1"/>
    <col min="61" max="61" width="14.3984375" customWidth="1"/>
    <col min="62" max="62" width="8.59765625" customWidth="1"/>
    <col min="63" max="63" width="19.265625" customWidth="1"/>
    <col min="64" max="64" width="19.73046875" customWidth="1"/>
    <col min="65" max="65" width="6.73046875" customWidth="1"/>
    <col min="66" max="66" width="22.86328125" customWidth="1"/>
    <col min="67" max="67" width="11.73046875" customWidth="1"/>
    <col min="68" max="68" width="18.86328125" customWidth="1"/>
    <col min="69" max="69" width="13.59765625" customWidth="1"/>
    <col min="70" max="70" width="26" customWidth="1"/>
    <col min="71" max="71" width="13.59765625" customWidth="1"/>
    <col min="72" max="72" width="26" customWidth="1"/>
    <col min="73" max="73" width="7.3984375" customWidth="1"/>
    <col min="74" max="74" width="23.3984375" customWidth="1"/>
    <col min="75" max="75" width="7" customWidth="1"/>
    <col min="76" max="76" width="23.3984375" customWidth="1"/>
    <col min="79" max="79" width="9.1328125" customWidth="1"/>
    <col min="80" max="80" width="15.73046875" customWidth="1"/>
    <col min="81" max="81" width="7.3984375" customWidth="1"/>
    <col min="82" max="82" width="18.1328125" customWidth="1"/>
    <col min="83" max="83" width="7.59765625" style="40" customWidth="1"/>
    <col min="84" max="84" width="15.86328125" style="40" customWidth="1"/>
    <col min="85" max="85" width="7.59765625" style="40" customWidth="1"/>
    <col min="86" max="86" width="15.3984375" style="40" customWidth="1"/>
    <col min="89" max="89" width="7.73046875" style="40" customWidth="1"/>
    <col min="90" max="90" width="15.86328125" style="40" customWidth="1"/>
    <col min="94" max="94" width="15.3984375" customWidth="1"/>
    <col min="98" max="98" width="12" bestFit="1" customWidth="1"/>
    <col min="100" max="100" width="11.59765625" customWidth="1"/>
    <col min="102" max="102" width="12" bestFit="1" customWidth="1"/>
    <col min="104" max="104" width="12" bestFit="1" customWidth="1"/>
    <col min="106" max="106" width="12" bestFit="1" customWidth="1"/>
    <col min="108" max="108" width="20.265625" bestFit="1" customWidth="1"/>
    <col min="110" max="110" width="12" bestFit="1" customWidth="1"/>
    <col min="112" max="112" width="12" bestFit="1" customWidth="1"/>
    <col min="113" max="113" width="17.73046875" customWidth="1"/>
    <col min="115" max="115" width="16.86328125" bestFit="1" customWidth="1"/>
    <col min="117" max="117" width="16.86328125" bestFit="1" customWidth="1"/>
    <col min="119" max="119" width="12" bestFit="1" customWidth="1"/>
    <col min="120" max="120" width="9.1328125" customWidth="1"/>
    <col min="121" max="121" width="12" bestFit="1" customWidth="1"/>
    <col min="125" max="125" width="15.3984375" customWidth="1"/>
  </cols>
  <sheetData>
    <row r="1" spans="1:125" ht="30" customHeight="1" x14ac:dyDescent="0.45">
      <c r="A1" s="115" t="s">
        <v>7</v>
      </c>
      <c r="B1" s="125" t="s">
        <v>0</v>
      </c>
      <c r="C1" s="125"/>
      <c r="D1" s="125"/>
      <c r="E1" s="125"/>
      <c r="F1" s="125"/>
      <c r="G1" s="125"/>
      <c r="H1" s="126" t="s">
        <v>1</v>
      </c>
      <c r="I1" s="127" t="s">
        <v>5</v>
      </c>
      <c r="J1" s="127"/>
      <c r="K1" s="127"/>
      <c r="L1" s="127"/>
      <c r="M1" s="127"/>
      <c r="N1" s="127"/>
      <c r="O1" s="128" t="s">
        <v>6</v>
      </c>
      <c r="P1" s="129"/>
      <c r="Q1" s="129"/>
      <c r="R1" s="129"/>
      <c r="S1" s="129"/>
      <c r="T1" s="130"/>
      <c r="U1" s="116" t="s">
        <v>2</v>
      </c>
      <c r="V1" s="117"/>
      <c r="W1" s="117"/>
      <c r="X1" s="117"/>
      <c r="Y1" s="117"/>
      <c r="Z1" s="118"/>
      <c r="AA1" s="119" t="s">
        <v>3</v>
      </c>
      <c r="AB1" s="120"/>
      <c r="AC1" s="120"/>
      <c r="AD1" s="120"/>
      <c r="AE1" s="120"/>
      <c r="AF1" s="121"/>
      <c r="AG1" s="122" t="s">
        <v>4</v>
      </c>
      <c r="AH1" s="123"/>
      <c r="AI1" s="123"/>
      <c r="AJ1" s="123"/>
      <c r="AK1" s="123"/>
      <c r="AL1" s="124"/>
      <c r="AM1" s="131" t="s">
        <v>20</v>
      </c>
      <c r="AN1" s="132"/>
      <c r="AO1" t="s">
        <v>32</v>
      </c>
      <c r="AT1" s="137" t="s">
        <v>33</v>
      </c>
      <c r="AU1" s="137"/>
      <c r="AV1" s="138" t="s">
        <v>34</v>
      </c>
      <c r="AW1" s="138"/>
      <c r="AX1" s="21" t="s">
        <v>35</v>
      </c>
      <c r="AY1" s="139" t="s">
        <v>36</v>
      </c>
      <c r="AZ1" s="139"/>
      <c r="BA1" s="142" t="s">
        <v>40</v>
      </c>
      <c r="BB1" s="143"/>
      <c r="BC1" s="140" t="s">
        <v>39</v>
      </c>
      <c r="BD1" s="141"/>
      <c r="BE1" s="31" t="s">
        <v>37</v>
      </c>
      <c r="BF1" s="31"/>
      <c r="BG1" s="32" t="s">
        <v>38</v>
      </c>
      <c r="BH1" s="145" t="s">
        <v>46</v>
      </c>
      <c r="BI1" s="145"/>
      <c r="BJ1" s="146" t="s">
        <v>47</v>
      </c>
      <c r="BK1" s="146"/>
      <c r="BL1" s="41" t="s">
        <v>66</v>
      </c>
      <c r="BM1" s="42" t="s">
        <v>48</v>
      </c>
      <c r="BN1" s="43"/>
      <c r="BO1" s="154" t="s">
        <v>69</v>
      </c>
      <c r="BP1" s="155"/>
      <c r="BQ1" s="156" t="s">
        <v>70</v>
      </c>
      <c r="BR1" s="157"/>
      <c r="BS1" s="162" t="s">
        <v>67</v>
      </c>
      <c r="BT1" s="163"/>
      <c r="BU1" s="158" t="s">
        <v>68</v>
      </c>
      <c r="BV1" s="159"/>
      <c r="BW1" s="160" t="s">
        <v>71</v>
      </c>
      <c r="BX1" s="161"/>
      <c r="BY1" s="101" t="s">
        <v>49</v>
      </c>
      <c r="BZ1" s="101"/>
      <c r="CA1" s="142" t="s">
        <v>72</v>
      </c>
      <c r="CB1" s="143"/>
      <c r="CC1" s="151" t="s">
        <v>50</v>
      </c>
      <c r="CD1" s="151"/>
      <c r="CE1" s="99" t="s">
        <v>51</v>
      </c>
      <c r="CF1" s="100"/>
      <c r="CG1" s="148" t="s">
        <v>52</v>
      </c>
      <c r="CH1" s="148"/>
      <c r="CI1" s="149" t="s">
        <v>75</v>
      </c>
      <c r="CJ1" s="149"/>
      <c r="CK1" s="150" t="s">
        <v>53</v>
      </c>
      <c r="CL1" s="150"/>
      <c r="CM1" s="95" t="s">
        <v>79</v>
      </c>
      <c r="CN1" s="95"/>
      <c r="CO1" s="96" t="s">
        <v>78</v>
      </c>
      <c r="CP1" s="97"/>
      <c r="CQ1" s="106" t="s">
        <v>54</v>
      </c>
      <c r="CR1" s="107"/>
      <c r="CS1" s="105" t="s">
        <v>55</v>
      </c>
      <c r="CT1" s="105"/>
      <c r="CU1" s="103" t="s">
        <v>56</v>
      </c>
      <c r="CV1" s="104"/>
      <c r="CW1" s="182" t="s">
        <v>57</v>
      </c>
      <c r="CX1" s="182"/>
      <c r="CY1" s="180" t="s">
        <v>58</v>
      </c>
      <c r="CZ1" s="181"/>
      <c r="DA1" s="178" t="s">
        <v>59</v>
      </c>
      <c r="DB1" s="179"/>
      <c r="DC1" s="176" t="s">
        <v>60</v>
      </c>
      <c r="DD1" s="177"/>
      <c r="DE1" s="174" t="s">
        <v>61</v>
      </c>
      <c r="DF1" s="175"/>
      <c r="DG1" s="172" t="s">
        <v>62</v>
      </c>
      <c r="DH1" s="173"/>
      <c r="DI1" s="62" t="s">
        <v>63</v>
      </c>
      <c r="DJ1" s="170" t="s">
        <v>74</v>
      </c>
      <c r="DK1" s="171"/>
      <c r="DL1" s="168" t="s">
        <v>73</v>
      </c>
      <c r="DM1" s="169"/>
      <c r="DN1" s="166" t="s">
        <v>64</v>
      </c>
      <c r="DO1" s="167"/>
      <c r="DP1" s="164" t="s">
        <v>65</v>
      </c>
      <c r="DQ1" s="165"/>
      <c r="DR1" s="95" t="s">
        <v>76</v>
      </c>
      <c r="DS1" s="95"/>
      <c r="DT1" s="96" t="s">
        <v>77</v>
      </c>
      <c r="DU1" s="97"/>
    </row>
    <row r="2" spans="1:125" ht="15" customHeight="1" x14ac:dyDescent="0.5">
      <c r="A2" s="115"/>
      <c r="B2" s="1" t="s">
        <v>14</v>
      </c>
      <c r="C2" s="1" t="s">
        <v>18</v>
      </c>
      <c r="D2" s="1" t="s">
        <v>19</v>
      </c>
      <c r="E2" s="1" t="s">
        <v>11</v>
      </c>
      <c r="F2" s="1" t="s">
        <v>16</v>
      </c>
      <c r="G2" s="1" t="s">
        <v>17</v>
      </c>
      <c r="H2" s="126"/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4" t="s">
        <v>14</v>
      </c>
      <c r="P2" s="4" t="s">
        <v>15</v>
      </c>
      <c r="Q2" s="4" t="s">
        <v>10</v>
      </c>
      <c r="R2" s="4" t="s">
        <v>11</v>
      </c>
      <c r="S2" s="4" t="s">
        <v>16</v>
      </c>
      <c r="T2" s="4" t="s">
        <v>17</v>
      </c>
      <c r="U2" s="5" t="s">
        <v>8</v>
      </c>
      <c r="V2" s="5" t="s">
        <v>18</v>
      </c>
      <c r="W2" s="5" t="s">
        <v>19</v>
      </c>
      <c r="X2" s="5" t="s">
        <v>11</v>
      </c>
      <c r="Y2" s="5" t="s">
        <v>16</v>
      </c>
      <c r="Z2" s="5" t="s">
        <v>17</v>
      </c>
      <c r="AA2" s="6" t="s">
        <v>8</v>
      </c>
      <c r="AB2" s="6" t="s">
        <v>18</v>
      </c>
      <c r="AC2" s="6" t="s">
        <v>19</v>
      </c>
      <c r="AD2" s="6"/>
      <c r="AE2" s="6" t="s">
        <v>16</v>
      </c>
      <c r="AF2" s="6" t="s">
        <v>17</v>
      </c>
      <c r="AG2" s="9" t="s">
        <v>14</v>
      </c>
      <c r="AH2" s="9" t="s">
        <v>18</v>
      </c>
      <c r="AI2" s="9" t="s">
        <v>19</v>
      </c>
      <c r="AJ2" s="9" t="s">
        <v>11</v>
      </c>
      <c r="AK2" s="9" t="s">
        <v>16</v>
      </c>
      <c r="AL2" s="9" t="s">
        <v>17</v>
      </c>
      <c r="AM2" s="133" t="s">
        <v>21</v>
      </c>
      <c r="AN2" s="135" t="s">
        <v>22</v>
      </c>
      <c r="AO2" s="11" t="s">
        <v>27</v>
      </c>
      <c r="AP2" s="12" t="s">
        <v>28</v>
      </c>
      <c r="AQ2" s="12" t="s">
        <v>29</v>
      </c>
      <c r="AR2" s="12" t="s">
        <v>30</v>
      </c>
      <c r="AS2" s="12" t="s">
        <v>31</v>
      </c>
      <c r="AT2" s="137"/>
      <c r="AU2" s="137"/>
      <c r="AV2" s="19"/>
      <c r="AW2" s="19"/>
      <c r="AX2" s="21"/>
      <c r="AY2" s="26" t="s">
        <v>28</v>
      </c>
      <c r="AZ2" s="23">
        <v>3</v>
      </c>
      <c r="BA2" s="29" t="s">
        <v>14</v>
      </c>
      <c r="BB2" s="29">
        <f>3*AP3+5*AQ3+1*AR3+1*AS3</f>
        <v>2.9000000000000004</v>
      </c>
      <c r="BC2" s="9" t="s">
        <v>14</v>
      </c>
      <c r="BD2" s="30">
        <f>1000*BB2/AX3</f>
        <v>62.581522991653607</v>
      </c>
      <c r="BE2" s="31" t="s">
        <v>14</v>
      </c>
      <c r="BF2" s="31">
        <f>AX3/BB2</f>
        <v>15.979157300683916</v>
      </c>
      <c r="BG2" s="144">
        <f>6.02*10^23</f>
        <v>6.0199999999999993E+23</v>
      </c>
      <c r="BH2" s="35" t="s">
        <v>14</v>
      </c>
      <c r="BI2" s="34">
        <f>(100*AS3*BG2*AW3)/AU3</f>
        <v>0</v>
      </c>
      <c r="BJ2" s="37" t="s">
        <v>14</v>
      </c>
      <c r="BK2" s="37">
        <f>0.5*(3.14/6*BI2)^0.33333333</f>
        <v>0</v>
      </c>
      <c r="BL2" s="152">
        <v>2</v>
      </c>
      <c r="BM2" s="38" t="s">
        <v>14</v>
      </c>
      <c r="BN2" s="38">
        <v>0</v>
      </c>
      <c r="BO2" s="33" t="s">
        <v>14</v>
      </c>
      <c r="BP2" s="45">
        <f>(100*AP3*6.02*10^23*AW3)/AU3</f>
        <v>8.4441896367703597E+23</v>
      </c>
      <c r="BQ2" s="36" t="s">
        <v>14</v>
      </c>
      <c r="BR2" s="46">
        <f>AX3/(2*(1-AP3))</f>
        <v>66.199365959976234</v>
      </c>
      <c r="BS2" s="37" t="s">
        <v>14</v>
      </c>
      <c r="BT2" s="49">
        <f>(BR2/BG2)^0.3333333</f>
        <v>4.790930213861536E-8</v>
      </c>
      <c r="BU2" s="47" t="s">
        <v>14</v>
      </c>
      <c r="BV2" s="48">
        <v>0</v>
      </c>
      <c r="BW2" s="50" t="s">
        <v>14</v>
      </c>
      <c r="BX2" s="50">
        <f>(1/(BI2+BP2))^0.33333333</f>
        <v>1.0579880290492523E-8</v>
      </c>
      <c r="BY2" s="102" t="s">
        <v>28</v>
      </c>
      <c r="BZ2" s="102">
        <v>3</v>
      </c>
      <c r="CA2" s="54" t="s">
        <v>14</v>
      </c>
      <c r="CB2" s="54">
        <f>3*AP3+4*AQ3+4*AR3+2*AS3</f>
        <v>3.3500000000000005</v>
      </c>
      <c r="CC2" s="55" t="s">
        <v>14</v>
      </c>
      <c r="CD2" s="59">
        <f>6.02*10^23*CB2/AX3</f>
        <v>4.3520054281816487E+22</v>
      </c>
      <c r="CE2" s="38" t="s">
        <v>14</v>
      </c>
      <c r="CF2" s="93">
        <v>5.67</v>
      </c>
      <c r="CG2" s="50" t="s">
        <v>14</v>
      </c>
      <c r="CH2" s="65">
        <v>2.47011</v>
      </c>
      <c r="CI2" s="66" t="s">
        <v>14</v>
      </c>
      <c r="CJ2" s="67">
        <v>0.71228999999999998</v>
      </c>
      <c r="CK2" s="68" t="s">
        <v>14</v>
      </c>
      <c r="CL2" s="69">
        <f>1/CJ2</f>
        <v>1.4039225596316107</v>
      </c>
      <c r="CM2" s="4" t="s">
        <v>14</v>
      </c>
      <c r="CN2" s="72">
        <f>1-(CH2/20)^0.5</f>
        <v>0.64856650700310303</v>
      </c>
      <c r="CO2" s="37" t="s">
        <v>14</v>
      </c>
      <c r="CP2" s="56">
        <f>((2*CN2+1)/(1-CN2))^0.5</f>
        <v>2.556651289721851</v>
      </c>
      <c r="CQ2" s="73" t="s">
        <v>14</v>
      </c>
      <c r="CR2" s="78">
        <f>((CP2^2-1)*AX3)/(CP2^2+2)</f>
        <v>30.054284082537329</v>
      </c>
      <c r="CS2" s="47" t="s">
        <v>14</v>
      </c>
      <c r="CT2" s="79">
        <f>1-(CR2/AX3)</f>
        <v>0.35143349299689708</v>
      </c>
      <c r="CU2" s="108" t="s">
        <v>28</v>
      </c>
      <c r="CV2" s="108">
        <v>0.48</v>
      </c>
      <c r="CW2" s="70" t="s">
        <v>14</v>
      </c>
      <c r="CX2" s="83">
        <f>0.48*AP3+0.43*AQ3+1.15*AR3+1*AS3</f>
        <v>0.60650000000000004</v>
      </c>
      <c r="CY2" s="98" t="s">
        <v>28</v>
      </c>
      <c r="CZ2" s="98">
        <v>2.04</v>
      </c>
      <c r="DA2" s="187" t="s">
        <v>28</v>
      </c>
      <c r="DB2" s="187">
        <f>1.36*(CZ2-0.26)</f>
        <v>2.4208000000000003</v>
      </c>
      <c r="DC2" s="186" t="s">
        <v>28</v>
      </c>
      <c r="DD2" s="186">
        <f>1/DB2</f>
        <v>0.41308658294778583</v>
      </c>
      <c r="DE2" s="55" t="s">
        <v>14</v>
      </c>
      <c r="DF2" s="61"/>
      <c r="DG2" s="61"/>
      <c r="DH2" s="61"/>
      <c r="DI2" s="88">
        <f>1.38*10^-23</f>
        <v>1.3800000000000001E-23</v>
      </c>
      <c r="DJ2" s="54" t="s">
        <v>14</v>
      </c>
      <c r="DK2" s="89">
        <f>(DI2*298)/CL2</f>
        <v>2.9292213960000001E-21</v>
      </c>
      <c r="DL2" s="90" t="s">
        <v>14</v>
      </c>
      <c r="DM2" s="72">
        <f>(3*CR2)/(4*3.14*6.02*10^23)</f>
        <v>1.1924536609339887E-23</v>
      </c>
      <c r="DN2" s="91" t="s">
        <v>14</v>
      </c>
      <c r="DO2" s="92">
        <f>2*CP2/(CP2^2+1)</f>
        <v>0.67847485856689427</v>
      </c>
      <c r="DP2" s="70" t="s">
        <v>14</v>
      </c>
      <c r="DQ2" s="83">
        <f>((CP2-1)/(CP2+1))^2</f>
        <v>0.19155791329971339</v>
      </c>
      <c r="DR2" s="4" t="s">
        <v>14</v>
      </c>
      <c r="DS2" s="72">
        <f>1-(CF2/20)^0.5</f>
        <v>0.46755281952103456</v>
      </c>
      <c r="DT2" s="37" t="s">
        <v>14</v>
      </c>
      <c r="DU2" s="56">
        <f>((2*DS2+1)/(1-DS2))^0.5</f>
        <v>1.906400193608391</v>
      </c>
    </row>
    <row r="3" spans="1:125" ht="15.75" customHeight="1" x14ac:dyDescent="0.5">
      <c r="A3" s="44">
        <v>900</v>
      </c>
      <c r="B3" s="44">
        <v>0.256637</v>
      </c>
      <c r="C3" s="44">
        <v>0.24154</v>
      </c>
      <c r="D3" s="44">
        <v>9.8341200000000004E-2</v>
      </c>
      <c r="E3" s="44">
        <v>0.184503</v>
      </c>
      <c r="F3" s="44">
        <v>0.29890600000000001</v>
      </c>
      <c r="G3" s="44">
        <v>0.373724</v>
      </c>
      <c r="H3" s="2">
        <f>1240/A3</f>
        <v>1.3777777777777778</v>
      </c>
      <c r="I3" s="3">
        <v>0.45100000000000001</v>
      </c>
      <c r="J3" s="3">
        <v>0.46300000000000002</v>
      </c>
      <c r="K3" s="3">
        <v>0.56799999999999995</v>
      </c>
      <c r="L3" s="3">
        <v>0.45400000000000001</v>
      </c>
      <c r="M3" s="3">
        <v>0.44800000000000001</v>
      </c>
      <c r="N3" s="3">
        <v>0.45100000000000001</v>
      </c>
      <c r="O3" s="4">
        <f>2.302*B3/I3</f>
        <v>1.3099298758314855</v>
      </c>
      <c r="P3" s="4">
        <f t="shared" ref="P3:T18" si="0">2.302*C3/J3</f>
        <v>1.2009180993520518</v>
      </c>
      <c r="Q3" s="4">
        <f t="shared" si="0"/>
        <v>0.3985588774647888</v>
      </c>
      <c r="R3" s="4">
        <f t="shared" si="0"/>
        <v>0.9355196167400881</v>
      </c>
      <c r="S3" s="4">
        <f t="shared" si="0"/>
        <v>1.535896455357143</v>
      </c>
      <c r="T3" s="4">
        <f t="shared" si="0"/>
        <v>1.907566847006652</v>
      </c>
      <c r="U3" s="5">
        <f>LN(O3)</f>
        <v>0.26997360588065455</v>
      </c>
      <c r="V3" s="5">
        <f t="shared" ref="V3:Z18" si="1">LN(P3)</f>
        <v>0.18308634706068602</v>
      </c>
      <c r="W3" s="5">
        <f t="shared" si="1"/>
        <v>-0.91990004394957947</v>
      </c>
      <c r="X3" s="5">
        <f t="shared" si="1"/>
        <v>-6.6653164230668596E-2</v>
      </c>
      <c r="Y3" s="5">
        <f t="shared" si="1"/>
        <v>0.42911422057633775</v>
      </c>
      <c r="Z3" s="5">
        <f t="shared" si="1"/>
        <v>0.64582852786474554</v>
      </c>
      <c r="AA3" s="7">
        <f>(O3*H3)^2</f>
        <v>3.2572751500081996</v>
      </c>
      <c r="AB3" s="7">
        <f>(P3*H3)^2</f>
        <v>2.7376954358096639</v>
      </c>
      <c r="AC3" s="7">
        <f>(Q3*H3)^2</f>
        <v>0.30153888559517789</v>
      </c>
      <c r="AD3" s="7">
        <f>(R3*H3)^2</f>
        <v>1.6613615251883576</v>
      </c>
      <c r="AE3" s="7">
        <f>(S3*H3)^2</f>
        <v>4.4779808052090271</v>
      </c>
      <c r="AF3" s="7">
        <f>(T3*H3)^2</f>
        <v>6.9074521205782569</v>
      </c>
      <c r="AG3" s="8">
        <f t="shared" ref="AG3:AG66" si="2">(O3*H3)^0.5</f>
        <v>1.3434255741825909</v>
      </c>
      <c r="AH3" s="8">
        <f>(P3*H3)^0.5</f>
        <v>1.2863118868370853</v>
      </c>
      <c r="AI3" s="8">
        <f>(Q3*H3)^0.5</f>
        <v>0.74103006990745135</v>
      </c>
      <c r="AJ3" s="8">
        <f>(R3*H3)^0.5</f>
        <v>1.1353141145161885</v>
      </c>
      <c r="AK3" s="8">
        <f>(S3*H3)^0.5</f>
        <v>1.454690346829431</v>
      </c>
      <c r="AL3" s="8">
        <f>(T3*H3)^0.5</f>
        <v>1.6211734057254292</v>
      </c>
      <c r="AM3" s="134"/>
      <c r="AN3" s="136"/>
      <c r="AO3" s="12" t="s">
        <v>14</v>
      </c>
      <c r="AP3" s="12">
        <v>0.65</v>
      </c>
      <c r="AQ3" s="12">
        <v>0.15</v>
      </c>
      <c r="AR3" s="12">
        <v>0.2</v>
      </c>
      <c r="AS3" s="12">
        <v>0</v>
      </c>
      <c r="AT3" s="76" t="s">
        <v>14</v>
      </c>
      <c r="AU3" s="13">
        <f>AN4*AP3+AN6*AQ3+AR3*AN7+AN9*AS3</f>
        <v>100.23246</v>
      </c>
      <c r="AV3" s="20" t="s">
        <v>14</v>
      </c>
      <c r="AW3" s="20">
        <v>2.1629999999999998</v>
      </c>
      <c r="AX3" s="75">
        <f>AU3/AW3</f>
        <v>46.339556171983361</v>
      </c>
      <c r="AY3" s="74" t="s">
        <v>29</v>
      </c>
      <c r="AZ3" s="23">
        <v>5</v>
      </c>
      <c r="BA3" s="29" t="s">
        <v>18</v>
      </c>
      <c r="BB3" s="29">
        <f t="shared" ref="BB3:BB7" si="3">3*AP4+5*AQ4+1*AR4+1*AS4</f>
        <v>2.85</v>
      </c>
      <c r="BC3" s="9" t="s">
        <v>18</v>
      </c>
      <c r="BD3" s="30">
        <f t="shared" ref="BD3:BD7" si="4">1000*BB3/AX4</f>
        <v>69.727953467447577</v>
      </c>
      <c r="BE3" s="31" t="s">
        <v>18</v>
      </c>
      <c r="BF3" s="31">
        <f t="shared" ref="BF3:BF7" si="5">AX4/BB3</f>
        <v>14.341450598673443</v>
      </c>
      <c r="BG3" s="144"/>
      <c r="BH3" s="35" t="s">
        <v>18</v>
      </c>
      <c r="BI3" s="34">
        <f>(100*AS4*BG2*AW4)/AU4</f>
        <v>3.6821252620529328E+22</v>
      </c>
      <c r="BJ3" s="37" t="s">
        <v>18</v>
      </c>
      <c r="BK3" s="37">
        <f>0.5*(3.14/(6*BI3))^0.33333333</f>
        <v>1.2111465418929935E-8</v>
      </c>
      <c r="BL3" s="153"/>
      <c r="BM3" s="38" t="s">
        <v>18</v>
      </c>
      <c r="BN3" s="38">
        <f>2/(BK3)^2</f>
        <v>1.3634418135606156E+16</v>
      </c>
      <c r="BO3" s="33" t="s">
        <v>18</v>
      </c>
      <c r="BP3" s="45">
        <f t="shared" ref="BP3:BP7" si="6">(100*AP4*6.02*10^23*AW4)/AU4</f>
        <v>9.2053131551323336E+23</v>
      </c>
      <c r="BQ3" s="36" t="s">
        <v>18</v>
      </c>
      <c r="BR3" s="46">
        <f t="shared" ref="BR3:BR7" si="7">AX4/(2*(1-AP4))</f>
        <v>54.497512274959085</v>
      </c>
      <c r="BS3" s="37" t="s">
        <v>18</v>
      </c>
      <c r="BT3" s="49">
        <f>(BR3/BG2)^0.3333333</f>
        <v>4.4901494571454237E-8</v>
      </c>
      <c r="BU3" s="47" t="s">
        <v>18</v>
      </c>
      <c r="BV3" s="48">
        <f>(1/BI3)^0.3333333</f>
        <v>3.0058541180389325E-8</v>
      </c>
      <c r="BW3" s="50" t="s">
        <v>18</v>
      </c>
      <c r="BX3" s="50">
        <f t="shared" ref="BX3:BX7" si="8">(1/(BI3+BP3))^0.33333333</f>
        <v>1.0146340773862869E-8</v>
      </c>
      <c r="BY3" s="102"/>
      <c r="BZ3" s="102"/>
      <c r="CA3" s="54" t="s">
        <v>18</v>
      </c>
      <c r="CB3" s="54">
        <f t="shared" ref="CB3:CB7" si="9">3*AP4+4*AQ4+4*AR4+2*AS4</f>
        <v>3.3250000000000002</v>
      </c>
      <c r="CC3" s="55" t="s">
        <v>18</v>
      </c>
      <c r="CD3" s="59">
        <f t="shared" ref="CD3:CD7" si="10">6.02*10^23*CB3/AX4</f>
        <v>4.8972265985304015E+22</v>
      </c>
      <c r="CE3" s="38" t="s">
        <v>18</v>
      </c>
      <c r="CF3" s="94">
        <v>5.71</v>
      </c>
      <c r="CG3" s="50" t="s">
        <v>18</v>
      </c>
      <c r="CH3" s="50">
        <v>2.7671700000000001</v>
      </c>
      <c r="CI3" s="66" t="s">
        <v>18</v>
      </c>
      <c r="CJ3" s="66">
        <v>0.69318999999999997</v>
      </c>
      <c r="CK3" s="68" t="s">
        <v>18</v>
      </c>
      <c r="CL3" s="69">
        <f t="shared" ref="CL3:CL7" si="11">1/CJ3</f>
        <v>1.4426059233399213</v>
      </c>
      <c r="CM3" s="4" t="s">
        <v>18</v>
      </c>
      <c r="CN3" s="72">
        <f t="shared" ref="CN3:CN7" si="12">1-(CH3/20)^0.5</f>
        <v>0.62803427577261906</v>
      </c>
      <c r="CO3" s="37" t="s">
        <v>18</v>
      </c>
      <c r="CP3" s="77">
        <f t="shared" ref="CP3:CP7" si="13">((2*CN3+1)/(1-CN3))^0.5</f>
        <v>2.4627747065770711</v>
      </c>
      <c r="CQ3" s="73" t="s">
        <v>18</v>
      </c>
      <c r="CR3" s="78">
        <f t="shared" ref="CR3:CR7" si="14">((CP3^2-1)*AX4)/(CP3^2+2)</f>
        <v>25.669729239760006</v>
      </c>
      <c r="CS3" s="47" t="s">
        <v>18</v>
      </c>
      <c r="CT3" s="79">
        <f t="shared" ref="CT3:CT7" si="15">1-(CR3/AX4)</f>
        <v>0.37196572422738106</v>
      </c>
      <c r="CU3" s="108"/>
      <c r="CV3" s="108"/>
      <c r="CW3" s="70" t="s">
        <v>18</v>
      </c>
      <c r="CX3" s="83">
        <f t="shared" ref="CX3:CX7" si="16">0.48*AP4+0.43*AQ4+1.15*AR4+1*AS4</f>
        <v>0.61950000000000005</v>
      </c>
      <c r="CY3" s="98"/>
      <c r="CZ3" s="98"/>
      <c r="DA3" s="187"/>
      <c r="DB3" s="187"/>
      <c r="DC3" s="186"/>
      <c r="DD3" s="186"/>
      <c r="DE3" s="55" t="s">
        <v>18</v>
      </c>
      <c r="DF3" s="28"/>
      <c r="DG3" s="28" t="s">
        <v>41</v>
      </c>
      <c r="DH3" s="28"/>
      <c r="DI3" s="88">
        <f>1.38*10^-23</f>
        <v>1.3800000000000001E-23</v>
      </c>
      <c r="DJ3" s="54" t="s">
        <v>18</v>
      </c>
      <c r="DK3" s="89">
        <f t="shared" ref="DK3:DK7" si="17">(DI3*298)/CL3</f>
        <v>2.8506745559999997E-21</v>
      </c>
      <c r="DL3" s="90" t="s">
        <v>18</v>
      </c>
      <c r="DM3" s="72">
        <f t="shared" ref="DM3:DM7" si="18">3*CR3/(4*3.14*6.02*10^23)</f>
        <v>1.0184891619135793E-23</v>
      </c>
      <c r="DN3" s="91" t="s">
        <v>18</v>
      </c>
      <c r="DO3" s="92">
        <f t="shared" ref="DO3:DO7" si="19">2*CP3/(CP3^2+1)</f>
        <v>0.69715055529212999</v>
      </c>
      <c r="DP3" s="70" t="s">
        <v>18</v>
      </c>
      <c r="DQ3" s="83">
        <f t="shared" ref="DQ3:DQ7" si="20">((CP3-1)/(CP3+1))^2</f>
        <v>0.17844583308387779</v>
      </c>
      <c r="DR3" s="4" t="s">
        <v>18</v>
      </c>
      <c r="DS3" s="72">
        <f t="shared" ref="DS3:DS7" si="21">1-(CF3/20)^0.5</f>
        <v>0.46567799970429813</v>
      </c>
      <c r="DT3" s="37" t="s">
        <v>18</v>
      </c>
      <c r="DU3" s="56">
        <f t="shared" ref="DU3:DU7" si="22">((2*DS3+1)/(1-DS3))^0.5</f>
        <v>1.9012080230908894</v>
      </c>
    </row>
    <row r="4" spans="1:125" ht="15.75" customHeight="1" x14ac:dyDescent="0.5">
      <c r="A4" s="44">
        <v>899.5</v>
      </c>
      <c r="B4" s="44">
        <v>0.256664</v>
      </c>
      <c r="C4" s="44">
        <v>0.24170900000000001</v>
      </c>
      <c r="D4" s="44">
        <v>9.8284499999999997E-2</v>
      </c>
      <c r="E4" s="44">
        <v>0.18450900000000001</v>
      </c>
      <c r="F4" s="44">
        <v>0.29900599999999999</v>
      </c>
      <c r="G4" s="44">
        <v>0.37356499999999998</v>
      </c>
      <c r="H4" s="2">
        <f>1240/A4</f>
        <v>1.3785436353529739</v>
      </c>
      <c r="I4" s="3">
        <v>0.45100000000000001</v>
      </c>
      <c r="J4" s="3">
        <v>0.46300000000000002</v>
      </c>
      <c r="K4" s="3">
        <v>0.56799999999999995</v>
      </c>
      <c r="L4" s="3">
        <v>0.45400000000000001</v>
      </c>
      <c r="M4" s="3">
        <v>0.44800000000000001</v>
      </c>
      <c r="N4" s="3">
        <v>0.45100000000000001</v>
      </c>
      <c r="O4" s="4">
        <f t="shared" ref="O4:P67" si="23">2.302*B4/I4</f>
        <v>1.3100676895787138</v>
      </c>
      <c r="P4" s="4">
        <f t="shared" si="0"/>
        <v>1.2017583542116632</v>
      </c>
      <c r="Q4" s="4">
        <f t="shared" si="0"/>
        <v>0.39832908274647888</v>
      </c>
      <c r="R4" s="4">
        <f t="shared" si="0"/>
        <v>0.93555003964757721</v>
      </c>
      <c r="S4" s="4">
        <f t="shared" si="0"/>
        <v>1.5364102946428571</v>
      </c>
      <c r="T4" s="4">
        <f t="shared" si="0"/>
        <v>1.9067552771618623</v>
      </c>
      <c r="U4" s="5">
        <f t="shared" ref="U4:X67" si="24">LN(O4)</f>
        <v>0.27007880731227024</v>
      </c>
      <c r="V4" s="5">
        <f t="shared" si="1"/>
        <v>0.18378577947291938</v>
      </c>
      <c r="W4" s="5">
        <f t="shared" si="1"/>
        <v>-0.92047677427091223</v>
      </c>
      <c r="X4" s="5">
        <f t="shared" si="1"/>
        <v>-6.6620644962999506E-2</v>
      </c>
      <c r="Y4" s="5">
        <f t="shared" si="1"/>
        <v>0.42944871796368689</v>
      </c>
      <c r="Z4" s="5">
        <f t="shared" si="1"/>
        <v>0.64540298967965404</v>
      </c>
      <c r="AA4" s="7">
        <f t="shared" ref="AA4:AA67" si="25">(O4*H4)^2</f>
        <v>3.26158353717629</v>
      </c>
      <c r="AB4" s="7">
        <f t="shared" ref="AB4:AB67" si="26">(P4*H4)^2</f>
        <v>2.7445764638095054</v>
      </c>
      <c r="AC4" s="7">
        <f t="shared" ref="AC4:AC67" si="27">(Q4*H4)^2</f>
        <v>0.30152620893313892</v>
      </c>
      <c r="AD4" s="7">
        <f t="shared" ref="AD4:AD67" si="28">(R4*H4)^2</f>
        <v>1.6633171980730634</v>
      </c>
      <c r="AE4" s="7">
        <f t="shared" ref="AE4:AE67" si="29">(S4*H4)^2</f>
        <v>4.4859605693384035</v>
      </c>
      <c r="AF4" s="7">
        <f t="shared" ref="AF4:AF67" si="30">(T4*H4)^2</f>
        <v>6.9092506649300098</v>
      </c>
      <c r="AG4" s="8">
        <f t="shared" si="2"/>
        <v>1.3438695901575834</v>
      </c>
      <c r="AH4" s="8">
        <f t="shared" ref="AH4:AH67" si="31">(P4*H4)^0.5</f>
        <v>1.2871193924538442</v>
      </c>
      <c r="AI4" s="8">
        <f t="shared" ref="AI4:AI67" si="32">(Q4*H4)^0.5</f>
        <v>0.74102228157872996</v>
      </c>
      <c r="AJ4" s="8">
        <f t="shared" ref="AJ4:AJ67" si="33">(R4*H4)^0.5</f>
        <v>1.1356480760827228</v>
      </c>
      <c r="AK4" s="8">
        <f t="shared" ref="AK4:AK67" si="34">(S4*H4)^0.5</f>
        <v>1.4553379789487726</v>
      </c>
      <c r="AL4" s="8">
        <f t="shared" ref="AL4:AL67" si="35">(T4*H4)^0.5</f>
        <v>1.6212789246478168</v>
      </c>
      <c r="AM4" s="109" t="s">
        <v>23</v>
      </c>
      <c r="AN4" s="111">
        <v>69.618200000000002</v>
      </c>
      <c r="AO4" s="12" t="s">
        <v>18</v>
      </c>
      <c r="AP4" s="12">
        <v>0.625</v>
      </c>
      <c r="AQ4" s="12">
        <v>0.15</v>
      </c>
      <c r="AR4" s="12">
        <v>0.2</v>
      </c>
      <c r="AS4" s="12">
        <v>2.5000000000000001E-2</v>
      </c>
      <c r="AT4" s="76" t="s">
        <v>18</v>
      </c>
      <c r="AU4" s="13">
        <f>AN4*AP4+AN6*AQ4+AN7*AR4+AN9*AS4</f>
        <v>99.893940000000001</v>
      </c>
      <c r="AV4" s="20" t="s">
        <v>18</v>
      </c>
      <c r="AW4" s="20">
        <v>2.444</v>
      </c>
      <c r="AX4" s="75">
        <f t="shared" ref="AX4:AX8" si="36">AU4/AW4</f>
        <v>40.873134206219312</v>
      </c>
      <c r="AY4" s="74" t="s">
        <v>30</v>
      </c>
      <c r="AZ4" s="23">
        <v>1</v>
      </c>
      <c r="BA4" s="29" t="s">
        <v>19</v>
      </c>
      <c r="BB4" s="29">
        <f t="shared" si="3"/>
        <v>2.8</v>
      </c>
      <c r="BC4" s="9" t="s">
        <v>19</v>
      </c>
      <c r="BD4" s="30">
        <f t="shared" si="4"/>
        <v>65.728214496006345</v>
      </c>
      <c r="BE4" s="31" t="s">
        <v>19</v>
      </c>
      <c r="BF4" s="31">
        <f t="shared" si="5"/>
        <v>15.214166513845589</v>
      </c>
      <c r="BG4" s="144"/>
      <c r="BH4" s="35" t="s">
        <v>19</v>
      </c>
      <c r="BI4" s="34">
        <f>(100*AS5*BG2*AW5)/AU5</f>
        <v>7.0657830583206815E+22</v>
      </c>
      <c r="BJ4" s="37" t="s">
        <v>19</v>
      </c>
      <c r="BK4" s="37">
        <f t="shared" ref="BK4:BK7" si="37">0.5*(3.14/(6*BI4))^0.33333333</f>
        <v>9.7463674539985801E-9</v>
      </c>
      <c r="BL4" s="153"/>
      <c r="BM4" s="38" t="s">
        <v>19</v>
      </c>
      <c r="BN4" s="38">
        <f t="shared" ref="BN4:BN7" si="38">2/(BK4)^2</f>
        <v>2.1054475829498552E+16</v>
      </c>
      <c r="BO4" s="33" t="s">
        <v>19</v>
      </c>
      <c r="BP4" s="45">
        <f t="shared" si="6"/>
        <v>8.4789396699848191E+23</v>
      </c>
      <c r="BQ4" s="36" t="s">
        <v>19</v>
      </c>
      <c r="BR4" s="46">
        <f t="shared" si="7"/>
        <v>53.249582798459556</v>
      </c>
      <c r="BS4" s="37" t="s">
        <v>19</v>
      </c>
      <c r="BT4" s="49">
        <f>(BR4/BG2)^0.3333333</f>
        <v>4.4556114144452538E-8</v>
      </c>
      <c r="BU4" s="47" t="s">
        <v>19</v>
      </c>
      <c r="BV4" s="48">
        <f t="shared" ref="BV4:BV7" si="39">(1/BI4)^0.3333333</f>
        <v>2.4188781709740148E-8</v>
      </c>
      <c r="BW4" s="50" t="s">
        <v>19</v>
      </c>
      <c r="BX4" s="50">
        <f t="shared" si="8"/>
        <v>1.0287239780961573E-8</v>
      </c>
      <c r="BY4" s="57" t="s">
        <v>29</v>
      </c>
      <c r="BZ4" s="58">
        <v>4</v>
      </c>
      <c r="CA4" s="54" t="s">
        <v>19</v>
      </c>
      <c r="CB4" s="54">
        <f t="shared" si="9"/>
        <v>3.3000000000000003</v>
      </c>
      <c r="CC4" s="55" t="s">
        <v>19</v>
      </c>
      <c r="CD4" s="59">
        <f t="shared" si="10"/>
        <v>4.6634168184916501E+22</v>
      </c>
      <c r="CE4" s="38" t="s">
        <v>19</v>
      </c>
      <c r="CF4" s="94">
        <v>5.65</v>
      </c>
      <c r="CG4" s="50" t="s">
        <v>19</v>
      </c>
      <c r="CH4" s="50">
        <v>3.0720200000000002</v>
      </c>
      <c r="CI4" s="66" t="s">
        <v>19</v>
      </c>
      <c r="CJ4" s="66">
        <v>1.40039</v>
      </c>
      <c r="CK4" s="68" t="s">
        <v>19</v>
      </c>
      <c r="CL4" s="69">
        <f t="shared" si="11"/>
        <v>0.71408679010846976</v>
      </c>
      <c r="CM4" s="4" t="s">
        <v>19</v>
      </c>
      <c r="CN4" s="72">
        <f t="shared" si="12"/>
        <v>0.60808036538086019</v>
      </c>
      <c r="CO4" s="37" t="s">
        <v>19</v>
      </c>
      <c r="CP4" s="77">
        <f t="shared" si="13"/>
        <v>2.3779467043693177</v>
      </c>
      <c r="CQ4" s="73" t="s">
        <v>19</v>
      </c>
      <c r="CR4" s="78">
        <f t="shared" si="14"/>
        <v>25.904020611572523</v>
      </c>
      <c r="CS4" s="47" t="s">
        <v>19</v>
      </c>
      <c r="CT4" s="79">
        <f t="shared" si="15"/>
        <v>0.39191963461913981</v>
      </c>
      <c r="CU4" s="80" t="s">
        <v>29</v>
      </c>
      <c r="CV4" s="81">
        <v>0.43</v>
      </c>
      <c r="CW4" s="70" t="s">
        <v>19</v>
      </c>
      <c r="CX4" s="83">
        <f t="shared" si="16"/>
        <v>0.63250000000000006</v>
      </c>
      <c r="CY4" s="84" t="s">
        <v>29</v>
      </c>
      <c r="CZ4" s="85">
        <v>2.19</v>
      </c>
      <c r="DA4" s="86" t="s">
        <v>29</v>
      </c>
      <c r="DB4" s="87">
        <f>1.36*(CZ4-0.26)</f>
        <v>2.6248</v>
      </c>
      <c r="DC4" s="65" t="s">
        <v>29</v>
      </c>
      <c r="DD4" s="82">
        <f>1/DB4</f>
        <v>0.38098140810728437</v>
      </c>
      <c r="DE4" s="55" t="s">
        <v>19</v>
      </c>
      <c r="DF4" s="28"/>
      <c r="DG4" s="28" t="s">
        <v>42</v>
      </c>
      <c r="DH4" s="28"/>
      <c r="DI4" s="88">
        <f t="shared" ref="DI4:DI7" si="40">1.38*10^-23</f>
        <v>1.3800000000000001E-23</v>
      </c>
      <c r="DJ4" s="54" t="s">
        <v>19</v>
      </c>
      <c r="DK4" s="89">
        <f>(DI4*298)/CL4</f>
        <v>5.758963836E-21</v>
      </c>
      <c r="DL4" s="90" t="s">
        <v>19</v>
      </c>
      <c r="DM4" s="72">
        <f t="shared" si="18"/>
        <v>1.0277850614025115E-23</v>
      </c>
      <c r="DN4" s="91" t="s">
        <v>19</v>
      </c>
      <c r="DO4" s="92">
        <f t="shared" si="19"/>
        <v>0.71467429906755597</v>
      </c>
      <c r="DP4" s="70" t="s">
        <v>19</v>
      </c>
      <c r="DQ4" s="83">
        <f t="shared" si="20"/>
        <v>0.16640227306585562</v>
      </c>
      <c r="DR4" s="4" t="s">
        <v>19</v>
      </c>
      <c r="DS4" s="72">
        <f t="shared" si="21"/>
        <v>0.46849270936326748</v>
      </c>
      <c r="DT4" s="37" t="s">
        <v>19</v>
      </c>
      <c r="DU4" s="56">
        <f t="shared" si="22"/>
        <v>1.9090115794047933</v>
      </c>
    </row>
    <row r="5" spans="1:125" ht="15.75" customHeight="1" x14ac:dyDescent="0.5">
      <c r="A5" s="44">
        <v>899</v>
      </c>
      <c r="B5" s="44">
        <v>0.25670799999999999</v>
      </c>
      <c r="C5" s="44">
        <v>0.24158299999999999</v>
      </c>
      <c r="D5" s="44">
        <v>9.82595E-2</v>
      </c>
      <c r="E5" s="44">
        <v>0.184472</v>
      </c>
      <c r="F5" s="44">
        <v>0.29915000000000003</v>
      </c>
      <c r="G5" s="44">
        <v>0.37367499999999998</v>
      </c>
      <c r="H5" s="2">
        <f t="shared" ref="H5:H66" si="41">1240/A5</f>
        <v>1.3793103448275863</v>
      </c>
      <c r="I5" s="3">
        <v>0.45100000000000001</v>
      </c>
      <c r="J5" s="3">
        <v>0.46300000000000002</v>
      </c>
      <c r="K5" s="3">
        <v>0.56799999999999995</v>
      </c>
      <c r="L5" s="3">
        <v>0.45400000000000001</v>
      </c>
      <c r="M5" s="3">
        <v>0.44800000000000001</v>
      </c>
      <c r="N5" s="3">
        <v>0.45100000000000001</v>
      </c>
      <c r="O5" s="4">
        <f t="shared" si="23"/>
        <v>1.3102922749445676</v>
      </c>
      <c r="P5" s="4">
        <f t="shared" si="0"/>
        <v>1.2011318920086391</v>
      </c>
      <c r="Q5" s="4">
        <f t="shared" si="0"/>
        <v>0.39822776232394369</v>
      </c>
      <c r="R5" s="4">
        <f t="shared" si="0"/>
        <v>0.93536243171806166</v>
      </c>
      <c r="S5" s="4">
        <f t="shared" si="0"/>
        <v>1.5371502232142857</v>
      </c>
      <c r="T5" s="4">
        <f t="shared" si="0"/>
        <v>1.9073167405764966</v>
      </c>
      <c r="U5" s="5">
        <f t="shared" si="24"/>
        <v>0.27025022297228979</v>
      </c>
      <c r="V5" s="5">
        <f t="shared" si="1"/>
        <v>0.18326435556002679</v>
      </c>
      <c r="W5" s="5">
        <f t="shared" si="1"/>
        <v>-0.92073117023451145</v>
      </c>
      <c r="X5" s="5">
        <f t="shared" si="1"/>
        <v>-6.6821197295634752E-2</v>
      </c>
      <c r="Y5" s="5">
        <f t="shared" si="1"/>
        <v>0.42993019772074653</v>
      </c>
      <c r="Z5" s="5">
        <f t="shared" si="1"/>
        <v>0.64569740646889073</v>
      </c>
      <c r="AA5" s="7">
        <f t="shared" si="25"/>
        <v>3.2663321679513162</v>
      </c>
      <c r="AB5" s="7">
        <f t="shared" si="26"/>
        <v>2.7447663676580327</v>
      </c>
      <c r="AC5" s="7">
        <f t="shared" si="27"/>
        <v>0.30170815826023384</v>
      </c>
      <c r="AD5" s="7">
        <f t="shared" si="28"/>
        <v>1.6645001258873258</v>
      </c>
      <c r="AE5" s="7">
        <f t="shared" si="29"/>
        <v>4.4952785897317078</v>
      </c>
      <c r="AF5" s="7">
        <f t="shared" si="30"/>
        <v>6.9210124116686833</v>
      </c>
      <c r="AG5" s="8">
        <f t="shared" si="2"/>
        <v>1.3443584676635596</v>
      </c>
      <c r="AH5" s="8">
        <f t="shared" si="31"/>
        <v>1.2871416565980014</v>
      </c>
      <c r="AI5" s="8">
        <f t="shared" si="32"/>
        <v>0.74113404467137844</v>
      </c>
      <c r="AJ5" s="8">
        <f t="shared" si="33"/>
        <v>1.1358499364932892</v>
      </c>
      <c r="AK5" s="8">
        <f t="shared" si="34"/>
        <v>1.4560931304121649</v>
      </c>
      <c r="AL5" s="8">
        <f t="shared" si="35"/>
        <v>1.621968467985736</v>
      </c>
      <c r="AM5" s="110"/>
      <c r="AN5" s="112"/>
      <c r="AO5" s="12" t="s">
        <v>19</v>
      </c>
      <c r="AP5" s="12">
        <v>0.6</v>
      </c>
      <c r="AQ5" s="12">
        <v>0.15</v>
      </c>
      <c r="AR5" s="12">
        <v>0.2</v>
      </c>
      <c r="AS5" s="12">
        <v>0.05</v>
      </c>
      <c r="AT5" s="76" t="s">
        <v>19</v>
      </c>
      <c r="AU5" s="13">
        <f>AN4*AP5+AN6*AQ5+AN7*AR5+AN9*AS5</f>
        <v>99.555419999999998</v>
      </c>
      <c r="AV5" s="20" t="s">
        <v>19</v>
      </c>
      <c r="AW5" s="20">
        <v>2.3370000000000002</v>
      </c>
      <c r="AX5" s="75">
        <f t="shared" si="36"/>
        <v>42.599666238767647</v>
      </c>
      <c r="AY5" s="74" t="s">
        <v>31</v>
      </c>
      <c r="AZ5" s="23">
        <v>1</v>
      </c>
      <c r="BA5" s="29" t="s">
        <v>11</v>
      </c>
      <c r="BB5" s="29">
        <f t="shared" si="3"/>
        <v>2.75</v>
      </c>
      <c r="BC5" s="9" t="s">
        <v>11</v>
      </c>
      <c r="BD5" s="30">
        <f t="shared" si="4"/>
        <v>66.964398202322386</v>
      </c>
      <c r="BE5" s="31" t="s">
        <v>11</v>
      </c>
      <c r="BF5" s="31">
        <f t="shared" si="5"/>
        <v>14.933308248043346</v>
      </c>
      <c r="BG5" s="144"/>
      <c r="BH5" s="35" t="s">
        <v>11</v>
      </c>
      <c r="BI5" s="34">
        <f>(100*AS6*BG2*AW6)/AU6</f>
        <v>1.0994336650308565E+23</v>
      </c>
      <c r="BJ5" s="37" t="s">
        <v>11</v>
      </c>
      <c r="BK5" s="37">
        <f t="shared" si="37"/>
        <v>8.4108496738220862E-9</v>
      </c>
      <c r="BL5" s="153"/>
      <c r="BM5" s="38" t="s">
        <v>11</v>
      </c>
      <c r="BN5" s="38">
        <f t="shared" si="38"/>
        <v>2.8271591287700272E+16</v>
      </c>
      <c r="BO5" s="33" t="s">
        <v>11</v>
      </c>
      <c r="BP5" s="45">
        <f t="shared" si="6"/>
        <v>8.4289914319032327E+23</v>
      </c>
      <c r="BQ5" s="36" t="s">
        <v>11</v>
      </c>
      <c r="BR5" s="46">
        <f t="shared" si="7"/>
        <v>48.313644331904939</v>
      </c>
      <c r="BS5" s="37" t="s">
        <v>11</v>
      </c>
      <c r="BT5" s="49">
        <f>(BR5/BG2)^0.3333333</f>
        <v>4.3134540109476025E-8</v>
      </c>
      <c r="BU5" s="47" t="s">
        <v>11</v>
      </c>
      <c r="BV5" s="48">
        <f t="shared" si="39"/>
        <v>2.087426011918808E-8</v>
      </c>
      <c r="BW5" s="50" t="s">
        <v>11</v>
      </c>
      <c r="BX5" s="50">
        <f t="shared" si="8"/>
        <v>1.016232403067748E-8</v>
      </c>
      <c r="BY5" s="58" t="s">
        <v>30</v>
      </c>
      <c r="BZ5" s="58">
        <v>4</v>
      </c>
      <c r="CA5" s="54" t="s">
        <v>11</v>
      </c>
      <c r="CB5" s="54">
        <f t="shared" si="9"/>
        <v>3.2749999999999999</v>
      </c>
      <c r="CC5" s="55" t="s">
        <v>11</v>
      </c>
      <c r="CD5" s="59">
        <f t="shared" si="10"/>
        <v>4.8008603373014073E+22</v>
      </c>
      <c r="CE5" s="38" t="s">
        <v>11</v>
      </c>
      <c r="CF5" s="94">
        <v>5.69</v>
      </c>
      <c r="CG5" s="50" t="s">
        <v>11</v>
      </c>
      <c r="CH5" s="50">
        <v>2.5496599999999998</v>
      </c>
      <c r="CI5" s="66" t="s">
        <v>11</v>
      </c>
      <c r="CJ5" s="66">
        <v>0.59133999999999998</v>
      </c>
      <c r="CK5" s="68" t="s">
        <v>11</v>
      </c>
      <c r="CL5" s="69">
        <f t="shared" si="11"/>
        <v>1.6910745087428554</v>
      </c>
      <c r="CM5" s="4" t="s">
        <v>11</v>
      </c>
      <c r="CN5" s="72">
        <f t="shared" si="12"/>
        <v>0.64295238412783096</v>
      </c>
      <c r="CO5" s="37" t="s">
        <v>11</v>
      </c>
      <c r="CP5" s="77">
        <f t="shared" si="13"/>
        <v>2.5302649411117204</v>
      </c>
      <c r="CQ5" s="73" t="s">
        <v>11</v>
      </c>
      <c r="CR5" s="78">
        <f t="shared" si="14"/>
        <v>26.403866887736999</v>
      </c>
      <c r="CS5" s="47" t="s">
        <v>11</v>
      </c>
      <c r="CT5" s="79">
        <f t="shared" si="15"/>
        <v>0.35704761587216904</v>
      </c>
      <c r="CU5" s="81" t="s">
        <v>30</v>
      </c>
      <c r="CV5" s="81">
        <v>1.1499999999999999</v>
      </c>
      <c r="CW5" s="70" t="s">
        <v>11</v>
      </c>
      <c r="CX5" s="83">
        <f t="shared" si="16"/>
        <v>0.64549999999999996</v>
      </c>
      <c r="CY5" s="85" t="s">
        <v>30</v>
      </c>
      <c r="CZ5" s="85">
        <v>0.93</v>
      </c>
      <c r="DA5" s="87" t="s">
        <v>30</v>
      </c>
      <c r="DB5" s="87">
        <f>1.36*(CZ5-0.26)</f>
        <v>0.91120000000000012</v>
      </c>
      <c r="DC5" s="82" t="s">
        <v>30</v>
      </c>
      <c r="DD5" s="82">
        <f>1/DB5</f>
        <v>1.0974539069359086</v>
      </c>
      <c r="DE5" s="55" t="s">
        <v>11</v>
      </c>
      <c r="DF5" s="28"/>
      <c r="DG5" s="28" t="s">
        <v>43</v>
      </c>
      <c r="DH5" s="28"/>
      <c r="DI5" s="88">
        <f t="shared" si="40"/>
        <v>1.3800000000000001E-23</v>
      </c>
      <c r="DJ5" s="54" t="s">
        <v>11</v>
      </c>
      <c r="DK5" s="89">
        <f t="shared" si="17"/>
        <v>2.4318266159999998E-21</v>
      </c>
      <c r="DL5" s="90" t="s">
        <v>11</v>
      </c>
      <c r="DM5" s="72">
        <f t="shared" si="18"/>
        <v>1.0476172929831957E-23</v>
      </c>
      <c r="DN5" s="91" t="s">
        <v>11</v>
      </c>
      <c r="DO5" s="92">
        <f t="shared" si="19"/>
        <v>0.68364838517285842</v>
      </c>
      <c r="DP5" s="70" t="s">
        <v>11</v>
      </c>
      <c r="DQ5" s="83">
        <f t="shared" si="20"/>
        <v>0.18789648575861165</v>
      </c>
      <c r="DR5" s="4" t="s">
        <v>11</v>
      </c>
      <c r="DS5" s="72">
        <f t="shared" si="21"/>
        <v>0.46661458587621651</v>
      </c>
      <c r="DT5" s="37" t="s">
        <v>11</v>
      </c>
      <c r="DU5" s="56">
        <f t="shared" si="22"/>
        <v>1.9037990345745335</v>
      </c>
    </row>
    <row r="6" spans="1:125" ht="15.75" customHeight="1" x14ac:dyDescent="0.5">
      <c r="A6" s="44">
        <v>898.5</v>
      </c>
      <c r="B6" s="44">
        <v>0.25664599999999999</v>
      </c>
      <c r="C6" s="44">
        <v>0.24154</v>
      </c>
      <c r="D6" s="44">
        <v>9.8451499999999997E-2</v>
      </c>
      <c r="E6" s="44">
        <v>0.184644</v>
      </c>
      <c r="F6" s="44">
        <v>0.29890099999999997</v>
      </c>
      <c r="G6" s="44">
        <v>0.37403199999999998</v>
      </c>
      <c r="H6" s="2">
        <f>1240/A6</f>
        <v>1.3800779076238174</v>
      </c>
      <c r="I6" s="3">
        <v>0.45100000000000001</v>
      </c>
      <c r="J6" s="3">
        <v>0.46300000000000002</v>
      </c>
      <c r="K6" s="3">
        <v>0.56799999999999995</v>
      </c>
      <c r="L6" s="3">
        <v>0.45400000000000001</v>
      </c>
      <c r="M6" s="3">
        <v>0.44800000000000001</v>
      </c>
      <c r="N6" s="3">
        <v>0.45100000000000001</v>
      </c>
      <c r="O6" s="4">
        <f t="shared" si="23"/>
        <v>1.3099758137472284</v>
      </c>
      <c r="P6" s="4">
        <f t="shared" si="0"/>
        <v>1.2009180993520518</v>
      </c>
      <c r="Q6" s="4">
        <f t="shared" si="0"/>
        <v>0.39900590316901413</v>
      </c>
      <c r="R6" s="4">
        <f t="shared" si="0"/>
        <v>0.93623455506607922</v>
      </c>
      <c r="S6" s="4">
        <f t="shared" si="0"/>
        <v>1.535870763392857</v>
      </c>
      <c r="T6" s="4">
        <f t="shared" si="0"/>
        <v>1.9091389445676272</v>
      </c>
      <c r="U6" s="5">
        <f t="shared" si="24"/>
        <v>0.27000867425424552</v>
      </c>
      <c r="V6" s="5">
        <f t="shared" si="1"/>
        <v>0.18308634706068602</v>
      </c>
      <c r="W6" s="5">
        <f t="shared" si="1"/>
        <v>-0.91877906729190739</v>
      </c>
      <c r="X6" s="5">
        <f t="shared" si="1"/>
        <v>-6.5889240878415758E-2</v>
      </c>
      <c r="Y6" s="5">
        <f t="shared" si="1"/>
        <v>0.42909749276953663</v>
      </c>
      <c r="Z6" s="5">
        <f t="shared" si="1"/>
        <v>0.64665232604869438</v>
      </c>
      <c r="AA6" s="7">
        <f t="shared" si="25"/>
        <v>3.2683891643928051</v>
      </c>
      <c r="AB6" s="7">
        <f t="shared" si="26"/>
        <v>2.7468439521948902</v>
      </c>
      <c r="AC6" s="7">
        <f t="shared" si="27"/>
        <v>0.30322558975934588</v>
      </c>
      <c r="AD6" s="7">
        <f t="shared" si="28"/>
        <v>1.669462006940549</v>
      </c>
      <c r="AE6" s="7">
        <f t="shared" si="29"/>
        <v>4.492794495787428</v>
      </c>
      <c r="AF6" s="7">
        <f t="shared" si="30"/>
        <v>6.941962786875159</v>
      </c>
      <c r="AG6" s="8">
        <f t="shared" si="2"/>
        <v>1.3445700725786225</v>
      </c>
      <c r="AH6" s="8">
        <f t="shared" si="31"/>
        <v>1.2873851551813666</v>
      </c>
      <c r="AI6" s="8">
        <f t="shared" si="32"/>
        <v>0.74206416971515643</v>
      </c>
      <c r="AJ6" s="8">
        <f t="shared" si="33"/>
        <v>1.1366954850797597</v>
      </c>
      <c r="AK6" s="8">
        <f t="shared" si="34"/>
        <v>1.4558919292048462</v>
      </c>
      <c r="AL6" s="8">
        <f t="shared" si="35"/>
        <v>1.6231945293100374</v>
      </c>
      <c r="AM6" s="10" t="s">
        <v>24</v>
      </c>
      <c r="AN6" s="10">
        <v>283.899</v>
      </c>
      <c r="AO6" s="12" t="s">
        <v>11</v>
      </c>
      <c r="AP6" s="12">
        <v>0.57499999999999996</v>
      </c>
      <c r="AQ6" s="12">
        <v>0.15</v>
      </c>
      <c r="AR6" s="12">
        <v>0.2</v>
      </c>
      <c r="AS6" s="12">
        <v>7.4999999999999997E-2</v>
      </c>
      <c r="AT6" s="76" t="s">
        <v>11</v>
      </c>
      <c r="AU6" s="13">
        <f>AN4*AP6+AN6*AQ6+AN7*AR6+AN9*AS6</f>
        <v>99.216899999999995</v>
      </c>
      <c r="AV6" s="20" t="s">
        <v>11</v>
      </c>
      <c r="AW6" s="20">
        <v>2.4159999999999999</v>
      </c>
      <c r="AX6" s="75">
        <f t="shared" si="36"/>
        <v>41.066597682119202</v>
      </c>
      <c r="AY6" s="24"/>
      <c r="AZ6" s="25"/>
      <c r="BA6" s="29" t="s">
        <v>16</v>
      </c>
      <c r="BB6" s="29">
        <f t="shared" si="3"/>
        <v>2.7000000000000006</v>
      </c>
      <c r="BC6" s="9" t="s">
        <v>16</v>
      </c>
      <c r="BD6" s="30">
        <f t="shared" si="4"/>
        <v>69.139482260935125</v>
      </c>
      <c r="BE6" s="31" t="s">
        <v>16</v>
      </c>
      <c r="BF6" s="31">
        <f t="shared" si="5"/>
        <v>14.463515885553795</v>
      </c>
      <c r="BG6" s="144"/>
      <c r="BH6" s="35" t="s">
        <v>16</v>
      </c>
      <c r="BI6" s="34">
        <f>(100*AS7*BG2*AW7)/AU7</f>
        <v>1.5415543822623308E+23</v>
      </c>
      <c r="BJ6" s="37" t="s">
        <v>16</v>
      </c>
      <c r="BK6" s="37">
        <f t="shared" si="37"/>
        <v>7.5146703122953207E-9</v>
      </c>
      <c r="BL6" s="153"/>
      <c r="BM6" s="38" t="s">
        <v>16</v>
      </c>
      <c r="BN6" s="38">
        <f t="shared" si="38"/>
        <v>3.5416866316619432E+16</v>
      </c>
      <c r="BO6" s="33" t="s">
        <v>16</v>
      </c>
      <c r="BP6" s="45">
        <f t="shared" si="6"/>
        <v>8.4785491024428183E+23</v>
      </c>
      <c r="BQ6" s="36" t="s">
        <v>16</v>
      </c>
      <c r="BR6" s="46">
        <f t="shared" si="7"/>
        <v>43.390547656661397</v>
      </c>
      <c r="BS6" s="37" t="s">
        <v>16</v>
      </c>
      <c r="BT6" s="49">
        <f>(BR6/BG2)^0.3333333</f>
        <v>4.1616634044326641E-8</v>
      </c>
      <c r="BU6" s="47" t="s">
        <v>16</v>
      </c>
      <c r="BV6" s="48">
        <f t="shared" si="39"/>
        <v>1.8650099631145193E-8</v>
      </c>
      <c r="BW6" s="50" t="s">
        <v>16</v>
      </c>
      <c r="BX6" s="50">
        <f t="shared" si="8"/>
        <v>9.9933096464278462E-9</v>
      </c>
      <c r="BY6" s="147" t="s">
        <v>31</v>
      </c>
      <c r="BZ6" s="147">
        <v>2</v>
      </c>
      <c r="CA6" s="54" t="s">
        <v>16</v>
      </c>
      <c r="CB6" s="54">
        <f>3*AP7+4*AQ7+4*AR7+2*AS7</f>
        <v>3.25</v>
      </c>
      <c r="CC6" s="55" t="s">
        <v>16</v>
      </c>
      <c r="CD6" s="59">
        <f t="shared" si="10"/>
        <v>5.0100517423525749E+22</v>
      </c>
      <c r="CE6" s="38" t="s">
        <v>16</v>
      </c>
      <c r="CF6" s="94">
        <v>5.6</v>
      </c>
      <c r="CG6" s="50" t="s">
        <v>16</v>
      </c>
      <c r="CH6" s="50">
        <v>2.57755</v>
      </c>
      <c r="CI6" s="66" t="s">
        <v>16</v>
      </c>
      <c r="CJ6" s="66">
        <v>0.83299999999999996</v>
      </c>
      <c r="CK6" s="68" t="s">
        <v>16</v>
      </c>
      <c r="CL6" s="69">
        <f t="shared" si="11"/>
        <v>1.2004801920768309</v>
      </c>
      <c r="CM6" s="4" t="s">
        <v>16</v>
      </c>
      <c r="CN6" s="72">
        <f t="shared" si="12"/>
        <v>0.64100487468490608</v>
      </c>
      <c r="CO6" s="37" t="s">
        <v>16</v>
      </c>
      <c r="CP6" s="77">
        <f t="shared" si="13"/>
        <v>2.5212416449008148</v>
      </c>
      <c r="CQ6" s="73" t="s">
        <v>16</v>
      </c>
      <c r="CR6" s="78">
        <f t="shared" si="14"/>
        <v>25.032197306850911</v>
      </c>
      <c r="CS6" s="47" t="s">
        <v>16</v>
      </c>
      <c r="CT6" s="79">
        <f t="shared" si="15"/>
        <v>0.35899512531509403</v>
      </c>
      <c r="CU6" s="183" t="s">
        <v>31</v>
      </c>
      <c r="CV6" s="183">
        <v>1</v>
      </c>
      <c r="CW6" s="70" t="s">
        <v>16</v>
      </c>
      <c r="CX6" s="83">
        <f t="shared" si="16"/>
        <v>0.65849999999999997</v>
      </c>
      <c r="CY6" s="185" t="s">
        <v>31</v>
      </c>
      <c r="CZ6" s="185">
        <v>1</v>
      </c>
      <c r="DA6" s="188" t="s">
        <v>31</v>
      </c>
      <c r="DB6" s="188">
        <f>1.36*(CZ6-0.26)</f>
        <v>1.0064</v>
      </c>
      <c r="DC6" s="184" t="s">
        <v>31</v>
      </c>
      <c r="DD6" s="184">
        <f>1/DB6</f>
        <v>0.99364069952305245</v>
      </c>
      <c r="DE6" s="55" t="s">
        <v>16</v>
      </c>
      <c r="DF6" s="28"/>
      <c r="DG6" s="28" t="s">
        <v>44</v>
      </c>
      <c r="DH6" s="28"/>
      <c r="DI6" s="88">
        <f t="shared" si="40"/>
        <v>1.3800000000000001E-23</v>
      </c>
      <c r="DJ6" s="54" t="s">
        <v>16</v>
      </c>
      <c r="DK6" s="89">
        <f t="shared" si="17"/>
        <v>3.4256291999999994E-21</v>
      </c>
      <c r="DL6" s="90" t="s">
        <v>16</v>
      </c>
      <c r="DM6" s="72">
        <f t="shared" si="18"/>
        <v>9.9319402311499804E-24</v>
      </c>
      <c r="DN6" s="91" t="s">
        <v>16</v>
      </c>
      <c r="DO6" s="92">
        <f t="shared" si="19"/>
        <v>0.68543111672127399</v>
      </c>
      <c r="DP6" s="70" t="s">
        <v>16</v>
      </c>
      <c r="DQ6" s="83">
        <f t="shared" si="20"/>
        <v>0.18664001166103272</v>
      </c>
      <c r="DR6" s="4" t="s">
        <v>16</v>
      </c>
      <c r="DS6" s="72">
        <f t="shared" si="21"/>
        <v>0.47084973778708195</v>
      </c>
      <c r="DT6" s="37" t="s">
        <v>16</v>
      </c>
      <c r="DU6" s="56">
        <f t="shared" si="22"/>
        <v>1.9155853139806667</v>
      </c>
    </row>
    <row r="7" spans="1:125" ht="15.75" customHeight="1" x14ac:dyDescent="0.5">
      <c r="A7" s="44">
        <v>898</v>
      </c>
      <c r="B7" s="44">
        <v>0.25670999999999999</v>
      </c>
      <c r="C7" s="44">
        <v>0.24176300000000001</v>
      </c>
      <c r="D7" s="44">
        <v>9.8481200000000005E-2</v>
      </c>
      <c r="E7" s="44">
        <v>0.18454899999999999</v>
      </c>
      <c r="F7" s="44">
        <v>0.29903999999999997</v>
      </c>
      <c r="G7" s="44">
        <v>0.37385400000000002</v>
      </c>
      <c r="H7" s="2">
        <f t="shared" si="41"/>
        <v>1.3808463251670378</v>
      </c>
      <c r="I7" s="3">
        <v>0.45100000000000001</v>
      </c>
      <c r="J7" s="3">
        <v>0.46300000000000002</v>
      </c>
      <c r="K7" s="3">
        <v>0.56799999999999995</v>
      </c>
      <c r="L7" s="3">
        <v>0.45400000000000001</v>
      </c>
      <c r="M7" s="3">
        <v>0.44800000000000001</v>
      </c>
      <c r="N7" s="3">
        <v>0.45100000000000001</v>
      </c>
      <c r="O7" s="4">
        <f t="shared" si="23"/>
        <v>1.3103024833702881</v>
      </c>
      <c r="P7" s="4">
        <f t="shared" si="0"/>
        <v>1.2020268380129591</v>
      </c>
      <c r="Q7" s="4">
        <f t="shared" si="0"/>
        <v>0.39912627183098598</v>
      </c>
      <c r="R7" s="4">
        <f t="shared" si="0"/>
        <v>0.93575285903083694</v>
      </c>
      <c r="S7" s="4">
        <f t="shared" si="0"/>
        <v>1.5365849999999996</v>
      </c>
      <c r="T7" s="4">
        <f t="shared" si="0"/>
        <v>1.9082303946784924</v>
      </c>
      <c r="U7" s="5">
        <f t="shared" si="24"/>
        <v>0.27025801389508558</v>
      </c>
      <c r="V7" s="5">
        <f t="shared" si="1"/>
        <v>0.18400916366155715</v>
      </c>
      <c r="W7" s="5">
        <f t="shared" si="1"/>
        <v>-0.91847744140422927</v>
      </c>
      <c r="X7" s="5">
        <f t="shared" si="1"/>
        <v>-6.6403876866079292E-2</v>
      </c>
      <c r="Y7" s="5">
        <f t="shared" si="1"/>
        <v>0.42956242159195823</v>
      </c>
      <c r="Z7" s="5">
        <f t="shared" si="1"/>
        <v>0.64617631766409867</v>
      </c>
      <c r="AA7" s="7">
        <f t="shared" si="25"/>
        <v>3.2736619096278621</v>
      </c>
      <c r="AB7" s="7">
        <f t="shared" si="26"/>
        <v>2.7549836499830826</v>
      </c>
      <c r="AC7" s="7">
        <f t="shared" si="27"/>
        <v>0.303746531836528</v>
      </c>
      <c r="AD7" s="7">
        <f t="shared" si="28"/>
        <v>1.6696022540963469</v>
      </c>
      <c r="AE7" s="7">
        <f t="shared" si="29"/>
        <v>4.5019832584128521</v>
      </c>
      <c r="AF7" s="7">
        <f t="shared" si="30"/>
        <v>6.9430823316293395</v>
      </c>
      <c r="AG7" s="8">
        <f t="shared" si="2"/>
        <v>1.3451120284270399</v>
      </c>
      <c r="AH7" s="8">
        <f t="shared" si="31"/>
        <v>1.2883378213893857</v>
      </c>
      <c r="AI7" s="8">
        <f t="shared" si="32"/>
        <v>0.7423826814624902</v>
      </c>
      <c r="AJ7" s="8">
        <f t="shared" si="33"/>
        <v>1.1367193570346554</v>
      </c>
      <c r="AK7" s="8">
        <f t="shared" si="34"/>
        <v>1.4566357645467833</v>
      </c>
      <c r="AL7" s="8">
        <f t="shared" si="35"/>
        <v>1.6232599693406606</v>
      </c>
      <c r="AM7" s="113" t="s">
        <v>25</v>
      </c>
      <c r="AN7" s="114">
        <v>61.978900000000003</v>
      </c>
      <c r="AO7" s="12" t="s">
        <v>16</v>
      </c>
      <c r="AP7" s="12">
        <v>0.55000000000000004</v>
      </c>
      <c r="AQ7" s="12">
        <v>0.15</v>
      </c>
      <c r="AR7" s="12">
        <v>0.2</v>
      </c>
      <c r="AS7" s="12">
        <v>0.1</v>
      </c>
      <c r="AT7" s="76" t="s">
        <v>16</v>
      </c>
      <c r="AU7" s="13">
        <f>AN4*AP7+AN6*AQ7+AN7*AR7+AN9*AS7</f>
        <v>98.878379999999993</v>
      </c>
      <c r="AV7" s="20" t="s">
        <v>16</v>
      </c>
      <c r="AW7" s="20">
        <v>2.532</v>
      </c>
      <c r="AX7" s="75">
        <f t="shared" si="36"/>
        <v>39.051492890995256</v>
      </c>
      <c r="AY7" s="22"/>
      <c r="AZ7" s="22"/>
      <c r="BA7" s="29" t="s">
        <v>17</v>
      </c>
      <c r="BB7" s="29">
        <f t="shared" si="3"/>
        <v>2.6</v>
      </c>
      <c r="BC7" s="9" t="s">
        <v>17</v>
      </c>
      <c r="BD7" s="30">
        <f t="shared" si="4"/>
        <v>66.164066600313205</v>
      </c>
      <c r="BE7" s="31" t="s">
        <v>17</v>
      </c>
      <c r="BF7" s="31">
        <f t="shared" si="5"/>
        <v>15.113944039154118</v>
      </c>
      <c r="BG7" s="144"/>
      <c r="BH7" s="35" t="s">
        <v>17</v>
      </c>
      <c r="BI7" s="34">
        <f>(100*AS8*BG2*AW8)/AU8</f>
        <v>2.2979289284647239E+23</v>
      </c>
      <c r="BJ7" s="37" t="s">
        <v>17</v>
      </c>
      <c r="BK7" s="37">
        <f t="shared" si="37"/>
        <v>6.5783556835901729E-9</v>
      </c>
      <c r="BL7" s="153"/>
      <c r="BM7" s="38" t="s">
        <v>17</v>
      </c>
      <c r="BN7" s="38">
        <f t="shared" si="38"/>
        <v>4.6216312655485088E+16</v>
      </c>
      <c r="BO7" s="33" t="s">
        <v>17</v>
      </c>
      <c r="BP7" s="45">
        <f t="shared" si="6"/>
        <v>7.659763094882412E+23</v>
      </c>
      <c r="BQ7" s="36" t="s">
        <v>17</v>
      </c>
      <c r="BR7" s="46">
        <f t="shared" si="7"/>
        <v>39.296254501800711</v>
      </c>
      <c r="BS7" s="37" t="s">
        <v>17</v>
      </c>
      <c r="BT7" s="49">
        <f>(BR7/BG2)^0.3333333</f>
        <v>4.0264189531287546E-8</v>
      </c>
      <c r="BU7" s="47" t="s">
        <v>17</v>
      </c>
      <c r="BV7" s="48">
        <f t="shared" si="39"/>
        <v>1.6326330401573565E-8</v>
      </c>
      <c r="BW7" s="50" t="s">
        <v>17</v>
      </c>
      <c r="BX7" s="50">
        <f t="shared" si="8"/>
        <v>1.0014144411767881E-8</v>
      </c>
      <c r="BY7" s="147"/>
      <c r="BZ7" s="147"/>
      <c r="CA7" s="54" t="s">
        <v>17</v>
      </c>
      <c r="CB7" s="54">
        <f t="shared" si="9"/>
        <v>3.2</v>
      </c>
      <c r="CC7" s="55" t="s">
        <v>17</v>
      </c>
      <c r="CD7" s="59">
        <f t="shared" si="10"/>
        <v>4.9022483807247446E+22</v>
      </c>
      <c r="CE7" s="38" t="s">
        <v>17</v>
      </c>
      <c r="CF7" s="94">
        <v>3.97</v>
      </c>
      <c r="CG7" s="50" t="s">
        <v>17</v>
      </c>
      <c r="CH7" s="50">
        <v>3.1623199999999998</v>
      </c>
      <c r="CI7" s="66" t="s">
        <v>17</v>
      </c>
      <c r="CJ7" s="66">
        <v>1.98651</v>
      </c>
      <c r="CK7" s="68" t="s">
        <v>17</v>
      </c>
      <c r="CL7" s="69">
        <f t="shared" si="11"/>
        <v>0.50339540198639821</v>
      </c>
      <c r="CM7" s="4" t="s">
        <v>17</v>
      </c>
      <c r="CN7" s="72">
        <f t="shared" si="12"/>
        <v>0.60236197364940058</v>
      </c>
      <c r="CO7" s="37" t="s">
        <v>17</v>
      </c>
      <c r="CP7" s="77">
        <f t="shared" si="13"/>
        <v>2.354686830803975</v>
      </c>
      <c r="CQ7" s="73" t="s">
        <v>17</v>
      </c>
      <c r="CR7" s="78">
        <f t="shared" si="14"/>
        <v>23.67056941873382</v>
      </c>
      <c r="CS7" s="47" t="s">
        <v>17</v>
      </c>
      <c r="CT7" s="79">
        <f t="shared" si="15"/>
        <v>0.39763802635059942</v>
      </c>
      <c r="CU7" s="183"/>
      <c r="CV7" s="183"/>
      <c r="CW7" s="70" t="s">
        <v>17</v>
      </c>
      <c r="CX7" s="83">
        <f t="shared" si="16"/>
        <v>0.6845</v>
      </c>
      <c r="CY7" s="185"/>
      <c r="CZ7" s="185"/>
      <c r="DA7" s="188"/>
      <c r="DB7" s="188"/>
      <c r="DC7" s="184"/>
      <c r="DD7" s="184"/>
      <c r="DE7" s="55" t="s">
        <v>17</v>
      </c>
      <c r="DF7" s="28"/>
      <c r="DG7" s="28" t="s">
        <v>45</v>
      </c>
      <c r="DH7" s="28"/>
      <c r="DI7" s="88">
        <f t="shared" si="40"/>
        <v>1.3800000000000001E-23</v>
      </c>
      <c r="DJ7" s="54" t="s">
        <v>17</v>
      </c>
      <c r="DK7" s="89">
        <f t="shared" si="17"/>
        <v>8.1693237240000006E-21</v>
      </c>
      <c r="DL7" s="90" t="s">
        <v>17</v>
      </c>
      <c r="DM7" s="72">
        <f t="shared" si="18"/>
        <v>9.3916917409327548E-24</v>
      </c>
      <c r="DN7" s="91" t="s">
        <v>17</v>
      </c>
      <c r="DO7" s="92">
        <f t="shared" si="19"/>
        <v>0.71958707785881892</v>
      </c>
      <c r="DP7" s="70" t="s">
        <v>17</v>
      </c>
      <c r="DQ7" s="83">
        <f t="shared" si="20"/>
        <v>0.16306991704679663</v>
      </c>
      <c r="DR7" s="4" t="s">
        <v>17</v>
      </c>
      <c r="DS7" s="72">
        <f t="shared" si="21"/>
        <v>0.55446661180109069</v>
      </c>
      <c r="DT7" s="37" t="s">
        <v>17</v>
      </c>
      <c r="DU7" s="56">
        <f t="shared" si="22"/>
        <v>2.175661299156765</v>
      </c>
    </row>
    <row r="8" spans="1:125" ht="15" customHeight="1" x14ac:dyDescent="0.45">
      <c r="A8" s="44">
        <v>897.5</v>
      </c>
      <c r="B8" s="44">
        <v>0.25672</v>
      </c>
      <c r="C8" s="44">
        <v>0.24172099999999999</v>
      </c>
      <c r="D8" s="44">
        <v>9.8464499999999996E-2</v>
      </c>
      <c r="E8" s="44">
        <v>0.184618</v>
      </c>
      <c r="F8" s="44">
        <v>0.29892800000000003</v>
      </c>
      <c r="G8" s="44">
        <v>0.37399300000000002</v>
      </c>
      <c r="H8" s="2">
        <f t="shared" si="41"/>
        <v>1.3816155988857939</v>
      </c>
      <c r="I8" s="3">
        <v>0.45100000000000001</v>
      </c>
      <c r="J8" s="3">
        <v>0.46300000000000002</v>
      </c>
      <c r="K8" s="3">
        <v>0.56799999999999995</v>
      </c>
      <c r="L8" s="3">
        <v>0.45400000000000001</v>
      </c>
      <c r="M8" s="3">
        <v>0.44800000000000001</v>
      </c>
      <c r="N8" s="3">
        <v>0.45100000000000001</v>
      </c>
      <c r="O8" s="4">
        <f t="shared" si="23"/>
        <v>1.3103535254988914</v>
      </c>
      <c r="P8" s="4">
        <f t="shared" si="0"/>
        <v>1.2018180172786175</v>
      </c>
      <c r="Q8" s="4">
        <f t="shared" si="0"/>
        <v>0.39905858978873243</v>
      </c>
      <c r="R8" s="4">
        <f t="shared" si="0"/>
        <v>0.93610272246696036</v>
      </c>
      <c r="S8" s="4">
        <f t="shared" si="0"/>
        <v>1.5360095</v>
      </c>
      <c r="T8" s="4">
        <f t="shared" si="0"/>
        <v>1.9089398802660753</v>
      </c>
      <c r="U8" s="5">
        <f t="shared" si="24"/>
        <v>0.27029696759861399</v>
      </c>
      <c r="V8" s="5">
        <f t="shared" si="1"/>
        <v>0.18383542471629438</v>
      </c>
      <c r="W8" s="5">
        <f t="shared" si="1"/>
        <v>-0.91864703129667202</v>
      </c>
      <c r="X8" s="5">
        <f t="shared" si="1"/>
        <v>-6.603006230083644E-2</v>
      </c>
      <c r="Y8" s="5">
        <f t="shared" si="1"/>
        <v>0.42918781960218738</v>
      </c>
      <c r="Z8" s="5">
        <f t="shared" si="1"/>
        <v>0.64654805145884697</v>
      </c>
      <c r="AA8" s="7">
        <f t="shared" si="25"/>
        <v>3.2775657965214617</v>
      </c>
      <c r="AB8" s="7">
        <f t="shared" si="26"/>
        <v>2.7570959283525207</v>
      </c>
      <c r="AC8" s="7">
        <f t="shared" si="27"/>
        <v>0.30398194033903841</v>
      </c>
      <c r="AD8" s="7">
        <f t="shared" si="28"/>
        <v>1.672713155060759</v>
      </c>
      <c r="AE8" s="7">
        <f t="shared" si="29"/>
        <v>4.5036253946597791</v>
      </c>
      <c r="AF8" s="7">
        <f t="shared" si="30"/>
        <v>6.9559901426521122</v>
      </c>
      <c r="AG8" s="8">
        <f t="shared" si="2"/>
        <v>1.3455128653730004</v>
      </c>
      <c r="AH8" s="8">
        <f t="shared" si="31"/>
        <v>1.2885846963603651</v>
      </c>
      <c r="AI8" s="8">
        <f t="shared" si="32"/>
        <v>0.74252647934028582</v>
      </c>
      <c r="AJ8" s="8">
        <f t="shared" si="33"/>
        <v>1.1372484880270501</v>
      </c>
      <c r="AK8" s="8">
        <f t="shared" si="34"/>
        <v>1.4567685764172595</v>
      </c>
      <c r="AL8" s="8">
        <f t="shared" si="35"/>
        <v>1.6240138903072194</v>
      </c>
      <c r="AM8" s="113"/>
      <c r="AN8" s="114"/>
      <c r="AO8" s="12" t="s">
        <v>17</v>
      </c>
      <c r="AP8" s="12">
        <v>0.5</v>
      </c>
      <c r="AQ8" s="12">
        <v>0.15</v>
      </c>
      <c r="AR8" s="12">
        <v>0.2</v>
      </c>
      <c r="AS8" s="12">
        <v>0.15</v>
      </c>
      <c r="AT8" s="76" t="s">
        <v>17</v>
      </c>
      <c r="AU8" s="13">
        <f>AN4*AP8+AN6*AQ8+AN7*AR8+AN9*AS8</f>
        <v>98.201339999999988</v>
      </c>
      <c r="AV8" s="20" t="s">
        <v>17</v>
      </c>
      <c r="AW8" s="20">
        <v>2.4990000000000001</v>
      </c>
      <c r="AX8" s="75">
        <f t="shared" si="36"/>
        <v>39.296254501800711</v>
      </c>
      <c r="AY8" s="22"/>
      <c r="AZ8" s="22"/>
      <c r="BH8" s="27"/>
      <c r="BI8" s="28"/>
      <c r="BO8" s="27"/>
      <c r="BP8" s="28"/>
      <c r="BQ8" s="27"/>
      <c r="BR8" s="28"/>
      <c r="BS8" s="27"/>
      <c r="BT8" s="28"/>
      <c r="BU8" s="27"/>
      <c r="BV8" s="28"/>
      <c r="BW8" s="27"/>
      <c r="BX8" s="28"/>
      <c r="BY8" s="53"/>
      <c r="BZ8" s="52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63"/>
      <c r="CV8" s="63"/>
      <c r="CW8" s="28"/>
      <c r="CX8" s="28"/>
      <c r="CY8" s="51"/>
      <c r="CZ8" s="53"/>
      <c r="DA8" s="53"/>
      <c r="DB8" s="53"/>
      <c r="DC8" s="53"/>
      <c r="DD8" s="64"/>
      <c r="DE8" s="44"/>
      <c r="DF8" s="44"/>
      <c r="DG8" s="44"/>
      <c r="DH8" s="44"/>
      <c r="DI8" s="60"/>
      <c r="DJ8" s="44"/>
      <c r="DK8" s="44"/>
      <c r="DL8" s="44"/>
      <c r="DM8" s="44"/>
      <c r="DN8" s="44"/>
      <c r="DO8" s="44"/>
      <c r="DP8" s="44"/>
      <c r="DQ8" s="44"/>
      <c r="DR8" s="28"/>
      <c r="DS8" s="28"/>
      <c r="DT8" s="28"/>
      <c r="DU8" s="28"/>
    </row>
    <row r="9" spans="1:125" x14ac:dyDescent="0.45">
      <c r="A9" s="44">
        <v>897</v>
      </c>
      <c r="B9" s="44">
        <v>0.25671100000000002</v>
      </c>
      <c r="C9" s="44">
        <v>0.24163999999999999</v>
      </c>
      <c r="D9" s="44">
        <v>9.8422899999999994E-2</v>
      </c>
      <c r="E9" s="44">
        <v>0.18451400000000001</v>
      </c>
      <c r="F9" s="44">
        <v>0.29894599999999999</v>
      </c>
      <c r="G9" s="44">
        <v>0.37403799999999998</v>
      </c>
      <c r="H9" s="2">
        <f>1240/A9</f>
        <v>1.3823857302118172</v>
      </c>
      <c r="I9" s="3">
        <v>0.45100000000000001</v>
      </c>
      <c r="J9" s="3">
        <v>0.46300000000000002</v>
      </c>
      <c r="K9" s="3">
        <v>0.56799999999999995</v>
      </c>
      <c r="L9" s="3">
        <v>0.45400000000000001</v>
      </c>
      <c r="M9" s="3">
        <v>0.44800000000000001</v>
      </c>
      <c r="N9" s="3">
        <v>0.45100000000000001</v>
      </c>
      <c r="O9" s="4">
        <f t="shared" si="23"/>
        <v>1.3103075875831487</v>
      </c>
      <c r="P9" s="4">
        <f t="shared" si="0"/>
        <v>1.2014152915766738</v>
      </c>
      <c r="Q9" s="4">
        <f t="shared" si="0"/>
        <v>0.39888999260563379</v>
      </c>
      <c r="R9" s="4">
        <f t="shared" si="0"/>
        <v>0.93557539207048468</v>
      </c>
      <c r="S9" s="4">
        <f t="shared" si="0"/>
        <v>1.5361019910714286</v>
      </c>
      <c r="T9" s="4">
        <f t="shared" si="0"/>
        <v>1.9091695698447892</v>
      </c>
      <c r="U9" s="5">
        <f t="shared" si="24"/>
        <v>0.27026190933372191</v>
      </c>
      <c r="V9" s="5">
        <f t="shared" si="1"/>
        <v>0.18350027148399728</v>
      </c>
      <c r="W9" s="5">
        <f t="shared" si="1"/>
        <v>-0.91906960786194791</v>
      </c>
      <c r="X9" s="5">
        <f t="shared" si="1"/>
        <v>-6.6593546381066668E-2</v>
      </c>
      <c r="Y9" s="5">
        <f t="shared" si="1"/>
        <v>0.42924803295819702</v>
      </c>
      <c r="Z9" s="5">
        <f t="shared" si="1"/>
        <v>0.64666836732825428</v>
      </c>
      <c r="AA9" s="7">
        <f t="shared" si="25"/>
        <v>3.2809906746535122</v>
      </c>
      <c r="AB9" s="7">
        <f t="shared" si="26"/>
        <v>2.7583209303872622</v>
      </c>
      <c r="AC9" s="7">
        <f t="shared" si="27"/>
        <v>0.30406383300030021</v>
      </c>
      <c r="AD9" s="7">
        <f t="shared" si="28"/>
        <v>1.6726923273136152</v>
      </c>
      <c r="AE9" s="7">
        <f t="shared" si="29"/>
        <v>4.509190552373413</v>
      </c>
      <c r="AF9" s="7">
        <f t="shared" si="30"/>
        <v>6.9654229311596669</v>
      </c>
      <c r="AG9" s="8">
        <f t="shared" si="2"/>
        <v>1.3458642246761801</v>
      </c>
      <c r="AH9" s="8">
        <f t="shared" si="31"/>
        <v>1.2887278049044584</v>
      </c>
      <c r="AI9" s="8">
        <f t="shared" si="32"/>
        <v>0.74257648340243398</v>
      </c>
      <c r="AJ9" s="8">
        <f t="shared" si="33"/>
        <v>1.1372449479050519</v>
      </c>
      <c r="AK9" s="8">
        <f t="shared" si="34"/>
        <v>1.4572184025077035</v>
      </c>
      <c r="AL9" s="8">
        <f t="shared" si="35"/>
        <v>1.6245641784515839</v>
      </c>
      <c r="AM9" s="113" t="s">
        <v>26</v>
      </c>
      <c r="AN9" s="114">
        <v>56.077399999999997</v>
      </c>
      <c r="AT9" s="14"/>
      <c r="AU9" s="15"/>
      <c r="AV9" s="16"/>
      <c r="AW9" s="16"/>
      <c r="AX9" s="17"/>
      <c r="BY9" s="44"/>
      <c r="BZ9" s="44"/>
      <c r="CE9"/>
      <c r="CF9"/>
      <c r="CG9"/>
      <c r="CH9"/>
      <c r="CK9"/>
      <c r="CL9"/>
    </row>
    <row r="10" spans="1:125" x14ac:dyDescent="0.45">
      <c r="A10" s="44">
        <v>896.5</v>
      </c>
      <c r="B10" s="44">
        <v>0.25675100000000001</v>
      </c>
      <c r="C10" s="44">
        <v>0.241729</v>
      </c>
      <c r="D10" s="44">
        <v>9.8343399999999997E-2</v>
      </c>
      <c r="E10" s="44">
        <v>0.18462999999999999</v>
      </c>
      <c r="F10" s="44">
        <v>0.299182</v>
      </c>
      <c r="G10" s="44">
        <v>0.37379899999999999</v>
      </c>
      <c r="H10" s="2">
        <f t="shared" si="41"/>
        <v>1.3831567205800335</v>
      </c>
      <c r="I10" s="3">
        <v>0.45100000000000001</v>
      </c>
      <c r="J10" s="3">
        <v>0.46300000000000002</v>
      </c>
      <c r="K10" s="3">
        <v>0.56799999999999995</v>
      </c>
      <c r="L10" s="3">
        <v>0.45400000000000001</v>
      </c>
      <c r="M10" s="3">
        <v>0.44800000000000001</v>
      </c>
      <c r="N10" s="3">
        <v>0.45100000000000001</v>
      </c>
      <c r="O10" s="4">
        <f t="shared" si="23"/>
        <v>1.310511756097561</v>
      </c>
      <c r="P10" s="4">
        <f t="shared" si="0"/>
        <v>1.2018577926565874</v>
      </c>
      <c r="Q10" s="4">
        <f t="shared" si="0"/>
        <v>0.39856779366197187</v>
      </c>
      <c r="R10" s="4">
        <f t="shared" si="0"/>
        <v>0.93616356828193825</v>
      </c>
      <c r="S10" s="4">
        <f t="shared" si="0"/>
        <v>1.5373146517857144</v>
      </c>
      <c r="T10" s="4">
        <f t="shared" si="0"/>
        <v>1.907949662971175</v>
      </c>
      <c r="U10" s="5">
        <f t="shared" si="24"/>
        <v>0.27041771443743318</v>
      </c>
      <c r="V10" s="5">
        <f t="shared" si="1"/>
        <v>0.18386852017601418</v>
      </c>
      <c r="W10" s="5">
        <f t="shared" si="1"/>
        <v>-0.91987767310814006</v>
      </c>
      <c r="X10" s="5">
        <f t="shared" si="1"/>
        <v>-6.5965065334005424E-2</v>
      </c>
      <c r="Y10" s="5">
        <f t="shared" si="1"/>
        <v>0.43003716174750933</v>
      </c>
      <c r="Z10" s="5">
        <f t="shared" si="1"/>
        <v>0.64602919058750219</v>
      </c>
      <c r="AA10" s="7">
        <f t="shared" si="25"/>
        <v>3.285675163304751</v>
      </c>
      <c r="AB10" s="7">
        <f t="shared" si="26"/>
        <v>2.7634330665431257</v>
      </c>
      <c r="AC10" s="7">
        <f t="shared" si="27"/>
        <v>0.30391153746368083</v>
      </c>
      <c r="AD10" s="7">
        <f t="shared" si="28"/>
        <v>1.6766648307113692</v>
      </c>
      <c r="AE10" s="7">
        <f t="shared" si="29"/>
        <v>4.5213519567777167</v>
      </c>
      <c r="AF10" s="7">
        <f t="shared" si="30"/>
        <v>6.9642861592635521</v>
      </c>
      <c r="AG10" s="8">
        <f t="shared" si="2"/>
        <v>1.3463443626522462</v>
      </c>
      <c r="AH10" s="8">
        <f t="shared" si="31"/>
        <v>1.2893245065127876</v>
      </c>
      <c r="AI10" s="8">
        <f t="shared" si="32"/>
        <v>0.74248348292087452</v>
      </c>
      <c r="AJ10" s="8">
        <f t="shared" si="33"/>
        <v>1.1379195626367216</v>
      </c>
      <c r="AK10" s="8">
        <f t="shared" si="34"/>
        <v>1.4581999493428754</v>
      </c>
      <c r="AL10" s="8">
        <f t="shared" si="35"/>
        <v>1.6244978913088779</v>
      </c>
      <c r="AM10" s="113"/>
      <c r="AN10" s="114"/>
      <c r="BY10" s="39"/>
      <c r="BZ10" s="39"/>
      <c r="CE10" s="189"/>
      <c r="CF10" s="189"/>
      <c r="CG10" s="189"/>
      <c r="CH10" s="189"/>
      <c r="CI10" s="189"/>
      <c r="CJ10" s="189"/>
      <c r="CK10" s="189"/>
      <c r="CL10" s="189"/>
    </row>
    <row r="11" spans="1:125" x14ac:dyDescent="0.45">
      <c r="A11" s="44">
        <v>896</v>
      </c>
      <c r="B11" s="44">
        <v>0.25677800000000001</v>
      </c>
      <c r="C11" s="44">
        <v>0.24173800000000001</v>
      </c>
      <c r="D11" s="44">
        <v>9.8579399999999998E-2</v>
      </c>
      <c r="E11" s="44">
        <v>0.184505</v>
      </c>
      <c r="F11" s="44">
        <v>0.299151</v>
      </c>
      <c r="G11" s="44">
        <v>0.37412099999999998</v>
      </c>
      <c r="H11" s="2">
        <f t="shared" si="41"/>
        <v>1.3839285714285714</v>
      </c>
      <c r="I11" s="3">
        <v>0.45100000000000001</v>
      </c>
      <c r="J11" s="3">
        <v>0.46300000000000002</v>
      </c>
      <c r="K11" s="3">
        <v>0.56799999999999995</v>
      </c>
      <c r="L11" s="3">
        <v>0.45400000000000001</v>
      </c>
      <c r="M11" s="3">
        <v>0.44800000000000001</v>
      </c>
      <c r="N11" s="3">
        <v>0.45100000000000001</v>
      </c>
      <c r="O11" s="4">
        <f t="shared" si="23"/>
        <v>1.3106495698447895</v>
      </c>
      <c r="P11" s="4">
        <f t="shared" si="0"/>
        <v>1.2019025399568035</v>
      </c>
      <c r="Q11" s="4">
        <f t="shared" si="0"/>
        <v>0.39952425845070427</v>
      </c>
      <c r="R11" s="4">
        <f t="shared" si="0"/>
        <v>0.93552975770925106</v>
      </c>
      <c r="S11" s="4">
        <f t="shared" si="0"/>
        <v>1.5371553616071429</v>
      </c>
      <c r="T11" s="4">
        <f t="shared" si="0"/>
        <v>1.909593219512195</v>
      </c>
      <c r="U11" s="5">
        <f t="shared" si="24"/>
        <v>0.27052286916102197</v>
      </c>
      <c r="V11" s="5">
        <f t="shared" si="1"/>
        <v>0.18390575125900871</v>
      </c>
      <c r="W11" s="5">
        <f t="shared" si="1"/>
        <v>-0.91748079359001822</v>
      </c>
      <c r="X11" s="5">
        <f t="shared" si="1"/>
        <v>-6.6642324357278251E-2</v>
      </c>
      <c r="Y11" s="5">
        <f t="shared" si="1"/>
        <v>0.42993354051977251</v>
      </c>
      <c r="Z11" s="5">
        <f t="shared" si="1"/>
        <v>0.64689024529895434</v>
      </c>
      <c r="AA11" s="7">
        <f t="shared" si="25"/>
        <v>3.2900350873562916</v>
      </c>
      <c r="AB11" s="7">
        <f t="shared" si="26"/>
        <v>2.7667241243781602</v>
      </c>
      <c r="AC11" s="7">
        <f t="shared" si="27"/>
        <v>0.30571282565380331</v>
      </c>
      <c r="AD11" s="7">
        <f t="shared" si="28"/>
        <v>1.6762645615128915</v>
      </c>
      <c r="AE11" s="7">
        <f t="shared" si="29"/>
        <v>4.5254615515278234</v>
      </c>
      <c r="AF11" s="7">
        <f t="shared" si="30"/>
        <v>6.9840779649846114</v>
      </c>
      <c r="AG11" s="8">
        <f t="shared" si="2"/>
        <v>1.3467907732230613</v>
      </c>
      <c r="AH11" s="8">
        <f t="shared" si="31"/>
        <v>1.2897082092934009</v>
      </c>
      <c r="AI11" s="8">
        <f t="shared" si="32"/>
        <v>0.74358122370642377</v>
      </c>
      <c r="AJ11" s="8">
        <f t="shared" si="33"/>
        <v>1.1378516428407885</v>
      </c>
      <c r="AK11" s="8">
        <f t="shared" si="34"/>
        <v>1.4585311870689439</v>
      </c>
      <c r="AL11" s="8">
        <f t="shared" si="35"/>
        <v>1.6256508285265929</v>
      </c>
      <c r="CE11" s="189"/>
      <c r="CF11" s="189"/>
      <c r="CG11" s="189"/>
      <c r="CH11" s="189"/>
      <c r="CI11" s="189"/>
      <c r="CJ11" s="189"/>
      <c r="CK11" s="189"/>
      <c r="CL11" s="189"/>
    </row>
    <row r="12" spans="1:125" ht="15.75" customHeight="1" x14ac:dyDescent="0.45">
      <c r="A12" s="44">
        <v>895.5</v>
      </c>
      <c r="B12" s="44">
        <v>0.256795</v>
      </c>
      <c r="C12" s="44">
        <v>0.241704</v>
      </c>
      <c r="D12" s="44">
        <v>9.8491099999999998E-2</v>
      </c>
      <c r="E12" s="44">
        <v>0.184692</v>
      </c>
      <c r="F12" s="44">
        <v>0.29920999999999998</v>
      </c>
      <c r="G12" s="44">
        <v>0.37389800000000001</v>
      </c>
      <c r="H12" s="2">
        <f t="shared" si="41"/>
        <v>1.3847012841987716</v>
      </c>
      <c r="I12" s="3">
        <v>0.45100000000000001</v>
      </c>
      <c r="J12" s="3">
        <v>0.46300000000000002</v>
      </c>
      <c r="K12" s="3">
        <v>0.56799999999999995</v>
      </c>
      <c r="L12" s="3">
        <v>0.45400000000000001</v>
      </c>
      <c r="M12" s="3">
        <v>0.44800000000000001</v>
      </c>
      <c r="N12" s="3">
        <v>0.45100000000000001</v>
      </c>
      <c r="O12" s="4">
        <f t="shared" si="23"/>
        <v>1.3107363414634146</v>
      </c>
      <c r="P12" s="4">
        <f t="shared" si="0"/>
        <v>1.2017334946004319</v>
      </c>
      <c r="Q12" s="4">
        <f t="shared" si="0"/>
        <v>0.39916639471830989</v>
      </c>
      <c r="R12" s="4">
        <f t="shared" si="0"/>
        <v>0.93647793832599124</v>
      </c>
      <c r="S12" s="4">
        <f t="shared" si="0"/>
        <v>1.5374585267857142</v>
      </c>
      <c r="T12" s="4">
        <f t="shared" si="0"/>
        <v>1.908454980044346</v>
      </c>
      <c r="U12" s="5">
        <f t="shared" si="24"/>
        <v>0.27058907201828336</v>
      </c>
      <c r="V12" s="5">
        <f t="shared" si="1"/>
        <v>0.18376509322740994</v>
      </c>
      <c r="W12" s="5">
        <f t="shared" si="1"/>
        <v>-0.91837691965565516</v>
      </c>
      <c r="X12" s="5">
        <f t="shared" si="1"/>
        <v>-6.5629314955839735E-2</v>
      </c>
      <c r="Y12" s="5">
        <f t="shared" si="1"/>
        <v>0.43013074588640293</v>
      </c>
      <c r="Z12" s="5">
        <f t="shared" si="1"/>
        <v>0.64629400374197143</v>
      </c>
      <c r="AA12" s="7">
        <f t="shared" si="25"/>
        <v>3.2941462123026097</v>
      </c>
      <c r="AB12" s="7">
        <f t="shared" si="26"/>
        <v>2.769035489012436</v>
      </c>
      <c r="AC12" s="7">
        <f t="shared" si="27"/>
        <v>0.30550627358506416</v>
      </c>
      <c r="AD12" s="7">
        <f t="shared" si="28"/>
        <v>1.6815403431778526</v>
      </c>
      <c r="AE12" s="7">
        <f t="shared" si="29"/>
        <v>4.5323037575254963</v>
      </c>
      <c r="AF12" s="7">
        <f t="shared" si="30"/>
        <v>6.9835464957173548</v>
      </c>
      <c r="AG12" s="8">
        <f t="shared" si="2"/>
        <v>1.3472113031259758</v>
      </c>
      <c r="AH12" s="8">
        <f t="shared" si="31"/>
        <v>1.2899774855546493</v>
      </c>
      <c r="AI12" s="8">
        <f t="shared" si="32"/>
        <v>0.74345559341189804</v>
      </c>
      <c r="AJ12" s="8">
        <f t="shared" si="33"/>
        <v>1.1387458908043613</v>
      </c>
      <c r="AK12" s="8">
        <f t="shared" si="34"/>
        <v>1.4590821760416821</v>
      </c>
      <c r="AL12" s="8">
        <f t="shared" si="35"/>
        <v>1.6256199007464651</v>
      </c>
      <c r="CE12" s="189"/>
      <c r="CF12" s="189"/>
      <c r="CG12" s="189"/>
      <c r="CH12" s="189"/>
      <c r="CI12" s="189"/>
      <c r="CJ12" s="189"/>
      <c r="CK12" s="189"/>
      <c r="CL12" s="189"/>
    </row>
    <row r="13" spans="1:125" x14ac:dyDescent="0.45">
      <c r="A13" s="44">
        <v>895</v>
      </c>
      <c r="B13" s="44">
        <v>0.256747</v>
      </c>
      <c r="C13" s="44">
        <v>0.24173</v>
      </c>
      <c r="D13" s="44">
        <v>9.8526000000000002E-2</v>
      </c>
      <c r="E13" s="44">
        <v>0.18457200000000001</v>
      </c>
      <c r="F13" s="44">
        <v>0.29908800000000002</v>
      </c>
      <c r="G13" s="44">
        <v>0.374</v>
      </c>
      <c r="H13" s="2">
        <f t="shared" si="41"/>
        <v>1.3854748603351956</v>
      </c>
      <c r="I13" s="3">
        <v>0.45100000000000001</v>
      </c>
      <c r="J13" s="3">
        <v>0.46300000000000002</v>
      </c>
      <c r="K13" s="3">
        <v>0.56799999999999995</v>
      </c>
      <c r="L13" s="3">
        <v>0.45400000000000001</v>
      </c>
      <c r="M13" s="3">
        <v>0.44800000000000001</v>
      </c>
      <c r="N13" s="3">
        <v>0.45100000000000001</v>
      </c>
      <c r="O13" s="4">
        <f t="shared" si="23"/>
        <v>1.3104913392461197</v>
      </c>
      <c r="P13" s="4">
        <f t="shared" si="0"/>
        <v>1.2018627645788336</v>
      </c>
      <c r="Q13" s="4">
        <f t="shared" si="0"/>
        <v>0.39930783802816905</v>
      </c>
      <c r="R13" s="4">
        <f t="shared" si="0"/>
        <v>0.93586948017621152</v>
      </c>
      <c r="S13" s="4">
        <f t="shared" si="0"/>
        <v>1.5368316428571429</v>
      </c>
      <c r="T13" s="4">
        <f t="shared" si="0"/>
        <v>1.9089756097560977</v>
      </c>
      <c r="U13" s="5">
        <f t="shared" si="24"/>
        <v>0.27040213501940202</v>
      </c>
      <c r="V13" s="5">
        <f t="shared" si="1"/>
        <v>0.18387265703146616</v>
      </c>
      <c r="W13" s="5">
        <f t="shared" si="1"/>
        <v>-0.91802263568370501</v>
      </c>
      <c r="X13" s="5">
        <f t="shared" si="1"/>
        <v>-6.6279256483983487E-2</v>
      </c>
      <c r="Y13" s="5">
        <f t="shared" si="1"/>
        <v>0.42972292235468162</v>
      </c>
      <c r="Z13" s="5">
        <f t="shared" si="1"/>
        <v>0.64656676821154457</v>
      </c>
      <c r="AA13" s="7">
        <f t="shared" si="25"/>
        <v>3.2965951090760246</v>
      </c>
      <c r="AB13" s="7">
        <f t="shared" si="26"/>
        <v>2.7727266735309684</v>
      </c>
      <c r="AC13" s="7">
        <f t="shared" si="27"/>
        <v>0.30606450740950553</v>
      </c>
      <c r="AD13" s="7">
        <f t="shared" si="28"/>
        <v>1.6812328569065005</v>
      </c>
      <c r="AE13" s="7">
        <f t="shared" si="29"/>
        <v>4.5336698156406952</v>
      </c>
      <c r="AF13" s="7">
        <f t="shared" si="30"/>
        <v>6.9951665456165539</v>
      </c>
      <c r="AG13" s="8">
        <f t="shared" si="2"/>
        <v>1.347461615487618</v>
      </c>
      <c r="AH13" s="8">
        <f t="shared" si="31"/>
        <v>1.2904071628354097</v>
      </c>
      <c r="AI13" s="8">
        <f t="shared" si="32"/>
        <v>0.74379497922668603</v>
      </c>
      <c r="AJ13" s="8">
        <f t="shared" si="33"/>
        <v>1.1386938294990048</v>
      </c>
      <c r="AK13" s="8">
        <f t="shared" si="34"/>
        <v>1.4591921072107705</v>
      </c>
      <c r="AL13" s="8">
        <f t="shared" si="35"/>
        <v>1.6262957038343686</v>
      </c>
      <c r="CE13" s="189"/>
      <c r="CF13" s="189"/>
      <c r="CG13" s="189"/>
      <c r="CH13" s="189"/>
      <c r="CI13" s="189"/>
      <c r="CJ13" s="189"/>
      <c r="CK13" s="189"/>
      <c r="CL13" s="189"/>
    </row>
    <row r="14" spans="1:125" x14ac:dyDescent="0.45">
      <c r="A14" s="44">
        <v>894.5</v>
      </c>
      <c r="B14" s="44">
        <v>0.25674799999999998</v>
      </c>
      <c r="C14" s="44">
        <v>0.24183499999999999</v>
      </c>
      <c r="D14" s="44">
        <v>9.8501400000000003E-2</v>
      </c>
      <c r="E14" s="44">
        <v>0.18457200000000001</v>
      </c>
      <c r="F14" s="44">
        <v>0.29922199999999999</v>
      </c>
      <c r="G14" s="44">
        <v>0.37423099999999998</v>
      </c>
      <c r="H14" s="2">
        <f t="shared" si="41"/>
        <v>1.3862493012856345</v>
      </c>
      <c r="I14" s="3">
        <v>0.45100000000000001</v>
      </c>
      <c r="J14" s="3">
        <v>0.46300000000000002</v>
      </c>
      <c r="K14" s="3">
        <v>0.56799999999999995</v>
      </c>
      <c r="L14" s="3">
        <v>0.45400000000000001</v>
      </c>
      <c r="M14" s="3">
        <v>0.44800000000000001</v>
      </c>
      <c r="N14" s="3">
        <v>0.45100000000000001</v>
      </c>
      <c r="O14" s="4">
        <f t="shared" si="23"/>
        <v>1.3104964434589801</v>
      </c>
      <c r="P14" s="4">
        <f t="shared" si="0"/>
        <v>1.2023848164146869</v>
      </c>
      <c r="Q14" s="4">
        <f t="shared" si="0"/>
        <v>0.39920813873239441</v>
      </c>
      <c r="R14" s="4">
        <f t="shared" si="0"/>
        <v>0.93586948017621152</v>
      </c>
      <c r="S14" s="4">
        <f t="shared" si="0"/>
        <v>1.5375201875</v>
      </c>
      <c r="T14" s="4">
        <f t="shared" si="0"/>
        <v>1.9101546829268292</v>
      </c>
      <c r="U14" s="5">
        <f t="shared" si="24"/>
        <v>0.27040602989666473</v>
      </c>
      <c r="V14" s="5">
        <f t="shared" si="1"/>
        <v>0.18430693164460085</v>
      </c>
      <c r="W14" s="5">
        <f t="shared" si="1"/>
        <v>-0.91827234714645412</v>
      </c>
      <c r="X14" s="5">
        <f t="shared" si="1"/>
        <v>-6.6279256483983487E-2</v>
      </c>
      <c r="Y14" s="5">
        <f t="shared" si="1"/>
        <v>0.43017085069363792</v>
      </c>
      <c r="Z14" s="5">
        <f t="shared" si="1"/>
        <v>0.64718422460492864</v>
      </c>
      <c r="AA14" s="7">
        <f t="shared" si="25"/>
        <v>3.3003072529537967</v>
      </c>
      <c r="AB14" s="7">
        <f t="shared" si="26"/>
        <v>2.7782392801602827</v>
      </c>
      <c r="AC14" s="7">
        <f t="shared" si="27"/>
        <v>0.30625377735088621</v>
      </c>
      <c r="AD14" s="7">
        <f t="shared" si="28"/>
        <v>1.6831129046846178</v>
      </c>
      <c r="AE14" s="7">
        <f t="shared" si="29"/>
        <v>4.5428074985905429</v>
      </c>
      <c r="AF14" s="7">
        <f t="shared" si="30"/>
        <v>7.0116423512031183</v>
      </c>
      <c r="AG14" s="8">
        <f t="shared" si="2"/>
        <v>1.3478407840254427</v>
      </c>
      <c r="AH14" s="8">
        <f t="shared" si="31"/>
        <v>1.2910480671265945</v>
      </c>
      <c r="AI14" s="8">
        <f t="shared" si="32"/>
        <v>0.74390994306120173</v>
      </c>
      <c r="AJ14" s="8">
        <f t="shared" si="33"/>
        <v>1.1390120337331047</v>
      </c>
      <c r="AK14" s="8">
        <f t="shared" si="34"/>
        <v>1.4599268083141814</v>
      </c>
      <c r="AL14" s="8">
        <f t="shared" si="35"/>
        <v>1.6272524679823963</v>
      </c>
      <c r="CE14" s="189"/>
      <c r="CF14" s="189"/>
      <c r="CG14" s="189"/>
      <c r="CH14" s="189"/>
      <c r="CI14" s="189"/>
      <c r="CJ14" s="189"/>
      <c r="CK14" s="189"/>
      <c r="CL14" s="189"/>
    </row>
    <row r="15" spans="1:125" x14ac:dyDescent="0.45">
      <c r="A15" s="44">
        <v>894</v>
      </c>
      <c r="B15" s="44">
        <v>0.25673200000000002</v>
      </c>
      <c r="C15" s="44">
        <v>0.2419</v>
      </c>
      <c r="D15" s="44">
        <v>9.85795E-2</v>
      </c>
      <c r="E15" s="44">
        <v>0.18473500000000001</v>
      </c>
      <c r="F15" s="44">
        <v>0.29914099999999999</v>
      </c>
      <c r="G15" s="44">
        <v>0.374278</v>
      </c>
      <c r="H15" s="2">
        <f t="shared" si="41"/>
        <v>1.3870246085011186</v>
      </c>
      <c r="I15" s="3">
        <v>0.45100000000000001</v>
      </c>
      <c r="J15" s="3">
        <v>0.46300000000000002</v>
      </c>
      <c r="K15" s="3">
        <v>0.56799999999999995</v>
      </c>
      <c r="L15" s="3">
        <v>0.45400000000000001</v>
      </c>
      <c r="M15" s="3">
        <v>0.44800000000000001</v>
      </c>
      <c r="N15" s="3">
        <v>0.45100000000000001</v>
      </c>
      <c r="O15" s="4">
        <f t="shared" si="23"/>
        <v>1.3104147760532152</v>
      </c>
      <c r="P15" s="4">
        <f t="shared" si="0"/>
        <v>1.2027079913606913</v>
      </c>
      <c r="Q15" s="4">
        <f t="shared" si="0"/>
        <v>0.39952466373239442</v>
      </c>
      <c r="R15" s="4">
        <f t="shared" si="0"/>
        <v>0.93669596916299569</v>
      </c>
      <c r="S15" s="4">
        <f t="shared" si="0"/>
        <v>1.5371039776785715</v>
      </c>
      <c r="T15" s="4">
        <f t="shared" si="0"/>
        <v>1.9103945809312639</v>
      </c>
      <c r="U15" s="5">
        <f t="shared" si="24"/>
        <v>0.27034371003998031</v>
      </c>
      <c r="V15" s="5">
        <f t="shared" si="1"/>
        <v>0.18457567382943851</v>
      </c>
      <c r="W15" s="5">
        <f t="shared" si="1"/>
        <v>-0.91747977917981405</v>
      </c>
      <c r="X15" s="5">
        <f t="shared" si="1"/>
        <v>-6.5396522007873298E-2</v>
      </c>
      <c r="Y15" s="5">
        <f t="shared" si="1"/>
        <v>0.42990011202665901</v>
      </c>
      <c r="Z15" s="5">
        <f t="shared" si="1"/>
        <v>0.64730980759741574</v>
      </c>
      <c r="AA15" s="7">
        <f t="shared" si="25"/>
        <v>3.3035881201986959</v>
      </c>
      <c r="AB15" s="7">
        <f t="shared" si="26"/>
        <v>2.7828431321833089</v>
      </c>
      <c r="AC15" s="7">
        <f t="shared" si="27"/>
        <v>0.30708282131474363</v>
      </c>
      <c r="AD15" s="7">
        <f t="shared" si="28"/>
        <v>1.6879735436121535</v>
      </c>
      <c r="AE15" s="7">
        <f t="shared" si="29"/>
        <v>4.5454284467780148</v>
      </c>
      <c r="AF15" s="7">
        <f t="shared" si="30"/>
        <v>7.0212508227603951</v>
      </c>
      <c r="AG15" s="8">
        <f t="shared" si="2"/>
        <v>1.3481756346000664</v>
      </c>
      <c r="AH15" s="8">
        <f t="shared" si="31"/>
        <v>1.2915825877032523</v>
      </c>
      <c r="AI15" s="8">
        <f t="shared" si="32"/>
        <v>0.74441288294868024</v>
      </c>
      <c r="AJ15" s="8">
        <f t="shared" si="33"/>
        <v>1.1398334790279148</v>
      </c>
      <c r="AK15" s="8">
        <f t="shared" si="34"/>
        <v>1.4601373369875632</v>
      </c>
      <c r="AL15" s="8">
        <f t="shared" si="35"/>
        <v>1.6278096619994749</v>
      </c>
      <c r="CE15" s="189"/>
      <c r="CF15" s="189"/>
      <c r="CG15" s="189"/>
      <c r="CH15" s="189"/>
      <c r="CI15" s="189"/>
      <c r="CJ15" s="189"/>
      <c r="CK15" s="189"/>
      <c r="CL15" s="189"/>
    </row>
    <row r="16" spans="1:125" x14ac:dyDescent="0.45">
      <c r="A16" s="44">
        <v>893.5</v>
      </c>
      <c r="B16" s="44">
        <v>0.25682199999999999</v>
      </c>
      <c r="C16" s="44">
        <v>0.24188399999999999</v>
      </c>
      <c r="D16" s="44">
        <v>9.8554000000000003E-2</v>
      </c>
      <c r="E16" s="44">
        <v>0.184781</v>
      </c>
      <c r="F16" s="44">
        <v>0.29930099999999998</v>
      </c>
      <c r="G16" s="44">
        <v>0.37396400000000002</v>
      </c>
      <c r="H16" s="2">
        <f t="shared" si="41"/>
        <v>1.3878007834359261</v>
      </c>
      <c r="I16" s="3">
        <v>0.45100000000000001</v>
      </c>
      <c r="J16" s="3">
        <v>0.46300000000000002</v>
      </c>
      <c r="K16" s="3">
        <v>0.56799999999999995</v>
      </c>
      <c r="L16" s="3">
        <v>0.45400000000000001</v>
      </c>
      <c r="M16" s="3">
        <v>0.44800000000000001</v>
      </c>
      <c r="N16" s="3">
        <v>0.45100000000000001</v>
      </c>
      <c r="O16" s="4">
        <f t="shared" si="23"/>
        <v>1.3108741552106431</v>
      </c>
      <c r="P16" s="4">
        <f t="shared" si="0"/>
        <v>1.2026284406047516</v>
      </c>
      <c r="Q16" s="4">
        <f t="shared" si="0"/>
        <v>0.39942131690140853</v>
      </c>
      <c r="R16" s="4">
        <f t="shared" si="0"/>
        <v>0.93692921145374441</v>
      </c>
      <c r="S16" s="4">
        <f t="shared" si="0"/>
        <v>1.5379261205357142</v>
      </c>
      <c r="T16" s="4">
        <f t="shared" si="0"/>
        <v>1.9087918580931265</v>
      </c>
      <c r="U16" s="5">
        <f t="shared" si="24"/>
        <v>0.27069420872530398</v>
      </c>
      <c r="V16" s="5">
        <f t="shared" si="1"/>
        <v>0.18450952860757974</v>
      </c>
      <c r="W16" s="5">
        <f t="shared" si="1"/>
        <v>-0.91773848711268402</v>
      </c>
      <c r="X16" s="5">
        <f t="shared" si="1"/>
        <v>-6.5147547672593703E-2</v>
      </c>
      <c r="Y16" s="5">
        <f t="shared" si="1"/>
        <v>0.43043483386707909</v>
      </c>
      <c r="Z16" s="5">
        <f t="shared" si="1"/>
        <v>0.64647050689408059</v>
      </c>
      <c r="AA16" s="7">
        <f t="shared" si="25"/>
        <v>3.309605723245733</v>
      </c>
      <c r="AB16" s="7">
        <f t="shared" si="26"/>
        <v>2.7855900141504693</v>
      </c>
      <c r="AC16" s="7">
        <f t="shared" si="27"/>
        <v>0.30726757652691522</v>
      </c>
      <c r="AD16" s="7">
        <f t="shared" si="28"/>
        <v>1.6907049170585116</v>
      </c>
      <c r="AE16" s="7">
        <f t="shared" si="29"/>
        <v>4.5553862121449127</v>
      </c>
      <c r="AF16" s="7">
        <f t="shared" si="30"/>
        <v>7.0173219860614466</v>
      </c>
      <c r="AG16" s="8">
        <f t="shared" si="2"/>
        <v>1.3487891531248455</v>
      </c>
      <c r="AH16" s="8">
        <f t="shared" si="31"/>
        <v>1.2919011928369755</v>
      </c>
      <c r="AI16" s="8">
        <f t="shared" si="32"/>
        <v>0.74452482599090275</v>
      </c>
      <c r="AJ16" s="8">
        <f t="shared" si="33"/>
        <v>1.1402943013448374</v>
      </c>
      <c r="AK16" s="8">
        <f t="shared" si="34"/>
        <v>1.4609363692324313</v>
      </c>
      <c r="AL16" s="8">
        <f t="shared" si="35"/>
        <v>1.6275818984240877</v>
      </c>
      <c r="CE16" s="189"/>
      <c r="CF16" s="189"/>
      <c r="CG16" s="189"/>
      <c r="CH16" s="189"/>
      <c r="CI16" s="189"/>
      <c r="CJ16" s="189"/>
      <c r="CK16" s="189"/>
      <c r="CL16" s="189"/>
    </row>
    <row r="17" spans="1:90" x14ac:dyDescent="0.45">
      <c r="A17" s="44">
        <v>893</v>
      </c>
      <c r="B17" s="44">
        <v>0.25684899999999999</v>
      </c>
      <c r="C17" s="44">
        <v>0.241899</v>
      </c>
      <c r="D17" s="44">
        <v>9.85959E-2</v>
      </c>
      <c r="E17" s="44">
        <v>0.18473600000000001</v>
      </c>
      <c r="F17" s="44">
        <v>0.29933199999999999</v>
      </c>
      <c r="G17" s="44">
        <v>0.37410700000000002</v>
      </c>
      <c r="H17" s="2">
        <f t="shared" si="41"/>
        <v>1.3885778275475924</v>
      </c>
      <c r="I17" s="3">
        <v>0.45100000000000001</v>
      </c>
      <c r="J17" s="3">
        <v>0.46300000000000002</v>
      </c>
      <c r="K17" s="3">
        <v>0.56799999999999995</v>
      </c>
      <c r="L17" s="3">
        <v>0.45400000000000001</v>
      </c>
      <c r="M17" s="3">
        <v>0.44800000000000001</v>
      </c>
      <c r="N17" s="3">
        <v>0.45100000000000001</v>
      </c>
      <c r="O17" s="4">
        <f t="shared" si="23"/>
        <v>1.3110119689578714</v>
      </c>
      <c r="P17" s="4">
        <f t="shared" si="0"/>
        <v>1.2027030194384449</v>
      </c>
      <c r="Q17" s="4">
        <f t="shared" si="0"/>
        <v>0.39959112992957752</v>
      </c>
      <c r="R17" s="4">
        <f t="shared" si="0"/>
        <v>0.93670103964757723</v>
      </c>
      <c r="S17" s="4">
        <f t="shared" si="0"/>
        <v>1.5380854107142858</v>
      </c>
      <c r="T17" s="4">
        <f t="shared" si="0"/>
        <v>1.9095217605321508</v>
      </c>
      <c r="U17" s="5">
        <f t="shared" si="24"/>
        <v>0.27079933437975928</v>
      </c>
      <c r="V17" s="5">
        <f t="shared" si="1"/>
        <v>0.18457153988124916</v>
      </c>
      <c r="W17" s="5">
        <f t="shared" si="1"/>
        <v>-0.91731342982753361</v>
      </c>
      <c r="X17" s="5">
        <f t="shared" si="1"/>
        <v>-6.5391108863133873E-2</v>
      </c>
      <c r="Y17" s="5">
        <f t="shared" si="1"/>
        <v>0.4305384031658907</v>
      </c>
      <c r="Z17" s="5">
        <f t="shared" si="1"/>
        <v>0.646852823550499</v>
      </c>
      <c r="AA17" s="7">
        <f t="shared" si="25"/>
        <v>3.3140096278478275</v>
      </c>
      <c r="AB17" s="7">
        <f t="shared" si="26"/>
        <v>2.7890561335471777</v>
      </c>
      <c r="AC17" s="7">
        <f t="shared" si="27"/>
        <v>0.30787337391061553</v>
      </c>
      <c r="AD17" s="7">
        <f t="shared" si="28"/>
        <v>1.6917744317341017</v>
      </c>
      <c r="AE17" s="7">
        <f t="shared" si="29"/>
        <v>4.5614336077300495</v>
      </c>
      <c r="AF17" s="7">
        <f t="shared" si="30"/>
        <v>7.0305560719582951</v>
      </c>
      <c r="AG17" s="8">
        <f t="shared" si="2"/>
        <v>1.3492376187108084</v>
      </c>
      <c r="AH17" s="8">
        <f t="shared" si="31"/>
        <v>1.2923028847436524</v>
      </c>
      <c r="AI17" s="8">
        <f t="shared" si="32"/>
        <v>0.74489152438788053</v>
      </c>
      <c r="AJ17" s="8">
        <f t="shared" si="33"/>
        <v>1.1404745918675276</v>
      </c>
      <c r="AK17" s="8">
        <f t="shared" si="34"/>
        <v>1.4614209859558913</v>
      </c>
      <c r="AL17" s="8">
        <f t="shared" si="35"/>
        <v>1.6283487273598944</v>
      </c>
      <c r="CE17" s="189"/>
      <c r="CF17" s="189"/>
      <c r="CG17" s="189"/>
      <c r="CH17" s="189"/>
      <c r="CI17" s="189"/>
      <c r="CJ17" s="189"/>
      <c r="CK17" s="189"/>
      <c r="CL17" s="189"/>
    </row>
    <row r="18" spans="1:90" x14ac:dyDescent="0.45">
      <c r="A18" s="44">
        <v>892.5</v>
      </c>
      <c r="B18" s="44">
        <v>0.25689000000000001</v>
      </c>
      <c r="C18" s="44">
        <v>0.24201800000000001</v>
      </c>
      <c r="D18" s="44">
        <v>9.8667699999999997E-2</v>
      </c>
      <c r="E18" s="44">
        <v>0.18479599999999999</v>
      </c>
      <c r="F18" s="44">
        <v>0.29930099999999998</v>
      </c>
      <c r="G18" s="44">
        <v>0.37436399999999997</v>
      </c>
      <c r="H18" s="2">
        <f t="shared" si="41"/>
        <v>1.3893557422969187</v>
      </c>
      <c r="I18" s="3">
        <v>0.45100000000000001</v>
      </c>
      <c r="J18" s="3">
        <v>0.46300000000000002</v>
      </c>
      <c r="K18" s="3">
        <v>0.56799999999999995</v>
      </c>
      <c r="L18" s="3">
        <v>0.45400000000000001</v>
      </c>
      <c r="M18" s="3">
        <v>0.44800000000000001</v>
      </c>
      <c r="N18" s="3">
        <v>0.45100000000000001</v>
      </c>
      <c r="O18" s="4">
        <f t="shared" si="23"/>
        <v>1.3112212416851441</v>
      </c>
      <c r="P18" s="4">
        <f t="shared" si="0"/>
        <v>1.2032946781857452</v>
      </c>
      <c r="Q18" s="4">
        <f t="shared" si="0"/>
        <v>0.39988212218309865</v>
      </c>
      <c r="R18" s="4">
        <f t="shared" si="0"/>
        <v>0.93700526872246681</v>
      </c>
      <c r="S18" s="4">
        <f t="shared" si="0"/>
        <v>1.5379261205357142</v>
      </c>
      <c r="T18" s="4">
        <f t="shared" si="0"/>
        <v>1.9108335432372505</v>
      </c>
      <c r="U18" s="5">
        <f t="shared" si="24"/>
        <v>0.27095894850322289</v>
      </c>
      <c r="V18" s="5">
        <f t="shared" si="1"/>
        <v>0.18506335976936519</v>
      </c>
      <c r="W18" s="5">
        <f t="shared" si="1"/>
        <v>-0.91658546984737788</v>
      </c>
      <c r="X18" s="5">
        <f t="shared" si="1"/>
        <v>-6.5066373789975346E-2</v>
      </c>
      <c r="Y18" s="5">
        <f t="shared" si="1"/>
        <v>0.43043483386707909</v>
      </c>
      <c r="Z18" s="5">
        <f t="shared" si="1"/>
        <v>0.64753955693121823</v>
      </c>
      <c r="AA18" s="7">
        <f t="shared" si="25"/>
        <v>3.3187831242403769</v>
      </c>
      <c r="AB18" s="7">
        <f t="shared" si="26"/>
        <v>2.7949298542684073</v>
      </c>
      <c r="AC18" s="7">
        <f t="shared" si="27"/>
        <v>0.30866749488214335</v>
      </c>
      <c r="AD18" s="7">
        <f t="shared" si="28"/>
        <v>1.6947708539960198</v>
      </c>
      <c r="AE18" s="7">
        <f t="shared" si="29"/>
        <v>4.565600079370097</v>
      </c>
      <c r="AF18" s="7">
        <f t="shared" si="30"/>
        <v>7.0481093514079598</v>
      </c>
      <c r="AG18" s="8">
        <f t="shared" si="2"/>
        <v>1.3497232166473803</v>
      </c>
      <c r="AH18" s="8">
        <f t="shared" si="31"/>
        <v>1.292982741885091</v>
      </c>
      <c r="AI18" s="8">
        <f t="shared" si="32"/>
        <v>0.74537139916753326</v>
      </c>
      <c r="AJ18" s="8">
        <f t="shared" si="33"/>
        <v>1.1409792507587624</v>
      </c>
      <c r="AK18" s="8">
        <f t="shared" si="34"/>
        <v>1.4617545918500539</v>
      </c>
      <c r="AL18" s="8">
        <f t="shared" si="35"/>
        <v>1.6293641569244861</v>
      </c>
      <c r="CE18" s="189"/>
      <c r="CF18" s="189"/>
      <c r="CG18" s="189"/>
      <c r="CH18" s="189"/>
      <c r="CI18" s="189"/>
      <c r="CJ18" s="189"/>
      <c r="CK18" s="189"/>
      <c r="CL18" s="189"/>
    </row>
    <row r="19" spans="1:90" x14ac:dyDescent="0.45">
      <c r="A19" s="44">
        <v>892</v>
      </c>
      <c r="B19" s="44">
        <v>0.256884</v>
      </c>
      <c r="C19" s="44">
        <v>0.241925</v>
      </c>
      <c r="D19" s="44">
        <v>9.8688799999999993E-2</v>
      </c>
      <c r="E19" s="44">
        <v>0.18473999999999999</v>
      </c>
      <c r="F19" s="44">
        <v>0.299398</v>
      </c>
      <c r="G19" s="44">
        <v>0.37414399999999998</v>
      </c>
      <c r="H19" s="2">
        <f t="shared" si="41"/>
        <v>1.3901345291479821</v>
      </c>
      <c r="I19" s="3">
        <v>0.45100000000000001</v>
      </c>
      <c r="J19" s="3">
        <v>0.46300000000000002</v>
      </c>
      <c r="K19" s="3">
        <v>0.56799999999999995</v>
      </c>
      <c r="L19" s="3">
        <v>0.45400000000000001</v>
      </c>
      <c r="M19" s="3">
        <v>0.44800000000000001</v>
      </c>
      <c r="N19" s="3">
        <v>0.45100000000000001</v>
      </c>
      <c r="O19" s="4">
        <f t="shared" si="23"/>
        <v>1.3111906164079821</v>
      </c>
      <c r="P19" s="4">
        <f t="shared" si="23"/>
        <v>1.2028322894168466</v>
      </c>
      <c r="Q19" s="4">
        <f t="shared" ref="Q19:Q68" si="42">2.302*D19/K19</f>
        <v>0.39996763661971835</v>
      </c>
      <c r="R19" s="4">
        <f t="shared" ref="R19:R68" si="43">2.302*E19/L19</f>
        <v>0.93672132158590304</v>
      </c>
      <c r="S19" s="4">
        <f t="shared" ref="S19:S68" si="44">2.302*F19/M19</f>
        <v>1.5384245446428571</v>
      </c>
      <c r="T19" s="4">
        <f t="shared" ref="T19:T68" si="45">2.302*G19/N19</f>
        <v>1.9097106164079822</v>
      </c>
      <c r="U19" s="5">
        <f t="shared" si="24"/>
        <v>0.27093559193009814</v>
      </c>
      <c r="V19" s="5">
        <f t="shared" si="24"/>
        <v>0.18467901698046302</v>
      </c>
      <c r="W19" s="5">
        <f t="shared" si="24"/>
        <v>-0.9163716435981244</v>
      </c>
      <c r="X19" s="5">
        <f t="shared" si="24"/>
        <v>-6.5369456577193119E-2</v>
      </c>
      <c r="Y19" s="5">
        <f t="shared" ref="Y19:Z82" si="46">LN(S19)</f>
        <v>0.4307588698212021</v>
      </c>
      <c r="Z19" s="5">
        <f t="shared" si="46"/>
        <v>0.6469517208457386</v>
      </c>
      <c r="AA19" s="7">
        <f t="shared" si="25"/>
        <v>3.3223495748690834</v>
      </c>
      <c r="AB19" s="7">
        <f t="shared" si="26"/>
        <v>2.7959140568313976</v>
      </c>
      <c r="AC19" s="7">
        <f t="shared" si="27"/>
        <v>0.30914581037177447</v>
      </c>
      <c r="AD19" s="7">
        <f t="shared" si="28"/>
        <v>1.6956432017040537</v>
      </c>
      <c r="AE19" s="7">
        <f t="shared" si="29"/>
        <v>4.5736830148540255</v>
      </c>
      <c r="AF19" s="7">
        <f t="shared" si="30"/>
        <v>7.0477223501838413</v>
      </c>
      <c r="AG19" s="8">
        <f t="shared" si="2"/>
        <v>1.3500856825266916</v>
      </c>
      <c r="AH19" s="8">
        <f t="shared" si="31"/>
        <v>1.2930965541259776</v>
      </c>
      <c r="AI19" s="8">
        <f t="shared" si="32"/>
        <v>0.74565999101922009</v>
      </c>
      <c r="AJ19" s="8">
        <f t="shared" si="33"/>
        <v>1.1411260462042285</v>
      </c>
      <c r="AK19" s="8">
        <f t="shared" si="34"/>
        <v>1.4624011351188144</v>
      </c>
      <c r="AL19" s="8">
        <f t="shared" si="35"/>
        <v>1.629341789972016</v>
      </c>
      <c r="CE19" s="189"/>
      <c r="CF19" s="189"/>
      <c r="CG19" s="189"/>
      <c r="CH19" s="189"/>
      <c r="CI19" s="189"/>
      <c r="CJ19" s="189"/>
      <c r="CK19" s="189"/>
      <c r="CL19" s="189"/>
    </row>
    <row r="20" spans="1:90" x14ac:dyDescent="0.45">
      <c r="A20" s="44">
        <v>891.5</v>
      </c>
      <c r="B20" s="44">
        <v>0.256913</v>
      </c>
      <c r="C20" s="44">
        <v>0.24206800000000001</v>
      </c>
      <c r="D20" s="44">
        <v>9.8750599999999994E-2</v>
      </c>
      <c r="E20" s="44">
        <v>0.18479799999999999</v>
      </c>
      <c r="F20" s="44">
        <v>0.29947299999999999</v>
      </c>
      <c r="G20" s="44">
        <v>0.37412499999999999</v>
      </c>
      <c r="H20" s="2">
        <f t="shared" si="41"/>
        <v>1.3909141895681436</v>
      </c>
      <c r="I20" s="3">
        <v>0.45100000000000001</v>
      </c>
      <c r="J20" s="3">
        <v>0.46300000000000002</v>
      </c>
      <c r="K20" s="3">
        <v>0.56799999999999995</v>
      </c>
      <c r="L20" s="3">
        <v>0.45400000000000001</v>
      </c>
      <c r="M20" s="3">
        <v>0.44800000000000001</v>
      </c>
      <c r="N20" s="3">
        <v>0.45100000000000001</v>
      </c>
      <c r="O20" s="4">
        <f t="shared" si="23"/>
        <v>1.3113386385809311</v>
      </c>
      <c r="P20" s="4">
        <f t="shared" si="23"/>
        <v>1.2035432742980561</v>
      </c>
      <c r="Q20" s="4">
        <f t="shared" si="42"/>
        <v>0.40021810070422537</v>
      </c>
      <c r="R20" s="4">
        <f t="shared" si="43"/>
        <v>0.93701540969162989</v>
      </c>
      <c r="S20" s="4">
        <f t="shared" si="44"/>
        <v>1.5388099241071429</v>
      </c>
      <c r="T20" s="4">
        <f t="shared" si="45"/>
        <v>1.9096136363636362</v>
      </c>
      <c r="U20" s="5">
        <f t="shared" si="24"/>
        <v>0.27104847698015022</v>
      </c>
      <c r="V20" s="5">
        <f t="shared" si="24"/>
        <v>0.18526993463489644</v>
      </c>
      <c r="W20" s="5">
        <f t="shared" si="24"/>
        <v>-0.91574562870932064</v>
      </c>
      <c r="X20" s="5">
        <f t="shared" si="24"/>
        <v>-6.5055551103459675E-2</v>
      </c>
      <c r="Y20" s="5">
        <f t="shared" si="46"/>
        <v>0.43100934112601441</v>
      </c>
      <c r="Z20" s="5">
        <f t="shared" si="46"/>
        <v>0.6469009369698755</v>
      </c>
      <c r="AA20" s="7">
        <f t="shared" si="25"/>
        <v>3.3268283296180283</v>
      </c>
      <c r="AB20" s="7">
        <f t="shared" si="26"/>
        <v>2.8023611000446893</v>
      </c>
      <c r="AC20" s="7">
        <f t="shared" si="27"/>
        <v>0.30988041474105699</v>
      </c>
      <c r="AD20" s="7">
        <f t="shared" si="28"/>
        <v>1.6986118189357311</v>
      </c>
      <c r="AE20" s="7">
        <f t="shared" si="29"/>
        <v>4.5811090746299934</v>
      </c>
      <c r="AF20" s="7">
        <f t="shared" si="30"/>
        <v>7.0549134443356794</v>
      </c>
      <c r="AG20" s="8">
        <f t="shared" si="2"/>
        <v>1.3505404546814541</v>
      </c>
      <c r="AH20" s="8">
        <f t="shared" si="31"/>
        <v>1.2938413418887458</v>
      </c>
      <c r="AI20" s="8">
        <f t="shared" si="32"/>
        <v>0.74610256345325565</v>
      </c>
      <c r="AJ20" s="8">
        <f t="shared" si="33"/>
        <v>1.1416251701780649</v>
      </c>
      <c r="AK20" s="8">
        <f t="shared" si="34"/>
        <v>1.4629943808808368</v>
      </c>
      <c r="AL20" s="8">
        <f t="shared" si="35"/>
        <v>1.6297572529094642</v>
      </c>
      <c r="CE20" s="189"/>
      <c r="CF20" s="189"/>
      <c r="CG20" s="189"/>
      <c r="CH20" s="189"/>
      <c r="CI20" s="189"/>
      <c r="CJ20" s="189"/>
      <c r="CK20" s="189"/>
      <c r="CL20" s="189"/>
    </row>
    <row r="21" spans="1:90" x14ac:dyDescent="0.45">
      <c r="A21" s="44">
        <v>891</v>
      </c>
      <c r="B21" s="44">
        <v>0.256915</v>
      </c>
      <c r="C21" s="44">
        <v>0.242228</v>
      </c>
      <c r="D21" s="44">
        <v>9.8799300000000007E-2</v>
      </c>
      <c r="E21" s="44">
        <v>0.18491199999999999</v>
      </c>
      <c r="F21" s="44">
        <v>0.29958299999999999</v>
      </c>
      <c r="G21" s="44">
        <v>0.37427700000000003</v>
      </c>
      <c r="H21" s="2">
        <f t="shared" si="41"/>
        <v>1.3916947250280585</v>
      </c>
      <c r="I21" s="3">
        <v>0.45100000000000001</v>
      </c>
      <c r="J21" s="3">
        <v>0.46300000000000002</v>
      </c>
      <c r="K21" s="3">
        <v>0.56799999999999995</v>
      </c>
      <c r="L21" s="3">
        <v>0.45400000000000001</v>
      </c>
      <c r="M21" s="3">
        <v>0.44800000000000001</v>
      </c>
      <c r="N21" s="3">
        <v>0.45100000000000001</v>
      </c>
      <c r="O21" s="4">
        <f t="shared" si="23"/>
        <v>1.3113488470066519</v>
      </c>
      <c r="P21" s="4">
        <f t="shared" si="23"/>
        <v>1.2043387818574514</v>
      </c>
      <c r="Q21" s="4">
        <f t="shared" si="42"/>
        <v>0.40041547288732404</v>
      </c>
      <c r="R21" s="4">
        <f t="shared" si="43"/>
        <v>0.93759344493392072</v>
      </c>
      <c r="S21" s="4">
        <f t="shared" si="44"/>
        <v>1.5393751473214283</v>
      </c>
      <c r="T21" s="4">
        <f t="shared" si="45"/>
        <v>1.9103894767184038</v>
      </c>
      <c r="U21" s="5">
        <f t="shared" si="24"/>
        <v>0.27105626168631664</v>
      </c>
      <c r="V21" s="5">
        <f t="shared" si="24"/>
        <v>0.18593068758689796</v>
      </c>
      <c r="W21" s="5">
        <f t="shared" si="24"/>
        <v>-0.91525258871297988</v>
      </c>
      <c r="X21" s="5">
        <f t="shared" si="24"/>
        <v>-6.4438851508571565E-2</v>
      </c>
      <c r="Y21" s="5">
        <f t="shared" si="46"/>
        <v>0.43137658559476599</v>
      </c>
      <c r="Z21" s="5">
        <f t="shared" si="46"/>
        <v>0.64730713578305354</v>
      </c>
      <c r="AA21" s="7">
        <f t="shared" si="25"/>
        <v>3.3306150466427975</v>
      </c>
      <c r="AB21" s="7">
        <f t="shared" si="26"/>
        <v>2.8092171140570246</v>
      </c>
      <c r="AC21" s="7">
        <f t="shared" si="27"/>
        <v>0.31053436258865746</v>
      </c>
      <c r="AD21" s="7">
        <f t="shared" si="28"/>
        <v>1.7026174768897966</v>
      </c>
      <c r="AE21" s="7">
        <f t="shared" si="29"/>
        <v>4.5896218426034645</v>
      </c>
      <c r="AF21" s="7">
        <f t="shared" si="30"/>
        <v>7.0685737990432669</v>
      </c>
      <c r="AG21" s="8">
        <f t="shared" si="2"/>
        <v>1.3509245993210666</v>
      </c>
      <c r="AH21" s="8">
        <f t="shared" si="31"/>
        <v>1.2946319669534398</v>
      </c>
      <c r="AI21" s="8">
        <f t="shared" si="32"/>
        <v>0.74649588172802694</v>
      </c>
      <c r="AJ21" s="8">
        <f t="shared" si="33"/>
        <v>1.1422976195087788</v>
      </c>
      <c r="AK21" s="8">
        <f t="shared" si="34"/>
        <v>1.4636735538932588</v>
      </c>
      <c r="AL21" s="8">
        <f t="shared" si="35"/>
        <v>1.6305456011710056</v>
      </c>
      <c r="CE21" s="189"/>
      <c r="CF21" s="189"/>
      <c r="CG21" s="189"/>
      <c r="CH21" s="189"/>
      <c r="CI21" s="189"/>
      <c r="CJ21" s="189"/>
      <c r="CK21" s="189"/>
      <c r="CL21" s="189"/>
    </row>
    <row r="22" spans="1:90" x14ac:dyDescent="0.45">
      <c r="A22" s="44">
        <v>890.5</v>
      </c>
      <c r="B22" s="44">
        <v>0.25697399999999998</v>
      </c>
      <c r="C22" s="44">
        <v>0.242032</v>
      </c>
      <c r="D22" s="44">
        <v>9.88261E-2</v>
      </c>
      <c r="E22" s="44">
        <v>0.18493799999999999</v>
      </c>
      <c r="F22" s="44">
        <v>0.29955999999999999</v>
      </c>
      <c r="G22" s="44">
        <v>0.37409700000000001</v>
      </c>
      <c r="H22" s="2">
        <f t="shared" si="41"/>
        <v>1.3924761370016845</v>
      </c>
      <c r="I22" s="3">
        <v>0.45100000000000001</v>
      </c>
      <c r="J22" s="3">
        <v>0.46300000000000002</v>
      </c>
      <c r="K22" s="3">
        <v>0.56799999999999995</v>
      </c>
      <c r="L22" s="3">
        <v>0.45400000000000001</v>
      </c>
      <c r="M22" s="3">
        <v>0.44800000000000001</v>
      </c>
      <c r="N22" s="3">
        <v>0.45100000000000001</v>
      </c>
      <c r="O22" s="4">
        <f t="shared" si="23"/>
        <v>1.31164999556541</v>
      </c>
      <c r="P22" s="4">
        <f t="shared" si="23"/>
        <v>1.2033642850971922</v>
      </c>
      <c r="Q22" s="4">
        <f t="shared" si="42"/>
        <v>0.4005240883802817</v>
      </c>
      <c r="R22" s="4">
        <f t="shared" si="43"/>
        <v>0.93772527753303958</v>
      </c>
      <c r="S22" s="4">
        <f t="shared" si="44"/>
        <v>1.5392569642857143</v>
      </c>
      <c r="T22" s="4">
        <f t="shared" si="45"/>
        <v>1.9094707184035478</v>
      </c>
      <c r="U22" s="5">
        <f t="shared" si="24"/>
        <v>0.27128588325929909</v>
      </c>
      <c r="V22" s="5">
        <f t="shared" si="24"/>
        <v>0.18512120503330026</v>
      </c>
      <c r="W22" s="5">
        <f t="shared" si="24"/>
        <v>-0.91498136851391376</v>
      </c>
      <c r="X22" s="5">
        <f t="shared" si="24"/>
        <v>-6.4298253968796987E-2</v>
      </c>
      <c r="Y22" s="5">
        <f t="shared" si="46"/>
        <v>0.43129980926587214</v>
      </c>
      <c r="Z22" s="5">
        <f t="shared" si="46"/>
        <v>0.64682609287276782</v>
      </c>
      <c r="AA22" s="7">
        <f t="shared" si="25"/>
        <v>3.3358878914699135</v>
      </c>
      <c r="AB22" s="7">
        <f t="shared" si="26"/>
        <v>2.8078232016481413</v>
      </c>
      <c r="AC22" s="7">
        <f t="shared" si="27"/>
        <v>0.31105186093435944</v>
      </c>
      <c r="AD22" s="7">
        <f t="shared" si="28"/>
        <v>1.7050093657026706</v>
      </c>
      <c r="AE22" s="7">
        <f t="shared" si="29"/>
        <v>4.5940717864212681</v>
      </c>
      <c r="AF22" s="7">
        <f t="shared" si="30"/>
        <v>7.0697088462560638</v>
      </c>
      <c r="AG22" s="8">
        <f t="shared" si="2"/>
        <v>1.3514589593928477</v>
      </c>
      <c r="AH22" s="8">
        <f t="shared" si="31"/>
        <v>1.2944713404003705</v>
      </c>
      <c r="AI22" s="8">
        <f t="shared" si="32"/>
        <v>0.74680669209903039</v>
      </c>
      <c r="AJ22" s="8">
        <f t="shared" si="33"/>
        <v>1.1426985919427919</v>
      </c>
      <c r="AK22" s="8">
        <f t="shared" si="34"/>
        <v>1.4640282072014568</v>
      </c>
      <c r="AL22" s="8">
        <f t="shared" si="35"/>
        <v>1.6306110540777048</v>
      </c>
      <c r="CE22" s="189"/>
      <c r="CF22" s="189"/>
      <c r="CG22" s="189"/>
      <c r="CH22" s="189"/>
      <c r="CI22" s="189"/>
      <c r="CJ22" s="189"/>
      <c r="CK22" s="189"/>
      <c r="CL22" s="189"/>
    </row>
    <row r="23" spans="1:90" x14ac:dyDescent="0.45">
      <c r="A23" s="44">
        <v>890</v>
      </c>
      <c r="B23" s="44">
        <v>0.256936</v>
      </c>
      <c r="C23" s="44">
        <v>0.242289</v>
      </c>
      <c r="D23" s="44">
        <v>9.8829299999999995E-2</v>
      </c>
      <c r="E23" s="44">
        <v>0.18488599999999999</v>
      </c>
      <c r="F23" s="44">
        <v>0.299508</v>
      </c>
      <c r="G23" s="44">
        <v>0.37437199999999998</v>
      </c>
      <c r="H23" s="2">
        <f t="shared" si="41"/>
        <v>1.3932584269662922</v>
      </c>
      <c r="I23" s="3">
        <v>0.45100000000000001</v>
      </c>
      <c r="J23" s="3">
        <v>0.46300000000000002</v>
      </c>
      <c r="K23" s="3">
        <v>0.56799999999999995</v>
      </c>
      <c r="L23" s="3">
        <v>0.45400000000000001</v>
      </c>
      <c r="M23" s="3">
        <v>0.44800000000000001</v>
      </c>
      <c r="N23" s="3">
        <v>0.45100000000000001</v>
      </c>
      <c r="O23" s="4">
        <f t="shared" si="23"/>
        <v>1.3114560354767184</v>
      </c>
      <c r="P23" s="4">
        <f t="shared" si="23"/>
        <v>1.204642069114471</v>
      </c>
      <c r="Q23" s="4">
        <f t="shared" si="42"/>
        <v>0.40053705739436618</v>
      </c>
      <c r="R23" s="4">
        <f t="shared" si="43"/>
        <v>0.93746161233480174</v>
      </c>
      <c r="S23" s="4">
        <f t="shared" si="44"/>
        <v>1.5389897678571429</v>
      </c>
      <c r="T23" s="4">
        <f t="shared" si="45"/>
        <v>1.9108743769401328</v>
      </c>
      <c r="U23" s="5">
        <f t="shared" si="24"/>
        <v>0.27113799744244704</v>
      </c>
      <c r="V23" s="5">
        <f t="shared" si="24"/>
        <v>0.1861824847387929</v>
      </c>
      <c r="W23" s="5">
        <f t="shared" si="24"/>
        <v>-0.91494898892802567</v>
      </c>
      <c r="X23" s="5">
        <f t="shared" si="24"/>
        <v>-6.4579468818794172E-2</v>
      </c>
      <c r="Y23" s="5">
        <f t="shared" si="46"/>
        <v>0.43112620626878129</v>
      </c>
      <c r="Z23" s="5">
        <f t="shared" si="46"/>
        <v>0.64756092627902651</v>
      </c>
      <c r="AA23" s="7">
        <f t="shared" si="25"/>
        <v>3.3386495091059567</v>
      </c>
      <c r="AB23" s="7">
        <f t="shared" si="26"/>
        <v>2.8169517517643912</v>
      </c>
      <c r="AC23" s="7">
        <f t="shared" si="27"/>
        <v>0.31142162233382337</v>
      </c>
      <c r="AD23" s="7">
        <f t="shared" si="28"/>
        <v>1.7059658889370797</v>
      </c>
      <c r="AE23" s="7">
        <f t="shared" si="29"/>
        <v>4.5976385099897348</v>
      </c>
      <c r="AF23" s="7">
        <f t="shared" si="30"/>
        <v>7.0880640120246108</v>
      </c>
      <c r="AG23" s="8">
        <f t="shared" si="2"/>
        <v>1.3517385742160881</v>
      </c>
      <c r="AH23" s="8">
        <f t="shared" si="31"/>
        <v>1.2955221782246136</v>
      </c>
      <c r="AI23" s="8">
        <f t="shared" si="32"/>
        <v>0.74702853394430802</v>
      </c>
      <c r="AJ23" s="8">
        <f t="shared" si="33"/>
        <v>1.1428588238898407</v>
      </c>
      <c r="AK23" s="8">
        <f t="shared" si="34"/>
        <v>1.4643122833200104</v>
      </c>
      <c r="AL23" s="8">
        <f t="shared" si="35"/>
        <v>1.6316684186886143</v>
      </c>
      <c r="CE23" s="189"/>
      <c r="CF23" s="189"/>
      <c r="CG23" s="189"/>
      <c r="CH23" s="189"/>
      <c r="CI23" s="189"/>
      <c r="CJ23" s="189"/>
      <c r="CK23" s="189"/>
      <c r="CL23" s="189"/>
    </row>
    <row r="24" spans="1:90" x14ac:dyDescent="0.45">
      <c r="A24" s="44">
        <v>889.5</v>
      </c>
      <c r="B24" s="44">
        <v>0.25691199999999997</v>
      </c>
      <c r="C24" s="44">
        <v>0.24232500000000001</v>
      </c>
      <c r="D24" s="44">
        <v>9.8691699999999993E-2</v>
      </c>
      <c r="E24" s="44">
        <v>0.184916</v>
      </c>
      <c r="F24" s="44">
        <v>0.299597</v>
      </c>
      <c r="G24" s="44">
        <v>0.37440299999999999</v>
      </c>
      <c r="H24" s="2">
        <f t="shared" si="41"/>
        <v>1.3940415964024733</v>
      </c>
      <c r="I24" s="3">
        <v>0.45100000000000001</v>
      </c>
      <c r="J24" s="3">
        <v>0.46300000000000002</v>
      </c>
      <c r="K24" s="3">
        <v>0.56799999999999995</v>
      </c>
      <c r="L24" s="3">
        <v>0.45400000000000001</v>
      </c>
      <c r="M24" s="3">
        <v>0.44800000000000001</v>
      </c>
      <c r="N24" s="3">
        <v>0.45100000000000001</v>
      </c>
      <c r="O24" s="4">
        <f t="shared" si="23"/>
        <v>1.3113335343680708</v>
      </c>
      <c r="P24" s="4">
        <f t="shared" si="23"/>
        <v>1.2048210583153349</v>
      </c>
      <c r="Q24" s="4">
        <f t="shared" si="42"/>
        <v>0.39997938978873243</v>
      </c>
      <c r="R24" s="4">
        <f t="shared" si="43"/>
        <v>0.93761372687224664</v>
      </c>
      <c r="S24" s="4">
        <f t="shared" si="44"/>
        <v>1.5394470848214286</v>
      </c>
      <c r="T24" s="4">
        <f t="shared" si="45"/>
        <v>1.9110326075388024</v>
      </c>
      <c r="U24" s="5">
        <f t="shared" si="24"/>
        <v>0.27104458460434128</v>
      </c>
      <c r="V24" s="5">
        <f t="shared" si="24"/>
        <v>0.18633105659212859</v>
      </c>
      <c r="W24" s="5">
        <f t="shared" si="24"/>
        <v>-0.91634225872980957</v>
      </c>
      <c r="X24" s="5">
        <f t="shared" si="24"/>
        <v>-6.4417219831142375E-2</v>
      </c>
      <c r="Y24" s="5">
        <f t="shared" si="46"/>
        <v>0.43142331612650137</v>
      </c>
      <c r="Z24" s="5">
        <f t="shared" si="46"/>
        <v>0.64764372818885974</v>
      </c>
      <c r="AA24" s="7">
        <f t="shared" si="25"/>
        <v>3.3417795757065263</v>
      </c>
      <c r="AB24" s="7">
        <f t="shared" si="26"/>
        <v>2.8209576406073915</v>
      </c>
      <c r="AC24" s="7">
        <f t="shared" si="27"/>
        <v>0.31090427410977928</v>
      </c>
      <c r="AD24" s="7">
        <f t="shared" si="28"/>
        <v>1.7084386159806451</v>
      </c>
      <c r="AE24" s="7">
        <f t="shared" si="29"/>
        <v>4.6055446449811326</v>
      </c>
      <c r="AF24" s="7">
        <f t="shared" si="30"/>
        <v>7.0972100730405225</v>
      </c>
      <c r="AG24" s="8">
        <f t="shared" si="2"/>
        <v>1.3520552849889544</v>
      </c>
      <c r="AH24" s="8">
        <f t="shared" si="31"/>
        <v>1.2959825120398911</v>
      </c>
      <c r="AI24" s="8">
        <f t="shared" si="32"/>
        <v>0.7467180907606108</v>
      </c>
      <c r="AJ24" s="8">
        <f t="shared" si="33"/>
        <v>1.1432727306368586</v>
      </c>
      <c r="AK24" s="8">
        <f t="shared" si="34"/>
        <v>1.4649413884867879</v>
      </c>
      <c r="AL24" s="8">
        <f t="shared" si="35"/>
        <v>1.6321945187356111</v>
      </c>
      <c r="CE24" s="189"/>
      <c r="CF24" s="189"/>
      <c r="CG24" s="189"/>
      <c r="CH24" s="189"/>
      <c r="CI24" s="189"/>
      <c r="CJ24" s="189"/>
      <c r="CK24" s="189"/>
      <c r="CL24" s="189"/>
    </row>
    <row r="25" spans="1:90" x14ac:dyDescent="0.45">
      <c r="A25" s="44">
        <v>889</v>
      </c>
      <c r="B25" s="44">
        <v>0.25700000000000001</v>
      </c>
      <c r="C25" s="44">
        <v>0.242087</v>
      </c>
      <c r="D25" s="44">
        <v>9.8844399999999999E-2</v>
      </c>
      <c r="E25" s="44">
        <v>0.184895</v>
      </c>
      <c r="F25" s="44">
        <v>0.29985499999999998</v>
      </c>
      <c r="G25" s="44">
        <v>0.37451899999999999</v>
      </c>
      <c r="H25" s="2">
        <f t="shared" si="41"/>
        <v>1.3948256467941507</v>
      </c>
      <c r="I25" s="3">
        <v>0.45100000000000001</v>
      </c>
      <c r="J25" s="3">
        <v>0.46300000000000002</v>
      </c>
      <c r="K25" s="3">
        <v>0.56799999999999995</v>
      </c>
      <c r="L25" s="3">
        <v>0.45400000000000001</v>
      </c>
      <c r="M25" s="3">
        <v>0.44800000000000001</v>
      </c>
      <c r="N25" s="3">
        <v>0.45100000000000001</v>
      </c>
      <c r="O25" s="4">
        <f t="shared" si="23"/>
        <v>1.3117827050997781</v>
      </c>
      <c r="P25" s="4">
        <f t="shared" si="23"/>
        <v>1.2036377408207344</v>
      </c>
      <c r="Q25" s="4">
        <f t="shared" si="42"/>
        <v>0.40059825492957751</v>
      </c>
      <c r="R25" s="4">
        <f t="shared" si="43"/>
        <v>0.93750724669603525</v>
      </c>
      <c r="S25" s="4">
        <f t="shared" si="44"/>
        <v>1.5407727901785713</v>
      </c>
      <c r="T25" s="4">
        <f t="shared" si="45"/>
        <v>1.9116246962305985</v>
      </c>
      <c r="U25" s="5">
        <f t="shared" si="24"/>
        <v>0.27138705569223226</v>
      </c>
      <c r="V25" s="5">
        <f t="shared" si="24"/>
        <v>0.18534842189624776</v>
      </c>
      <c r="W25" s="5">
        <f t="shared" si="24"/>
        <v>-0.91479621190175064</v>
      </c>
      <c r="X25" s="5">
        <f t="shared" si="24"/>
        <v>-6.4530791358341735E-2</v>
      </c>
      <c r="Y25" s="5">
        <f t="shared" si="46"/>
        <v>0.43228410236436682</v>
      </c>
      <c r="Z25" s="5">
        <f t="shared" si="46"/>
        <v>0.64795350677976149</v>
      </c>
      <c r="AA25" s="7">
        <f t="shared" si="25"/>
        <v>3.3478319511152246</v>
      </c>
      <c r="AB25" s="7">
        <f t="shared" si="26"/>
        <v>2.8185869842639586</v>
      </c>
      <c r="AC25" s="7">
        <f t="shared" si="27"/>
        <v>0.31221801235775437</v>
      </c>
      <c r="AD25" s="7">
        <f t="shared" si="28"/>
        <v>1.7099724571476853</v>
      </c>
      <c r="AE25" s="7">
        <f t="shared" si="29"/>
        <v>4.6186712287436169</v>
      </c>
      <c r="AF25" s="7">
        <f t="shared" si="30"/>
        <v>7.1095991204554441</v>
      </c>
      <c r="AG25" s="8">
        <f t="shared" si="2"/>
        <v>1.3526670544129398</v>
      </c>
      <c r="AH25" s="8">
        <f t="shared" si="31"/>
        <v>1.2957101490480543</v>
      </c>
      <c r="AI25" s="8">
        <f t="shared" si="32"/>
        <v>0.7475056655549549</v>
      </c>
      <c r="AJ25" s="8">
        <f t="shared" si="33"/>
        <v>1.1435292526853</v>
      </c>
      <c r="AK25" s="8">
        <f t="shared" si="34"/>
        <v>1.4659841075617612</v>
      </c>
      <c r="AL25" s="8">
        <f t="shared" si="35"/>
        <v>1.6329063516771303</v>
      </c>
      <c r="CE25" s="189"/>
      <c r="CF25" s="189"/>
      <c r="CG25" s="189"/>
      <c r="CH25" s="189"/>
      <c r="CI25" s="189"/>
      <c r="CJ25" s="189"/>
      <c r="CK25" s="189"/>
      <c r="CL25" s="189"/>
    </row>
    <row r="26" spans="1:90" x14ac:dyDescent="0.45">
      <c r="A26" s="44">
        <v>888.5</v>
      </c>
      <c r="B26" s="44">
        <v>0.25707200000000002</v>
      </c>
      <c r="C26" s="44">
        <v>0.24215300000000001</v>
      </c>
      <c r="D26" s="44">
        <v>9.8882200000000003E-2</v>
      </c>
      <c r="E26" s="44">
        <v>0.18500900000000001</v>
      </c>
      <c r="F26" s="44">
        <v>0.29994900000000002</v>
      </c>
      <c r="G26" s="44">
        <v>0.374421</v>
      </c>
      <c r="H26" s="2">
        <f t="shared" si="41"/>
        <v>1.3956105796285876</v>
      </c>
      <c r="I26" s="3">
        <v>0.45100000000000001</v>
      </c>
      <c r="J26" s="3">
        <v>0.46300000000000002</v>
      </c>
      <c r="K26" s="3">
        <v>0.56799999999999995</v>
      </c>
      <c r="L26" s="3">
        <v>0.45400000000000001</v>
      </c>
      <c r="M26" s="3">
        <v>0.44800000000000001</v>
      </c>
      <c r="N26" s="3">
        <v>0.45100000000000001</v>
      </c>
      <c r="O26" s="4">
        <f t="shared" si="23"/>
        <v>1.3121502084257208</v>
      </c>
      <c r="P26" s="4">
        <f t="shared" si="23"/>
        <v>1.2039658876889847</v>
      </c>
      <c r="Q26" s="4">
        <f t="shared" si="42"/>
        <v>0.40075145140845075</v>
      </c>
      <c r="R26" s="4">
        <f t="shared" si="43"/>
        <v>0.93808528193832597</v>
      </c>
      <c r="S26" s="4">
        <f t="shared" si="44"/>
        <v>1.5412557991071432</v>
      </c>
      <c r="T26" s="4">
        <f t="shared" si="45"/>
        <v>1.9111244833702883</v>
      </c>
      <c r="U26" s="5">
        <f t="shared" si="24"/>
        <v>0.27166717209799196</v>
      </c>
      <c r="V26" s="5">
        <f t="shared" si="24"/>
        <v>0.18562101400102493</v>
      </c>
      <c r="W26" s="5">
        <f t="shared" si="24"/>
        <v>-0.9144138657686508</v>
      </c>
      <c r="X26" s="5">
        <f t="shared" si="24"/>
        <v>-6.3914415197990779E-2</v>
      </c>
      <c r="Y26" s="5">
        <f t="shared" si="46"/>
        <v>0.4325975380892691</v>
      </c>
      <c r="Z26" s="5">
        <f t="shared" si="46"/>
        <v>0.64769180357106848</v>
      </c>
      <c r="AA26" s="7">
        <f t="shared" si="25"/>
        <v>3.3534791736461598</v>
      </c>
      <c r="AB26" s="7">
        <f t="shared" si="26"/>
        <v>2.8232989736179532</v>
      </c>
      <c r="AC26" s="7">
        <f t="shared" si="27"/>
        <v>0.31280862113154695</v>
      </c>
      <c r="AD26" s="7">
        <f t="shared" si="28"/>
        <v>1.714009206668059</v>
      </c>
      <c r="AE26" s="7">
        <f t="shared" si="29"/>
        <v>4.6267704521844379</v>
      </c>
      <c r="AF26" s="7">
        <f t="shared" si="30"/>
        <v>7.1138787473469343</v>
      </c>
      <c r="AG26" s="8">
        <f t="shared" si="2"/>
        <v>1.3532371236929588</v>
      </c>
      <c r="AH26" s="8">
        <f t="shared" si="31"/>
        <v>1.2962513376543421</v>
      </c>
      <c r="AI26" s="8">
        <f t="shared" si="32"/>
        <v>0.74785892077794036</v>
      </c>
      <c r="AJ26" s="8">
        <f t="shared" si="33"/>
        <v>1.1442035413627218</v>
      </c>
      <c r="AK26" s="8">
        <f t="shared" si="34"/>
        <v>1.4666263665800645</v>
      </c>
      <c r="AL26" s="8">
        <f t="shared" si="35"/>
        <v>1.6331520284342156</v>
      </c>
      <c r="CE26" s="189"/>
      <c r="CF26" s="189"/>
      <c r="CG26" s="189"/>
      <c r="CH26" s="189"/>
      <c r="CI26" s="189"/>
      <c r="CJ26" s="189"/>
      <c r="CK26" s="189"/>
      <c r="CL26" s="189"/>
    </row>
    <row r="27" spans="1:90" x14ac:dyDescent="0.45">
      <c r="A27" s="44">
        <v>888</v>
      </c>
      <c r="B27" s="44">
        <v>0.25705600000000001</v>
      </c>
      <c r="C27" s="44">
        <v>0.24218899999999999</v>
      </c>
      <c r="D27" s="44">
        <v>9.8916500000000004E-2</v>
      </c>
      <c r="E27" s="44">
        <v>0.18496299999999999</v>
      </c>
      <c r="F27" s="44">
        <v>0.29982500000000001</v>
      </c>
      <c r="G27" s="44">
        <v>0.37468800000000002</v>
      </c>
      <c r="H27" s="2">
        <f t="shared" si="41"/>
        <v>1.3963963963963963</v>
      </c>
      <c r="I27" s="3">
        <v>0.45100000000000001</v>
      </c>
      <c r="J27" s="3">
        <v>0.46300000000000002</v>
      </c>
      <c r="K27" s="3">
        <v>0.56799999999999995</v>
      </c>
      <c r="L27" s="3">
        <v>0.45400000000000001</v>
      </c>
      <c r="M27" s="3">
        <v>0.44800000000000001</v>
      </c>
      <c r="N27" s="3">
        <v>0.45100000000000001</v>
      </c>
      <c r="O27" s="4">
        <f t="shared" si="23"/>
        <v>1.3120685410199557</v>
      </c>
      <c r="P27" s="4">
        <f t="shared" si="23"/>
        <v>1.2041448768898488</v>
      </c>
      <c r="Q27" s="4">
        <f t="shared" si="42"/>
        <v>0.40089046302816911</v>
      </c>
      <c r="R27" s="4">
        <f t="shared" si="43"/>
        <v>0.93785203964757702</v>
      </c>
      <c r="S27" s="4">
        <f t="shared" si="44"/>
        <v>1.5406186383928573</v>
      </c>
      <c r="T27" s="4">
        <f t="shared" si="45"/>
        <v>1.9124873082039913</v>
      </c>
      <c r="U27" s="5">
        <f t="shared" si="24"/>
        <v>0.27160493078841463</v>
      </c>
      <c r="V27" s="5">
        <f t="shared" si="24"/>
        <v>0.18576966929033015</v>
      </c>
      <c r="W27" s="5">
        <f t="shared" si="24"/>
        <v>-0.91406704852117826</v>
      </c>
      <c r="X27" s="5">
        <f t="shared" si="24"/>
        <v>-6.4163082665999405E-2</v>
      </c>
      <c r="Y27" s="5">
        <f t="shared" si="46"/>
        <v>0.43218404900249058</v>
      </c>
      <c r="Z27" s="5">
        <f t="shared" si="46"/>
        <v>0.64840465046332674</v>
      </c>
      <c r="AA27" s="7">
        <f t="shared" si="25"/>
        <v>3.3568387832505477</v>
      </c>
      <c r="AB27" s="7">
        <f t="shared" si="26"/>
        <v>2.8273197265705026</v>
      </c>
      <c r="AC27" s="7">
        <f t="shared" si="27"/>
        <v>0.31337827687770703</v>
      </c>
      <c r="AD27" s="7">
        <f t="shared" si="28"/>
        <v>1.7150867559218947</v>
      </c>
      <c r="AE27" s="7">
        <f t="shared" si="29"/>
        <v>4.6281532813770934</v>
      </c>
      <c r="AF27" s="7">
        <f t="shared" si="30"/>
        <v>7.1320530062164904</v>
      </c>
      <c r="AG27" s="8">
        <f t="shared" si="2"/>
        <v>1.3535759241746816</v>
      </c>
      <c r="AH27" s="8">
        <f t="shared" si="31"/>
        <v>1.2967125999342211</v>
      </c>
      <c r="AI27" s="8">
        <f t="shared" si="32"/>
        <v>0.74819916995557945</v>
      </c>
      <c r="AJ27" s="8">
        <f t="shared" si="33"/>
        <v>1.1443833311075824</v>
      </c>
      <c r="AK27" s="8">
        <f t="shared" si="34"/>
        <v>1.4667359390404631</v>
      </c>
      <c r="AL27" s="8">
        <f t="shared" si="35"/>
        <v>1.6341941088285374</v>
      </c>
      <c r="CE27" s="189"/>
      <c r="CF27" s="189"/>
      <c r="CG27" s="189"/>
      <c r="CH27" s="189"/>
      <c r="CI27" s="189"/>
      <c r="CJ27" s="189"/>
      <c r="CK27" s="189"/>
      <c r="CL27" s="189"/>
    </row>
    <row r="28" spans="1:90" x14ac:dyDescent="0.45">
      <c r="A28" s="44">
        <v>887.5</v>
      </c>
      <c r="B28" s="44">
        <v>0.25707000000000002</v>
      </c>
      <c r="C28" s="44">
        <v>0.24220800000000001</v>
      </c>
      <c r="D28" s="44">
        <v>9.8982700000000007E-2</v>
      </c>
      <c r="E28" s="44">
        <v>0.184972</v>
      </c>
      <c r="F28" s="44">
        <v>0.299931</v>
      </c>
      <c r="G28" s="44">
        <v>0.37476900000000002</v>
      </c>
      <c r="H28" s="2">
        <f t="shared" si="41"/>
        <v>1.3971830985915492</v>
      </c>
      <c r="I28" s="3">
        <v>0.45100000000000001</v>
      </c>
      <c r="J28" s="3">
        <v>0.46300000000000002</v>
      </c>
      <c r="K28" s="3">
        <v>0.56799999999999995</v>
      </c>
      <c r="L28" s="3">
        <v>0.45400000000000001</v>
      </c>
      <c r="M28" s="3">
        <v>0.44800000000000001</v>
      </c>
      <c r="N28" s="3">
        <v>0.45100000000000001</v>
      </c>
      <c r="O28" s="4">
        <f t="shared" si="23"/>
        <v>1.3121400000000001</v>
      </c>
      <c r="P28" s="4">
        <f t="shared" si="23"/>
        <v>1.2042393434125269</v>
      </c>
      <c r="Q28" s="4">
        <f t="shared" si="42"/>
        <v>0.40115875950704233</v>
      </c>
      <c r="R28" s="4">
        <f t="shared" si="43"/>
        <v>0.93789767400881052</v>
      </c>
      <c r="S28" s="4">
        <f t="shared" si="44"/>
        <v>1.5411633080357143</v>
      </c>
      <c r="T28" s="4">
        <f t="shared" si="45"/>
        <v>1.9129007494456762</v>
      </c>
      <c r="U28" s="5">
        <f t="shared" si="24"/>
        <v>0.27165939214614976</v>
      </c>
      <c r="V28" s="5">
        <f t="shared" si="24"/>
        <v>0.1858481173402137</v>
      </c>
      <c r="W28" s="5">
        <f t="shared" si="24"/>
        <v>-0.91339802103173673</v>
      </c>
      <c r="X28" s="5">
        <f t="shared" si="24"/>
        <v>-6.4114425469455255E-2</v>
      </c>
      <c r="Y28" s="5">
        <f t="shared" si="46"/>
        <v>0.43253752608685048</v>
      </c>
      <c r="Z28" s="5">
        <f t="shared" si="46"/>
        <v>0.6486208069614724</v>
      </c>
      <c r="AA28" s="7">
        <f t="shared" si="25"/>
        <v>3.3609882702929861</v>
      </c>
      <c r="AB28" s="7">
        <f t="shared" si="26"/>
        <v>2.83095046656701</v>
      </c>
      <c r="AC28" s="7">
        <f t="shared" si="27"/>
        <v>0.31415154957028846</v>
      </c>
      <c r="AD28" s="7">
        <f t="shared" si="28"/>
        <v>1.7171868912746697</v>
      </c>
      <c r="AE28" s="7">
        <f t="shared" si="29"/>
        <v>4.6366463089881114</v>
      </c>
      <c r="AF28" s="7">
        <f t="shared" si="30"/>
        <v>7.1431788075935216</v>
      </c>
      <c r="AG28" s="8">
        <f t="shared" si="2"/>
        <v>1.3539940291544552</v>
      </c>
      <c r="AH28" s="8">
        <f t="shared" si="31"/>
        <v>1.2971286972675329</v>
      </c>
      <c r="AI28" s="8">
        <f t="shared" si="32"/>
        <v>0.74866029588538452</v>
      </c>
      <c r="AJ28" s="8">
        <f t="shared" si="33"/>
        <v>1.1447334966416578</v>
      </c>
      <c r="AK28" s="8">
        <f t="shared" si="34"/>
        <v>1.4674083706170351</v>
      </c>
      <c r="AL28" s="8">
        <f t="shared" si="35"/>
        <v>1.6348310605101086</v>
      </c>
      <c r="CE28" s="189"/>
      <c r="CF28" s="189"/>
      <c r="CG28" s="189"/>
      <c r="CH28" s="189"/>
      <c r="CI28" s="189"/>
      <c r="CJ28" s="189"/>
      <c r="CK28" s="189"/>
      <c r="CL28" s="189"/>
    </row>
    <row r="29" spans="1:90" x14ac:dyDescent="0.45">
      <c r="A29" s="44">
        <v>887</v>
      </c>
      <c r="B29" s="44">
        <v>0.25700800000000001</v>
      </c>
      <c r="C29" s="44">
        <v>0.24235899999999999</v>
      </c>
      <c r="D29" s="44">
        <v>9.9015099999999995E-2</v>
      </c>
      <c r="E29" s="44">
        <v>0.18502199999999999</v>
      </c>
      <c r="F29" s="44">
        <v>0.300203</v>
      </c>
      <c r="G29" s="44">
        <v>0.374857</v>
      </c>
      <c r="H29" s="2">
        <f t="shared" si="41"/>
        <v>1.3979706877113867</v>
      </c>
      <c r="I29" s="3">
        <v>0.45100000000000001</v>
      </c>
      <c r="J29" s="3">
        <v>0.46300000000000002</v>
      </c>
      <c r="K29" s="3">
        <v>0.56799999999999995</v>
      </c>
      <c r="L29" s="3">
        <v>0.45400000000000001</v>
      </c>
      <c r="M29" s="3">
        <v>0.44800000000000001</v>
      </c>
      <c r="N29" s="3">
        <v>0.45100000000000001</v>
      </c>
      <c r="O29" s="4">
        <f t="shared" si="23"/>
        <v>1.3118235388026609</v>
      </c>
      <c r="P29" s="4">
        <f t="shared" si="23"/>
        <v>1.2049901036717061</v>
      </c>
      <c r="Q29" s="4">
        <f t="shared" si="42"/>
        <v>0.4012900707746479</v>
      </c>
      <c r="R29" s="4">
        <f t="shared" si="43"/>
        <v>0.93815119823788551</v>
      </c>
      <c r="S29" s="4">
        <f t="shared" si="44"/>
        <v>1.5425609508928571</v>
      </c>
      <c r="T29" s="4">
        <f t="shared" si="45"/>
        <v>1.9133499201773836</v>
      </c>
      <c r="U29" s="5">
        <f t="shared" si="24"/>
        <v>0.27141818361242298</v>
      </c>
      <c r="V29" s="5">
        <f t="shared" si="24"/>
        <v>0.18647135418831789</v>
      </c>
      <c r="W29" s="5">
        <f t="shared" si="24"/>
        <v>-0.91307074466513893</v>
      </c>
      <c r="X29" s="5">
        <f t="shared" si="24"/>
        <v>-6.3844150814707415E-2</v>
      </c>
      <c r="Y29" s="5">
        <f t="shared" si="46"/>
        <v>0.433443990371909</v>
      </c>
      <c r="Z29" s="5">
        <f t="shared" si="46"/>
        <v>0.64885559070804533</v>
      </c>
      <c r="AA29" s="7">
        <f t="shared" si="25"/>
        <v>3.3631556669374079</v>
      </c>
      <c r="AB29" s="7">
        <f t="shared" si="26"/>
        <v>2.8376778548190402</v>
      </c>
      <c r="AC29" s="7">
        <f t="shared" si="27"/>
        <v>0.31471175053848105</v>
      </c>
      <c r="AD29" s="7">
        <f t="shared" si="28"/>
        <v>1.7200529082274023</v>
      </c>
      <c r="AE29" s="7">
        <f t="shared" si="29"/>
        <v>4.6502981383718289</v>
      </c>
      <c r="AF29" s="7">
        <f t="shared" si="30"/>
        <v>7.1545930422334996</v>
      </c>
      <c r="AG29" s="8">
        <f t="shared" si="2"/>
        <v>1.3542122635303302</v>
      </c>
      <c r="AH29" s="8">
        <f t="shared" si="31"/>
        <v>1.2978986262090542</v>
      </c>
      <c r="AI29" s="8">
        <f t="shared" si="32"/>
        <v>0.74899382922196733</v>
      </c>
      <c r="AJ29" s="8">
        <f t="shared" si="33"/>
        <v>1.1452108433724675</v>
      </c>
      <c r="AK29" s="8">
        <f t="shared" si="34"/>
        <v>1.4684873146733064</v>
      </c>
      <c r="AL29" s="8">
        <f t="shared" si="35"/>
        <v>1.635483752210001</v>
      </c>
      <c r="CE29" s="189"/>
      <c r="CF29" s="189"/>
      <c r="CG29" s="189"/>
      <c r="CH29" s="189"/>
      <c r="CI29" s="189"/>
      <c r="CJ29" s="189"/>
      <c r="CK29" s="189"/>
      <c r="CL29" s="189"/>
    </row>
    <row r="30" spans="1:90" x14ac:dyDescent="0.45">
      <c r="A30" s="44">
        <v>886.5</v>
      </c>
      <c r="B30" s="44">
        <v>0.25698199999999999</v>
      </c>
      <c r="C30" s="44">
        <v>0.24224399999999999</v>
      </c>
      <c r="D30" s="44">
        <v>9.8941500000000002E-2</v>
      </c>
      <c r="E30" s="44">
        <v>0.184978</v>
      </c>
      <c r="F30" s="44">
        <v>0.29999100000000001</v>
      </c>
      <c r="G30" s="44">
        <v>0.37459599999999998</v>
      </c>
      <c r="H30" s="2">
        <f t="shared" si="41"/>
        <v>1.3987591652566271</v>
      </c>
      <c r="I30" s="3">
        <v>0.45100000000000001</v>
      </c>
      <c r="J30" s="3">
        <v>0.46300000000000002</v>
      </c>
      <c r="K30" s="3">
        <v>0.56799999999999995</v>
      </c>
      <c r="L30" s="3">
        <v>0.45400000000000001</v>
      </c>
      <c r="M30" s="3">
        <v>0.44800000000000001</v>
      </c>
      <c r="N30" s="3">
        <v>0.45100000000000001</v>
      </c>
      <c r="O30" s="4">
        <f t="shared" si="23"/>
        <v>1.3116908292682927</v>
      </c>
      <c r="P30" s="4">
        <f t="shared" si="23"/>
        <v>1.204418332613391</v>
      </c>
      <c r="Q30" s="4">
        <f t="shared" si="42"/>
        <v>0.4009917834507043</v>
      </c>
      <c r="R30" s="4">
        <f t="shared" si="43"/>
        <v>0.93792809691629964</v>
      </c>
      <c r="S30" s="4">
        <f t="shared" si="44"/>
        <v>1.541471611607143</v>
      </c>
      <c r="T30" s="4">
        <f t="shared" si="45"/>
        <v>1.9120177206208424</v>
      </c>
      <c r="U30" s="5">
        <f t="shared" si="24"/>
        <v>0.27131701432888755</v>
      </c>
      <c r="V30" s="5">
        <f t="shared" si="24"/>
        <v>0.18599673887574789</v>
      </c>
      <c r="W30" s="5">
        <f t="shared" si="24"/>
        <v>-0.91381434203336342</v>
      </c>
      <c r="X30" s="5">
        <f t="shared" si="24"/>
        <v>-6.4081988653666364E-2</v>
      </c>
      <c r="Y30" s="5">
        <f t="shared" si="46"/>
        <v>0.43273755209089787</v>
      </c>
      <c r="Z30" s="5">
        <f t="shared" si="46"/>
        <v>0.64815908269339606</v>
      </c>
      <c r="AA30" s="7">
        <f t="shared" si="25"/>
        <v>3.3662692876031564</v>
      </c>
      <c r="AB30" s="7">
        <f t="shared" si="26"/>
        <v>2.8381843771791453</v>
      </c>
      <c r="AC30" s="7">
        <f t="shared" si="27"/>
        <v>0.31459863792993914</v>
      </c>
      <c r="AD30" s="7">
        <f t="shared" si="28"/>
        <v>1.7211748136581331</v>
      </c>
      <c r="AE30" s="7">
        <f t="shared" si="29"/>
        <v>4.6489722345951634</v>
      </c>
      <c r="AF30" s="7">
        <f t="shared" si="30"/>
        <v>7.1526951630188673</v>
      </c>
      <c r="AG30" s="8">
        <f t="shared" si="2"/>
        <v>1.3545255883231184</v>
      </c>
      <c r="AH30" s="8">
        <f t="shared" si="31"/>
        <v>1.2979565407000673</v>
      </c>
      <c r="AI30" s="8">
        <f t="shared" si="32"/>
        <v>0.74892651995657977</v>
      </c>
      <c r="AJ30" s="8">
        <f t="shared" si="33"/>
        <v>1.1453975388106001</v>
      </c>
      <c r="AK30" s="8">
        <f t="shared" si="34"/>
        <v>1.468382628853391</v>
      </c>
      <c r="AL30" s="8">
        <f t="shared" si="35"/>
        <v>1.6353752813502742</v>
      </c>
      <c r="CE30" s="189"/>
      <c r="CF30" s="189"/>
      <c r="CG30" s="189"/>
      <c r="CH30" s="189"/>
      <c r="CI30" s="189"/>
      <c r="CJ30" s="189"/>
      <c r="CK30" s="189"/>
      <c r="CL30" s="189"/>
    </row>
    <row r="31" spans="1:90" x14ac:dyDescent="0.45">
      <c r="A31" s="44">
        <v>886</v>
      </c>
      <c r="B31" s="44">
        <v>0.257048</v>
      </c>
      <c r="C31" s="44">
        <v>0.242394</v>
      </c>
      <c r="D31" s="44">
        <v>9.8956699999999995E-2</v>
      </c>
      <c r="E31" s="44">
        <v>0.18501200000000001</v>
      </c>
      <c r="F31" s="44">
        <v>0.29999399999999998</v>
      </c>
      <c r="G31" s="44">
        <v>0.374836</v>
      </c>
      <c r="H31" s="2">
        <f t="shared" si="41"/>
        <v>1.399548532731377</v>
      </c>
      <c r="I31" s="3">
        <v>0.45100000000000001</v>
      </c>
      <c r="J31" s="3">
        <v>0.46300000000000002</v>
      </c>
      <c r="K31" s="3">
        <v>0.56799999999999995</v>
      </c>
      <c r="L31" s="3">
        <v>0.45400000000000001</v>
      </c>
      <c r="M31" s="3">
        <v>0.44800000000000001</v>
      </c>
      <c r="N31" s="3">
        <v>0.45100000000000001</v>
      </c>
      <c r="O31" s="4">
        <f t="shared" si="23"/>
        <v>1.3120277073170732</v>
      </c>
      <c r="P31" s="4">
        <f t="shared" si="23"/>
        <v>1.2051641209503239</v>
      </c>
      <c r="Q31" s="4">
        <f t="shared" si="42"/>
        <v>0.40105338626760567</v>
      </c>
      <c r="R31" s="4">
        <f t="shared" si="43"/>
        <v>0.93810049339207047</v>
      </c>
      <c r="S31" s="4">
        <f t="shared" si="44"/>
        <v>1.5414870267857141</v>
      </c>
      <c r="T31" s="4">
        <f t="shared" si="45"/>
        <v>1.9132427317073171</v>
      </c>
      <c r="U31" s="5">
        <f t="shared" si="24"/>
        <v>0.27157380868082293</v>
      </c>
      <c r="V31" s="5">
        <f t="shared" si="24"/>
        <v>0.18661575762702104</v>
      </c>
      <c r="W31" s="5">
        <f t="shared" si="24"/>
        <v>-0.91366072770003559</v>
      </c>
      <c r="X31" s="5">
        <f t="shared" si="24"/>
        <v>-6.3898199902101799E-2</v>
      </c>
      <c r="Y31" s="5">
        <f t="shared" si="46"/>
        <v>0.43274755234090406</v>
      </c>
      <c r="Z31" s="5">
        <f t="shared" si="46"/>
        <v>0.64879956777597714</v>
      </c>
      <c r="AA31" s="7">
        <f t="shared" si="25"/>
        <v>3.3718010349744567</v>
      </c>
      <c r="AB31" s="7">
        <f t="shared" si="26"/>
        <v>2.8449085735924342</v>
      </c>
      <c r="AC31" s="7">
        <f t="shared" si="27"/>
        <v>0.31505059329704926</v>
      </c>
      <c r="AD31" s="7">
        <f t="shared" si="28"/>
        <v>1.7237514928688571</v>
      </c>
      <c r="AE31" s="7">
        <f t="shared" si="29"/>
        <v>4.654313949834064</v>
      </c>
      <c r="AF31" s="7">
        <f t="shared" si="30"/>
        <v>7.1699490711577099</v>
      </c>
      <c r="AG31" s="8">
        <f t="shared" si="2"/>
        <v>1.3550817143916165</v>
      </c>
      <c r="AH31" s="8">
        <f t="shared" si="31"/>
        <v>1.2987246348539498</v>
      </c>
      <c r="AI31" s="8">
        <f t="shared" si="32"/>
        <v>0.74919535389494896</v>
      </c>
      <c r="AJ31" s="8">
        <f t="shared" si="33"/>
        <v>1.1458259767876853</v>
      </c>
      <c r="AK31" s="8">
        <f t="shared" si="34"/>
        <v>1.4688042437855355</v>
      </c>
      <c r="AL31" s="8">
        <f t="shared" si="35"/>
        <v>1.6363606136545659</v>
      </c>
      <c r="CE31" s="189"/>
      <c r="CF31" s="189"/>
      <c r="CG31" s="189"/>
      <c r="CH31" s="189"/>
      <c r="CI31" s="189"/>
      <c r="CJ31" s="189"/>
      <c r="CK31" s="189"/>
      <c r="CL31" s="189"/>
    </row>
    <row r="32" spans="1:90" x14ac:dyDescent="0.45">
      <c r="A32" s="44">
        <v>885.5</v>
      </c>
      <c r="B32" s="44">
        <v>0.25711299999999998</v>
      </c>
      <c r="C32" s="44">
        <v>0.24246200000000001</v>
      </c>
      <c r="D32" s="44">
        <v>9.9049100000000001E-2</v>
      </c>
      <c r="E32" s="44">
        <v>0.184998</v>
      </c>
      <c r="F32" s="44">
        <v>0.30005999999999999</v>
      </c>
      <c r="G32" s="44">
        <v>0.37501099999999998</v>
      </c>
      <c r="H32" s="2">
        <f t="shared" si="41"/>
        <v>1.4003387916431396</v>
      </c>
      <c r="I32" s="3">
        <v>0.45100000000000001</v>
      </c>
      <c r="J32" s="3">
        <v>0.46300000000000002</v>
      </c>
      <c r="K32" s="3">
        <v>0.56799999999999995</v>
      </c>
      <c r="L32" s="3">
        <v>0.45400000000000001</v>
      </c>
      <c r="M32" s="3">
        <v>0.44800000000000001</v>
      </c>
      <c r="N32" s="3">
        <v>0.45100000000000001</v>
      </c>
      <c r="O32" s="4">
        <f t="shared" si="23"/>
        <v>1.3123594811529933</v>
      </c>
      <c r="P32" s="4">
        <f t="shared" si="23"/>
        <v>1.2055022116630669</v>
      </c>
      <c r="Q32" s="4">
        <f t="shared" si="42"/>
        <v>0.4014278665492958</v>
      </c>
      <c r="R32" s="4">
        <f t="shared" si="43"/>
        <v>0.9380295066079295</v>
      </c>
      <c r="S32" s="4">
        <f t="shared" si="44"/>
        <v>1.5418261607142858</v>
      </c>
      <c r="T32" s="4">
        <f t="shared" si="45"/>
        <v>1.9141359689578714</v>
      </c>
      <c r="U32" s="5">
        <f t="shared" si="24"/>
        <v>0.27182664777342724</v>
      </c>
      <c r="V32" s="5">
        <f t="shared" si="24"/>
        <v>0.18689625328117754</v>
      </c>
      <c r="W32" s="5">
        <f t="shared" si="24"/>
        <v>-0.91272742163822174</v>
      </c>
      <c r="X32" s="5">
        <f t="shared" si="24"/>
        <v>-6.3973873532580328E-2</v>
      </c>
      <c r="Y32" s="5">
        <f t="shared" si="46"/>
        <v>0.43296753254357312</v>
      </c>
      <c r="Z32" s="5">
        <f t="shared" si="46"/>
        <v>0.64926632967054287</v>
      </c>
      <c r="AA32" s="7">
        <f t="shared" si="25"/>
        <v>3.3773173073435321</v>
      </c>
      <c r="AB32" s="7">
        <f t="shared" si="26"/>
        <v>2.8497204715564197</v>
      </c>
      <c r="AC32" s="7">
        <f t="shared" si="27"/>
        <v>0.31599577348755492</v>
      </c>
      <c r="AD32" s="7">
        <f t="shared" si="28"/>
        <v>1.7254375244536304</v>
      </c>
      <c r="AE32" s="7">
        <f t="shared" si="29"/>
        <v>4.6616220540482409</v>
      </c>
      <c r="AF32" s="7">
        <f t="shared" si="30"/>
        <v>7.1847524275768446</v>
      </c>
      <c r="AG32" s="8">
        <f t="shared" si="2"/>
        <v>1.3556356037074271</v>
      </c>
      <c r="AH32" s="8">
        <f t="shared" si="31"/>
        <v>1.2992734548213443</v>
      </c>
      <c r="AI32" s="8">
        <f t="shared" si="32"/>
        <v>0.74975663623306754</v>
      </c>
      <c r="AJ32" s="8">
        <f t="shared" si="33"/>
        <v>1.1461060621988519</v>
      </c>
      <c r="AK32" s="8">
        <f t="shared" si="34"/>
        <v>1.4693804758531481</v>
      </c>
      <c r="AL32" s="8">
        <f t="shared" si="35"/>
        <v>1.6372045839818357</v>
      </c>
      <c r="CE32" s="189"/>
      <c r="CF32" s="189"/>
      <c r="CG32" s="189"/>
      <c r="CH32" s="189"/>
      <c r="CI32" s="189"/>
      <c r="CJ32" s="189"/>
      <c r="CK32" s="189"/>
      <c r="CL32" s="189"/>
    </row>
    <row r="33" spans="1:90" x14ac:dyDescent="0.45">
      <c r="A33" s="44">
        <v>885</v>
      </c>
      <c r="B33" s="44">
        <v>0.25720199999999999</v>
      </c>
      <c r="C33" s="44">
        <v>0.24237800000000001</v>
      </c>
      <c r="D33" s="44">
        <v>9.9068299999999998E-2</v>
      </c>
      <c r="E33" s="44">
        <v>0.18512899999999999</v>
      </c>
      <c r="F33" s="44">
        <v>0.30013800000000002</v>
      </c>
      <c r="G33" s="44">
        <v>0.374838</v>
      </c>
      <c r="H33" s="2">
        <f t="shared" si="41"/>
        <v>1.4011299435028248</v>
      </c>
      <c r="I33" s="3">
        <v>0.45100000000000001</v>
      </c>
      <c r="J33" s="3">
        <v>0.46300000000000002</v>
      </c>
      <c r="K33" s="3">
        <v>0.56799999999999995</v>
      </c>
      <c r="L33" s="3">
        <v>0.45400000000000001</v>
      </c>
      <c r="M33" s="3">
        <v>0.44800000000000001</v>
      </c>
      <c r="N33" s="3">
        <v>0.45100000000000001</v>
      </c>
      <c r="O33" s="4">
        <f t="shared" si="23"/>
        <v>1.312813756097561</v>
      </c>
      <c r="P33" s="4">
        <f t="shared" si="23"/>
        <v>1.2050845701943846</v>
      </c>
      <c r="Q33" s="4">
        <f t="shared" si="42"/>
        <v>0.40150568063380282</v>
      </c>
      <c r="R33" s="4">
        <f t="shared" si="43"/>
        <v>0.93869374008810569</v>
      </c>
      <c r="S33" s="4">
        <f t="shared" si="44"/>
        <v>1.542226955357143</v>
      </c>
      <c r="T33" s="4">
        <f t="shared" si="45"/>
        <v>1.9132529401330378</v>
      </c>
      <c r="U33" s="5">
        <f t="shared" si="24"/>
        <v>0.27217273918001028</v>
      </c>
      <c r="V33" s="5">
        <f t="shared" si="24"/>
        <v>0.18654974721385464</v>
      </c>
      <c r="W33" s="5">
        <f t="shared" si="24"/>
        <v>-0.91253359716788129</v>
      </c>
      <c r="X33" s="5">
        <f t="shared" si="24"/>
        <v>-6.3266008364840379E-2</v>
      </c>
      <c r="Y33" s="5">
        <f t="shared" si="46"/>
        <v>0.43322744677334107</v>
      </c>
      <c r="Z33" s="5">
        <f t="shared" si="46"/>
        <v>0.64880490342854091</v>
      </c>
      <c r="AA33" s="7">
        <f t="shared" si="25"/>
        <v>3.3834757365083616</v>
      </c>
      <c r="AB33" s="7">
        <f t="shared" si="26"/>
        <v>2.8509649662134526</v>
      </c>
      <c r="AC33" s="7">
        <f t="shared" si="27"/>
        <v>0.31647558937377318</v>
      </c>
      <c r="AD33" s="7">
        <f t="shared" si="28"/>
        <v>1.7298349692332149</v>
      </c>
      <c r="AE33" s="7">
        <f t="shared" si="29"/>
        <v>4.6693175249284167</v>
      </c>
      <c r="AF33" s="7">
        <f t="shared" si="30"/>
        <v>7.1862381864185281</v>
      </c>
      <c r="AG33" s="8">
        <f t="shared" si="2"/>
        <v>1.3562531710232817</v>
      </c>
      <c r="AH33" s="8">
        <f t="shared" si="31"/>
        <v>1.2994152822529772</v>
      </c>
      <c r="AI33" s="8">
        <f t="shared" si="32"/>
        <v>0.75004108662292857</v>
      </c>
      <c r="AJ33" s="8">
        <f t="shared" si="33"/>
        <v>1.1468356059244511</v>
      </c>
      <c r="AK33" s="8">
        <f t="shared" si="34"/>
        <v>1.4699865192674684</v>
      </c>
      <c r="AL33" s="8">
        <f t="shared" si="35"/>
        <v>1.6372892181637355</v>
      </c>
      <c r="CE33" s="189"/>
      <c r="CF33" s="189"/>
      <c r="CG33" s="189"/>
      <c r="CH33" s="189"/>
      <c r="CI33" s="189"/>
      <c r="CJ33" s="189"/>
      <c r="CK33" s="189"/>
      <c r="CL33" s="189"/>
    </row>
    <row r="34" spans="1:90" x14ac:dyDescent="0.45">
      <c r="A34" s="44">
        <v>884.5</v>
      </c>
      <c r="B34" s="44">
        <v>0.25719399999999998</v>
      </c>
      <c r="C34" s="44">
        <v>0.24252399999999999</v>
      </c>
      <c r="D34" s="44">
        <v>9.9148100000000003E-2</v>
      </c>
      <c r="E34" s="44">
        <v>0.185281</v>
      </c>
      <c r="F34" s="44">
        <v>0.30048399999999997</v>
      </c>
      <c r="G34" s="44">
        <v>0.37498700000000001</v>
      </c>
      <c r="H34" s="2">
        <f t="shared" si="41"/>
        <v>1.4019219898247597</v>
      </c>
      <c r="I34" s="3">
        <v>0.45100000000000001</v>
      </c>
      <c r="J34" s="3">
        <v>0.46300000000000002</v>
      </c>
      <c r="K34" s="3">
        <v>0.56799999999999995</v>
      </c>
      <c r="L34" s="3">
        <v>0.45400000000000001</v>
      </c>
      <c r="M34" s="3">
        <v>0.44800000000000001</v>
      </c>
      <c r="N34" s="3">
        <v>0.45100000000000001</v>
      </c>
      <c r="O34" s="4">
        <f t="shared" si="23"/>
        <v>1.3127729223946782</v>
      </c>
      <c r="P34" s="4">
        <f t="shared" si="23"/>
        <v>1.2058104708423325</v>
      </c>
      <c r="Q34" s="4">
        <f t="shared" si="42"/>
        <v>0.40182909542253525</v>
      </c>
      <c r="R34" s="4">
        <f t="shared" si="43"/>
        <v>0.93946445374449339</v>
      </c>
      <c r="S34" s="4">
        <f t="shared" si="44"/>
        <v>1.5440048392857142</v>
      </c>
      <c r="T34" s="4">
        <f t="shared" si="45"/>
        <v>1.914013467849224</v>
      </c>
      <c r="U34" s="5">
        <f t="shared" si="24"/>
        <v>0.27214163473907105</v>
      </c>
      <c r="V34" s="5">
        <f t="shared" si="24"/>
        <v>0.18715193076604406</v>
      </c>
      <c r="W34" s="5">
        <f t="shared" si="24"/>
        <v>-0.91172841652378422</v>
      </c>
      <c r="X34" s="5">
        <f t="shared" si="24"/>
        <v>-6.244529613497684E-2</v>
      </c>
      <c r="Y34" s="5">
        <f t="shared" si="46"/>
        <v>0.43437958585007824</v>
      </c>
      <c r="Z34" s="5">
        <f t="shared" si="46"/>
        <v>0.6492023294998539</v>
      </c>
      <c r="AA34" s="7">
        <f t="shared" si="25"/>
        <v>3.3870914015993008</v>
      </c>
      <c r="AB34" s="7">
        <f t="shared" si="26"/>
        <v>2.8576286899637444</v>
      </c>
      <c r="AC34" s="7">
        <f t="shared" si="27"/>
        <v>0.31734411961628678</v>
      </c>
      <c r="AD34" s="7">
        <f t="shared" si="28"/>
        <v>1.7346361814626026</v>
      </c>
      <c r="AE34" s="7">
        <f t="shared" si="29"/>
        <v>4.6853820586261454</v>
      </c>
      <c r="AF34" s="7">
        <f t="shared" si="30"/>
        <v>7.2000858459402881</v>
      </c>
      <c r="AG34" s="8">
        <f t="shared" si="2"/>
        <v>1.3566153572592388</v>
      </c>
      <c r="AH34" s="8">
        <f t="shared" si="31"/>
        <v>1.3001739170721789</v>
      </c>
      <c r="AI34" s="8">
        <f t="shared" si="32"/>
        <v>0.75055515788264615</v>
      </c>
      <c r="AJ34" s="8">
        <f t="shared" si="33"/>
        <v>1.1476305487233733</v>
      </c>
      <c r="AK34" s="8">
        <f t="shared" si="34"/>
        <v>1.4712492435309819</v>
      </c>
      <c r="AL34" s="8">
        <f t="shared" si="35"/>
        <v>1.6380774003076206</v>
      </c>
      <c r="CE34" s="189"/>
      <c r="CF34" s="189"/>
      <c r="CG34" s="189"/>
      <c r="CH34" s="189"/>
      <c r="CI34" s="189"/>
      <c r="CJ34" s="189"/>
      <c r="CK34" s="189"/>
      <c r="CL34" s="189"/>
    </row>
    <row r="35" spans="1:90" x14ac:dyDescent="0.45">
      <c r="A35" s="44">
        <v>884</v>
      </c>
      <c r="B35" s="44">
        <v>0.25724799999999998</v>
      </c>
      <c r="C35" s="44">
        <v>0.242481</v>
      </c>
      <c r="D35" s="44">
        <v>9.9209199999999997E-2</v>
      </c>
      <c r="E35" s="44">
        <v>0.185361</v>
      </c>
      <c r="F35" s="44">
        <v>0.30039100000000002</v>
      </c>
      <c r="G35" s="44">
        <v>0.375164</v>
      </c>
      <c r="H35" s="2">
        <f t="shared" si="41"/>
        <v>1.4027149321266967</v>
      </c>
      <c r="I35" s="3">
        <v>0.45100000000000001</v>
      </c>
      <c r="J35" s="3">
        <v>0.46300000000000002</v>
      </c>
      <c r="K35" s="3">
        <v>0.56799999999999995</v>
      </c>
      <c r="L35" s="3">
        <v>0.45400000000000001</v>
      </c>
      <c r="M35" s="3">
        <v>0.44800000000000001</v>
      </c>
      <c r="N35" s="3">
        <v>0.45100000000000001</v>
      </c>
      <c r="O35" s="4">
        <f t="shared" si="23"/>
        <v>1.3130485498891351</v>
      </c>
      <c r="P35" s="4">
        <f t="shared" si="23"/>
        <v>1.2055966781857452</v>
      </c>
      <c r="Q35" s="4">
        <f t="shared" si="42"/>
        <v>0.40207672253521132</v>
      </c>
      <c r="R35" s="4">
        <f t="shared" si="43"/>
        <v>0.93987009251101317</v>
      </c>
      <c r="S35" s="4">
        <f t="shared" si="44"/>
        <v>1.54352696875</v>
      </c>
      <c r="T35" s="4">
        <f t="shared" si="45"/>
        <v>1.9149169135254989</v>
      </c>
      <c r="U35" s="5">
        <f t="shared" si="24"/>
        <v>0.27235157094256279</v>
      </c>
      <c r="V35" s="5">
        <f t="shared" si="24"/>
        <v>0.1869746130059689</v>
      </c>
      <c r="W35" s="5">
        <f t="shared" si="24"/>
        <v>-0.91111235649541678</v>
      </c>
      <c r="X35" s="5">
        <f t="shared" si="24"/>
        <v>-6.2013612724881234E-2</v>
      </c>
      <c r="Y35" s="5">
        <f t="shared" si="46"/>
        <v>0.43407003727261173</v>
      </c>
      <c r="Z35" s="5">
        <f t="shared" si="46"/>
        <v>0.64967423449840689</v>
      </c>
      <c r="AA35" s="7">
        <f t="shared" si="25"/>
        <v>3.3923480909188752</v>
      </c>
      <c r="AB35" s="7">
        <f t="shared" si="26"/>
        <v>2.8598478323229575</v>
      </c>
      <c r="AC35" s="7">
        <f t="shared" si="27"/>
        <v>0.31809489744942915</v>
      </c>
      <c r="AD35" s="7">
        <f t="shared" si="28"/>
        <v>1.7380989638942501</v>
      </c>
      <c r="AE35" s="7">
        <f t="shared" si="29"/>
        <v>4.6877806732693417</v>
      </c>
      <c r="AF35" s="7">
        <f t="shared" si="30"/>
        <v>7.215039456734071</v>
      </c>
      <c r="AG35" s="8">
        <f t="shared" si="2"/>
        <v>1.3571414102947399</v>
      </c>
      <c r="AH35" s="8">
        <f t="shared" si="31"/>
        <v>1.3004262618901115</v>
      </c>
      <c r="AI35" s="8">
        <f t="shared" si="32"/>
        <v>0.75099868346136511</v>
      </c>
      <c r="AJ35" s="8">
        <f t="shared" si="33"/>
        <v>1.1482028623133187</v>
      </c>
      <c r="AK35" s="8">
        <f t="shared" si="34"/>
        <v>1.4714375036697556</v>
      </c>
      <c r="AL35" s="8">
        <f t="shared" si="35"/>
        <v>1.6389272553668097</v>
      </c>
      <c r="CE35" s="189"/>
      <c r="CF35" s="189"/>
      <c r="CG35" s="189"/>
      <c r="CH35" s="189"/>
      <c r="CI35" s="189"/>
      <c r="CJ35" s="189"/>
      <c r="CK35" s="189"/>
      <c r="CL35" s="189"/>
    </row>
    <row r="36" spans="1:90" x14ac:dyDescent="0.45">
      <c r="A36" s="44">
        <v>883.5</v>
      </c>
      <c r="B36" s="44">
        <v>0.25725599999999998</v>
      </c>
      <c r="C36" s="44">
        <v>0.242503</v>
      </c>
      <c r="D36" s="44">
        <v>9.9100900000000006E-2</v>
      </c>
      <c r="E36" s="44">
        <v>0.185276</v>
      </c>
      <c r="F36" s="44">
        <v>0.30033799999999999</v>
      </c>
      <c r="G36" s="44">
        <v>0.375164</v>
      </c>
      <c r="H36" s="2">
        <f t="shared" si="41"/>
        <v>1.4035087719298245</v>
      </c>
      <c r="I36" s="3">
        <v>0.45100000000000001</v>
      </c>
      <c r="J36" s="3">
        <v>0.46300000000000002</v>
      </c>
      <c r="K36" s="3">
        <v>0.56799999999999995</v>
      </c>
      <c r="L36" s="3">
        <v>0.45400000000000001</v>
      </c>
      <c r="M36" s="3">
        <v>0.44800000000000001</v>
      </c>
      <c r="N36" s="3">
        <v>0.45100000000000001</v>
      </c>
      <c r="O36" s="4">
        <f t="shared" si="23"/>
        <v>1.3130893835920177</v>
      </c>
      <c r="P36" s="4">
        <f t="shared" si="23"/>
        <v>1.2057060604751619</v>
      </c>
      <c r="Q36" s="4">
        <f t="shared" si="42"/>
        <v>0.40163780246478881</v>
      </c>
      <c r="R36" s="4">
        <f t="shared" si="43"/>
        <v>0.93943910132158592</v>
      </c>
      <c r="S36" s="4">
        <f t="shared" si="44"/>
        <v>1.5432546339285713</v>
      </c>
      <c r="T36" s="4">
        <f t="shared" si="45"/>
        <v>1.9149169135254989</v>
      </c>
      <c r="U36" s="5">
        <f t="shared" si="24"/>
        <v>0.27238266885434054</v>
      </c>
      <c r="V36" s="5">
        <f t="shared" si="24"/>
        <v>0.18706533764849345</v>
      </c>
      <c r="W36" s="5">
        <f t="shared" si="24"/>
        <v>-0.91220458539113614</v>
      </c>
      <c r="X36" s="5">
        <f t="shared" si="24"/>
        <v>-6.2472282536530713E-2</v>
      </c>
      <c r="Y36" s="5">
        <f t="shared" si="46"/>
        <v>0.43389358499500391</v>
      </c>
      <c r="Z36" s="5">
        <f t="shared" si="46"/>
        <v>0.64967423449840689</v>
      </c>
      <c r="AA36" s="7">
        <f t="shared" si="25"/>
        <v>3.3964000823432481</v>
      </c>
      <c r="AB36" s="7">
        <f t="shared" si="26"/>
        <v>2.8636052530950513</v>
      </c>
      <c r="AC36" s="7">
        <f t="shared" si="27"/>
        <v>0.31776014649429546</v>
      </c>
      <c r="AD36" s="7">
        <f t="shared" si="28"/>
        <v>1.7384713082758441</v>
      </c>
      <c r="AE36" s="7">
        <f t="shared" si="29"/>
        <v>4.6914321751027561</v>
      </c>
      <c r="AF36" s="7">
        <f t="shared" si="30"/>
        <v>7.2232081959121404</v>
      </c>
      <c r="AG36" s="8">
        <f t="shared" si="2"/>
        <v>1.3575464884118418</v>
      </c>
      <c r="AH36" s="8">
        <f t="shared" si="31"/>
        <v>1.3008531939638082</v>
      </c>
      <c r="AI36" s="8">
        <f t="shared" si="32"/>
        <v>0.75080102483810529</v>
      </c>
      <c r="AJ36" s="8">
        <f t="shared" si="33"/>
        <v>1.148264350835084</v>
      </c>
      <c r="AK36" s="8">
        <f t="shared" si="34"/>
        <v>1.471723960544266</v>
      </c>
      <c r="AL36" s="8">
        <f t="shared" si="35"/>
        <v>1.6393909496059269</v>
      </c>
      <c r="CE36" s="189"/>
      <c r="CF36" s="189"/>
      <c r="CG36" s="189"/>
      <c r="CH36" s="189"/>
      <c r="CI36" s="189"/>
      <c r="CJ36" s="189"/>
      <c r="CK36" s="189"/>
      <c r="CL36" s="189"/>
    </row>
    <row r="37" spans="1:90" x14ac:dyDescent="0.45">
      <c r="A37" s="44">
        <v>883</v>
      </c>
      <c r="B37" s="44">
        <v>0.25723800000000002</v>
      </c>
      <c r="C37" s="44">
        <v>0.24269099999999999</v>
      </c>
      <c r="D37" s="44">
        <v>9.9248100000000006E-2</v>
      </c>
      <c r="E37" s="44">
        <v>0.185394</v>
      </c>
      <c r="F37" s="44">
        <v>0.300319</v>
      </c>
      <c r="G37" s="44">
        <v>0.37509500000000001</v>
      </c>
      <c r="H37" s="2">
        <f t="shared" si="41"/>
        <v>1.4043035107587769</v>
      </c>
      <c r="I37" s="3">
        <v>0.45100000000000001</v>
      </c>
      <c r="J37" s="3">
        <v>0.46300000000000002</v>
      </c>
      <c r="K37" s="3">
        <v>0.56799999999999995</v>
      </c>
      <c r="L37" s="3">
        <v>0.45400000000000001</v>
      </c>
      <c r="M37" s="3">
        <v>0.44800000000000001</v>
      </c>
      <c r="N37" s="3">
        <v>0.45100000000000001</v>
      </c>
      <c r="O37" s="4">
        <f t="shared" si="23"/>
        <v>1.3129975077605323</v>
      </c>
      <c r="P37" s="4">
        <f t="shared" si="23"/>
        <v>1.2066407818574514</v>
      </c>
      <c r="Q37" s="4">
        <f t="shared" si="42"/>
        <v>0.40223437711267612</v>
      </c>
      <c r="R37" s="4">
        <f t="shared" si="43"/>
        <v>0.94003741850220268</v>
      </c>
      <c r="S37" s="4">
        <f t="shared" si="44"/>
        <v>1.5431570044642857</v>
      </c>
      <c r="T37" s="4">
        <f t="shared" si="45"/>
        <v>1.9145647228381375</v>
      </c>
      <c r="U37" s="5">
        <f t="shared" si="24"/>
        <v>0.27231269719283502</v>
      </c>
      <c r="V37" s="5">
        <f t="shared" si="24"/>
        <v>0.18784028544013362</v>
      </c>
      <c r="W37" s="5">
        <f t="shared" si="24"/>
        <v>-0.91072033261422725</v>
      </c>
      <c r="X37" s="5">
        <f t="shared" si="24"/>
        <v>-6.1835597593124882E-2</v>
      </c>
      <c r="Y37" s="5">
        <f t="shared" si="46"/>
        <v>0.43383032093579438</v>
      </c>
      <c r="Z37" s="5">
        <f t="shared" si="46"/>
        <v>0.6494902980172863</v>
      </c>
      <c r="AA37" s="7">
        <f t="shared" si="25"/>
        <v>3.3997717954216915</v>
      </c>
      <c r="AB37" s="7">
        <f t="shared" si="26"/>
        <v>2.8712959743904878</v>
      </c>
      <c r="AC37" s="7">
        <f t="shared" si="27"/>
        <v>0.31906585699704348</v>
      </c>
      <c r="AD37" s="7">
        <f t="shared" si="28"/>
        <v>1.7426583257788133</v>
      </c>
      <c r="AE37" s="7">
        <f t="shared" si="29"/>
        <v>4.696152506654375</v>
      </c>
      <c r="AF37" s="7">
        <f t="shared" si="30"/>
        <v>7.2287310717924917</v>
      </c>
      <c r="AG37" s="8">
        <f t="shared" si="2"/>
        <v>1.357883282821333</v>
      </c>
      <c r="AH37" s="8">
        <f t="shared" si="31"/>
        <v>1.3017257338576105</v>
      </c>
      <c r="AI37" s="8">
        <f t="shared" si="32"/>
        <v>0.75157111967344847</v>
      </c>
      <c r="AJ37" s="8">
        <f t="shared" si="33"/>
        <v>1.1489551109800855</v>
      </c>
      <c r="AK37" s="8">
        <f t="shared" si="34"/>
        <v>1.4720940184041214</v>
      </c>
      <c r="AL37" s="8">
        <f t="shared" si="35"/>
        <v>1.639704229992867</v>
      </c>
      <c r="CE37" s="189"/>
      <c r="CF37" s="189"/>
      <c r="CG37" s="189"/>
      <c r="CH37" s="189"/>
      <c r="CI37" s="189"/>
      <c r="CJ37" s="189"/>
      <c r="CK37" s="189"/>
      <c r="CL37" s="189"/>
    </row>
    <row r="38" spans="1:90" x14ac:dyDescent="0.45">
      <c r="A38" s="44">
        <v>882.5</v>
      </c>
      <c r="B38" s="44">
        <v>0.25728099999999998</v>
      </c>
      <c r="C38" s="44">
        <v>0.24273500000000001</v>
      </c>
      <c r="D38" s="44">
        <v>9.9290799999999999E-2</v>
      </c>
      <c r="E38" s="44">
        <v>0.185307</v>
      </c>
      <c r="F38" s="44">
        <v>0.30004199999999998</v>
      </c>
      <c r="G38" s="44">
        <v>0.37507699999999999</v>
      </c>
      <c r="H38" s="2">
        <f t="shared" si="41"/>
        <v>1.405099150141643</v>
      </c>
      <c r="I38" s="3">
        <v>0.45100000000000001</v>
      </c>
      <c r="J38" s="3">
        <v>0.46300000000000002</v>
      </c>
      <c r="K38" s="3">
        <v>0.56799999999999995</v>
      </c>
      <c r="L38" s="3">
        <v>0.45400000000000001</v>
      </c>
      <c r="M38" s="3">
        <v>0.44800000000000001</v>
      </c>
      <c r="N38" s="3">
        <v>0.45100000000000001</v>
      </c>
      <c r="O38" s="4">
        <f t="shared" si="23"/>
        <v>1.3132169889135252</v>
      </c>
      <c r="P38" s="4">
        <f t="shared" si="23"/>
        <v>1.206859546436285</v>
      </c>
      <c r="Q38" s="4">
        <f t="shared" si="42"/>
        <v>0.40240743239436627</v>
      </c>
      <c r="R38" s="4">
        <f t="shared" si="43"/>
        <v>0.93959628634361236</v>
      </c>
      <c r="S38" s="4">
        <f t="shared" si="44"/>
        <v>1.541733669642857</v>
      </c>
      <c r="T38" s="4">
        <f t="shared" si="45"/>
        <v>1.9144728470066519</v>
      </c>
      <c r="U38" s="5">
        <f t="shared" si="24"/>
        <v>0.27247984359598065</v>
      </c>
      <c r="V38" s="5">
        <f t="shared" si="24"/>
        <v>0.18802156950864451</v>
      </c>
      <c r="W38" s="5">
        <f t="shared" si="24"/>
        <v>-0.91029019020225288</v>
      </c>
      <c r="X38" s="5">
        <f t="shared" si="24"/>
        <v>-6.2304978585338615E-2</v>
      </c>
      <c r="Y38" s="5">
        <f t="shared" si="46"/>
        <v>0.43290754274182125</v>
      </c>
      <c r="Z38" s="5">
        <f t="shared" si="46"/>
        <v>0.64944230902275313</v>
      </c>
      <c r="AA38" s="7">
        <f t="shared" si="25"/>
        <v>3.4047633170529537</v>
      </c>
      <c r="AB38" s="7">
        <f t="shared" si="26"/>
        <v>2.8755928986368438</v>
      </c>
      <c r="AC38" s="7">
        <f t="shared" si="27"/>
        <v>0.31970242400499199</v>
      </c>
      <c r="AD38" s="7">
        <f t="shared" si="28"/>
        <v>1.7429965416730333</v>
      </c>
      <c r="AE38" s="7">
        <f t="shared" si="29"/>
        <v>4.6928065972642061</v>
      </c>
      <c r="AF38" s="7">
        <f t="shared" si="30"/>
        <v>7.2362300367890482</v>
      </c>
      <c r="AG38" s="8">
        <f t="shared" si="2"/>
        <v>1.3583814173765636</v>
      </c>
      <c r="AH38" s="8">
        <f t="shared" si="31"/>
        <v>1.3022124723093205</v>
      </c>
      <c r="AI38" s="8">
        <f t="shared" si="32"/>
        <v>0.75194570367015512</v>
      </c>
      <c r="AJ38" s="8">
        <f t="shared" si="33"/>
        <v>1.1490108543515389</v>
      </c>
      <c r="AK38" s="8">
        <f t="shared" si="34"/>
        <v>1.4718317393506415</v>
      </c>
      <c r="AL38" s="8">
        <f t="shared" si="35"/>
        <v>1.6401293151146035</v>
      </c>
      <c r="CE38" s="189"/>
      <c r="CF38" s="189"/>
      <c r="CG38" s="189"/>
      <c r="CH38" s="189"/>
      <c r="CI38" s="189"/>
      <c r="CJ38" s="189"/>
      <c r="CK38" s="189"/>
      <c r="CL38" s="189"/>
    </row>
    <row r="39" spans="1:90" x14ac:dyDescent="0.45">
      <c r="A39" s="44">
        <v>882</v>
      </c>
      <c r="B39" s="44">
        <v>0.25725399999999998</v>
      </c>
      <c r="C39" s="44">
        <v>0.24287600000000001</v>
      </c>
      <c r="D39" s="44">
        <v>9.9121699999999993E-2</v>
      </c>
      <c r="E39" s="44">
        <v>0.185338</v>
      </c>
      <c r="F39" s="44">
        <v>0.30057699999999998</v>
      </c>
      <c r="G39" s="44">
        <v>0.37543399999999999</v>
      </c>
      <c r="H39" s="2">
        <f t="shared" si="41"/>
        <v>1.4058956916099774</v>
      </c>
      <c r="I39" s="3">
        <v>0.45100000000000001</v>
      </c>
      <c r="J39" s="3">
        <v>0.46300000000000002</v>
      </c>
      <c r="K39" s="3">
        <v>0.56799999999999995</v>
      </c>
      <c r="L39" s="3">
        <v>0.45400000000000001</v>
      </c>
      <c r="M39" s="3">
        <v>0.44800000000000001</v>
      </c>
      <c r="N39" s="3">
        <v>0.45100000000000001</v>
      </c>
      <c r="O39" s="4">
        <f t="shared" si="23"/>
        <v>1.3130791751662969</v>
      </c>
      <c r="P39" s="4">
        <f t="shared" si="23"/>
        <v>1.2075605874730022</v>
      </c>
      <c r="Q39" s="4">
        <f t="shared" si="42"/>
        <v>0.40172210105633804</v>
      </c>
      <c r="R39" s="4">
        <f t="shared" si="43"/>
        <v>0.93975347136563869</v>
      </c>
      <c r="S39" s="4">
        <f t="shared" si="44"/>
        <v>1.5444827098214287</v>
      </c>
      <c r="T39" s="4">
        <f t="shared" si="45"/>
        <v>1.9162950509977827</v>
      </c>
      <c r="U39" s="5">
        <f t="shared" si="24"/>
        <v>0.27237489446705931</v>
      </c>
      <c r="V39" s="5">
        <f t="shared" si="24"/>
        <v>0.18860228124689771</v>
      </c>
      <c r="W39" s="5">
        <f t="shared" si="24"/>
        <v>-0.91199472031948103</v>
      </c>
      <c r="X39" s="5">
        <f t="shared" si="24"/>
        <v>-6.2137702620076625E-2</v>
      </c>
      <c r="Y39" s="5">
        <f t="shared" si="46"/>
        <v>0.43468903863687419</v>
      </c>
      <c r="Z39" s="5">
        <f t="shared" si="46"/>
        <v>0.65039366090680506</v>
      </c>
      <c r="AA39" s="7">
        <f t="shared" si="25"/>
        <v>3.4079092978037799</v>
      </c>
      <c r="AB39" s="7">
        <f t="shared" si="26"/>
        <v>2.8821996433457966</v>
      </c>
      <c r="AC39" s="7">
        <f t="shared" si="27"/>
        <v>0.3189757380196751</v>
      </c>
      <c r="AD39" s="7">
        <f t="shared" si="28"/>
        <v>1.7455571702180912</v>
      </c>
      <c r="AE39" s="7">
        <f t="shared" si="29"/>
        <v>4.7148979985516064</v>
      </c>
      <c r="AF39" s="7">
        <f t="shared" si="30"/>
        <v>7.2582338435156748</v>
      </c>
      <c r="AG39" s="8">
        <f t="shared" si="2"/>
        <v>1.3586950927669827</v>
      </c>
      <c r="AH39" s="8">
        <f t="shared" si="31"/>
        <v>1.3029597949615741</v>
      </c>
      <c r="AI39" s="8">
        <f t="shared" si="32"/>
        <v>0.75151804442715386</v>
      </c>
      <c r="AJ39" s="8">
        <f t="shared" si="33"/>
        <v>1.1494326237620331</v>
      </c>
      <c r="AK39" s="8">
        <f t="shared" si="34"/>
        <v>1.4735608530033804</v>
      </c>
      <c r="AL39" s="8">
        <f t="shared" si="35"/>
        <v>1.6413747153076608</v>
      </c>
      <c r="CE39" s="189"/>
      <c r="CF39" s="189"/>
      <c r="CG39" s="189"/>
      <c r="CH39" s="189"/>
      <c r="CI39" s="189"/>
      <c r="CJ39" s="189"/>
      <c r="CK39" s="189"/>
      <c r="CL39" s="189"/>
    </row>
    <row r="40" spans="1:90" x14ac:dyDescent="0.45">
      <c r="A40" s="44">
        <v>881.5</v>
      </c>
      <c r="B40" s="44">
        <v>0.25727</v>
      </c>
      <c r="C40" s="44">
        <v>0.24279400000000001</v>
      </c>
      <c r="D40" s="44">
        <v>9.9304799999999999E-2</v>
      </c>
      <c r="E40" s="44">
        <v>0.18537899999999999</v>
      </c>
      <c r="F40" s="44">
        <v>0.30025299999999999</v>
      </c>
      <c r="G40" s="44">
        <v>0.37548399999999998</v>
      </c>
      <c r="H40" s="2">
        <f t="shared" si="41"/>
        <v>1.4066931366988089</v>
      </c>
      <c r="I40" s="3">
        <v>0.45100000000000001</v>
      </c>
      <c r="J40" s="3">
        <v>0.46300000000000002</v>
      </c>
      <c r="K40" s="3">
        <v>0.56799999999999995</v>
      </c>
      <c r="L40" s="3">
        <v>0.45400000000000001</v>
      </c>
      <c r="M40" s="3">
        <v>0.44800000000000001</v>
      </c>
      <c r="N40" s="3">
        <v>0.45100000000000001</v>
      </c>
      <c r="O40" s="4">
        <f t="shared" si="23"/>
        <v>1.313160842572062</v>
      </c>
      <c r="P40" s="4">
        <f t="shared" si="23"/>
        <v>1.2071528898488122</v>
      </c>
      <c r="Q40" s="4">
        <f t="shared" si="42"/>
        <v>0.40246417183098598</v>
      </c>
      <c r="R40" s="4">
        <f t="shared" si="43"/>
        <v>0.93996136123348017</v>
      </c>
      <c r="S40" s="4">
        <f t="shared" si="44"/>
        <v>1.5428178705357143</v>
      </c>
      <c r="T40" s="4">
        <f t="shared" si="45"/>
        <v>1.9165502616407981</v>
      </c>
      <c r="U40" s="5">
        <f t="shared" si="24"/>
        <v>0.27243708787302356</v>
      </c>
      <c r="V40" s="5">
        <f t="shared" si="24"/>
        <v>0.18826460339659123</v>
      </c>
      <c r="W40" s="5">
        <f t="shared" si="24"/>
        <v>-0.91014920017001455</v>
      </c>
      <c r="X40" s="5">
        <f t="shared" si="24"/>
        <v>-6.1916509633689817E-2</v>
      </c>
      <c r="Y40" s="5">
        <f t="shared" si="46"/>
        <v>0.43361053046848758</v>
      </c>
      <c r="Z40" s="5">
        <f t="shared" si="46"/>
        <v>0.65052683123984767</v>
      </c>
      <c r="AA40" s="7">
        <f t="shared" si="25"/>
        <v>3.4122008349985085</v>
      </c>
      <c r="AB40" s="7">
        <f t="shared" si="26"/>
        <v>2.8835221633644665</v>
      </c>
      <c r="AC40" s="7">
        <f t="shared" si="27"/>
        <v>0.32051856255261274</v>
      </c>
      <c r="AD40" s="7">
        <f t="shared" si="28"/>
        <v>1.7483112014524991</v>
      </c>
      <c r="AE40" s="7">
        <f t="shared" si="29"/>
        <v>4.7100775575283871</v>
      </c>
      <c r="AF40" s="7">
        <f t="shared" si="30"/>
        <v>7.2684057508275597</v>
      </c>
      <c r="AG40" s="8">
        <f t="shared" si="2"/>
        <v>1.3591226378174064</v>
      </c>
      <c r="AH40" s="8">
        <f t="shared" si="31"/>
        <v>1.3031092375915603</v>
      </c>
      <c r="AI40" s="8">
        <f t="shared" si="32"/>
        <v>0.75242513799169286</v>
      </c>
      <c r="AJ40" s="8">
        <f t="shared" si="33"/>
        <v>1.1498857315443158</v>
      </c>
      <c r="AK40" s="8">
        <f t="shared" si="34"/>
        <v>1.4731840718860834</v>
      </c>
      <c r="AL40" s="8">
        <f t="shared" si="35"/>
        <v>1.641949481314336</v>
      </c>
      <c r="CE40" s="189"/>
      <c r="CF40" s="189"/>
      <c r="CG40" s="189"/>
      <c r="CH40" s="189"/>
      <c r="CI40" s="189"/>
      <c r="CJ40" s="189"/>
      <c r="CK40" s="189"/>
      <c r="CL40" s="189"/>
    </row>
    <row r="41" spans="1:90" x14ac:dyDescent="0.45">
      <c r="A41" s="44">
        <v>881</v>
      </c>
      <c r="B41" s="44">
        <v>0.25736900000000001</v>
      </c>
      <c r="C41" s="44">
        <v>0.24271999999999999</v>
      </c>
      <c r="D41" s="44">
        <v>9.9301100000000003E-2</v>
      </c>
      <c r="E41" s="44">
        <v>0.18548300000000001</v>
      </c>
      <c r="F41" s="44">
        <v>0.30019600000000002</v>
      </c>
      <c r="G41" s="44">
        <v>0.37558200000000003</v>
      </c>
      <c r="H41" s="2">
        <f t="shared" si="41"/>
        <v>1.4074914869466515</v>
      </c>
      <c r="I41" s="3">
        <v>0.45100000000000001</v>
      </c>
      <c r="J41" s="3">
        <v>0.46300000000000002</v>
      </c>
      <c r="K41" s="3">
        <v>0.56799999999999995</v>
      </c>
      <c r="L41" s="3">
        <v>0.45400000000000001</v>
      </c>
      <c r="M41" s="3">
        <v>0.44800000000000001</v>
      </c>
      <c r="N41" s="3">
        <v>0.45100000000000001</v>
      </c>
      <c r="O41" s="4">
        <f t="shared" si="23"/>
        <v>1.3136661596452328</v>
      </c>
      <c r="P41" s="4">
        <f t="shared" si="23"/>
        <v>1.2067849676025919</v>
      </c>
      <c r="Q41" s="4">
        <f t="shared" si="42"/>
        <v>0.40244917640845079</v>
      </c>
      <c r="R41" s="4">
        <f t="shared" si="43"/>
        <v>0.94048869162995596</v>
      </c>
      <c r="S41" s="4">
        <f t="shared" si="44"/>
        <v>1.5425249821428573</v>
      </c>
      <c r="T41" s="4">
        <f t="shared" si="45"/>
        <v>1.9170504745011088</v>
      </c>
      <c r="U41" s="5">
        <f t="shared" si="24"/>
        <v>0.27282182358571228</v>
      </c>
      <c r="V41" s="5">
        <f t="shared" si="24"/>
        <v>0.18795977181367904</v>
      </c>
      <c r="W41" s="5">
        <f t="shared" si="24"/>
        <v>-0.91018645988888924</v>
      </c>
      <c r="X41" s="5">
        <f t="shared" si="24"/>
        <v>-6.1355654098605709E-2</v>
      </c>
      <c r="Y41" s="5">
        <f t="shared" si="46"/>
        <v>0.43342067254492972</v>
      </c>
      <c r="Z41" s="5">
        <f t="shared" si="46"/>
        <v>0.65078779366007766</v>
      </c>
      <c r="AA41" s="7">
        <f t="shared" si="25"/>
        <v>3.4187046174516245</v>
      </c>
      <c r="AB41" s="7">
        <f t="shared" si="26"/>
        <v>2.8850366656780881</v>
      </c>
      <c r="AC41" s="7">
        <f t="shared" si="27"/>
        <v>0.32085856691641773</v>
      </c>
      <c r="AD41" s="7">
        <f t="shared" si="28"/>
        <v>1.7522606549920585</v>
      </c>
      <c r="AE41" s="7">
        <f t="shared" si="29"/>
        <v>4.71363517833844</v>
      </c>
      <c r="AF41" s="7">
        <f t="shared" si="30"/>
        <v>7.2804571287355362</v>
      </c>
      <c r="AG41" s="8">
        <f t="shared" si="2"/>
        <v>1.3597698100746927</v>
      </c>
      <c r="AH41" s="8">
        <f t="shared" si="31"/>
        <v>1.3032803107834625</v>
      </c>
      <c r="AI41" s="8">
        <f t="shared" si="32"/>
        <v>0.75262460079616433</v>
      </c>
      <c r="AJ41" s="8">
        <f t="shared" si="33"/>
        <v>1.1505345831563505</v>
      </c>
      <c r="AK41" s="8">
        <f t="shared" si="34"/>
        <v>1.4734621748686347</v>
      </c>
      <c r="AL41" s="8">
        <f t="shared" si="35"/>
        <v>1.6426296669996403</v>
      </c>
      <c r="CE41" s="189"/>
      <c r="CF41" s="189"/>
      <c r="CG41" s="189"/>
      <c r="CH41" s="189"/>
      <c r="CI41" s="189"/>
      <c r="CJ41" s="189"/>
      <c r="CK41" s="189"/>
      <c r="CL41" s="189"/>
    </row>
    <row r="42" spans="1:90" x14ac:dyDescent="0.45">
      <c r="A42" s="44">
        <v>880.5</v>
      </c>
      <c r="B42" s="44">
        <v>0.25731500000000002</v>
      </c>
      <c r="C42" s="44">
        <v>0.24288999999999999</v>
      </c>
      <c r="D42" s="44">
        <v>9.9439600000000003E-2</v>
      </c>
      <c r="E42" s="44">
        <v>0.18551200000000001</v>
      </c>
      <c r="F42" s="44">
        <v>0.300348</v>
      </c>
      <c r="G42" s="44">
        <v>0.37565300000000001</v>
      </c>
      <c r="H42" s="2">
        <f t="shared" si="41"/>
        <v>1.4082907438955139</v>
      </c>
      <c r="I42" s="3">
        <v>0.45100000000000001</v>
      </c>
      <c r="J42" s="3">
        <v>0.46300000000000002</v>
      </c>
      <c r="K42" s="3">
        <v>0.56799999999999995</v>
      </c>
      <c r="L42" s="3">
        <v>0.45400000000000001</v>
      </c>
      <c r="M42" s="3">
        <v>0.44800000000000001</v>
      </c>
      <c r="N42" s="3">
        <v>0.45100000000000001</v>
      </c>
      <c r="O42" s="4">
        <f t="shared" si="23"/>
        <v>1.3133905321507762</v>
      </c>
      <c r="P42" s="4">
        <f t="shared" si="23"/>
        <v>1.2076301943844492</v>
      </c>
      <c r="Q42" s="4">
        <f t="shared" si="42"/>
        <v>0.40301049154929586</v>
      </c>
      <c r="R42" s="4">
        <f t="shared" si="43"/>
        <v>0.94063573568281944</v>
      </c>
      <c r="S42" s="4">
        <f t="shared" si="44"/>
        <v>1.5433060178571427</v>
      </c>
      <c r="T42" s="4">
        <f t="shared" si="45"/>
        <v>1.9174128736141907</v>
      </c>
      <c r="U42" s="5">
        <f t="shared" si="24"/>
        <v>0.27261198609242271</v>
      </c>
      <c r="V42" s="5">
        <f t="shared" si="24"/>
        <v>0.18865992216867425</v>
      </c>
      <c r="W42" s="5">
        <f t="shared" si="24"/>
        <v>-0.9087926837532414</v>
      </c>
      <c r="X42" s="5">
        <f t="shared" si="24"/>
        <v>-6.1199317759522573E-2</v>
      </c>
      <c r="Y42" s="5">
        <f t="shared" si="46"/>
        <v>0.43392688026075316</v>
      </c>
      <c r="Z42" s="5">
        <f t="shared" si="46"/>
        <v>0.65097681573762023</v>
      </c>
      <c r="AA42" s="7">
        <f t="shared" si="25"/>
        <v>3.4211523320203461</v>
      </c>
      <c r="AB42" s="7">
        <f t="shared" si="26"/>
        <v>2.8923615265470271</v>
      </c>
      <c r="AC42" s="7">
        <f t="shared" si="27"/>
        <v>0.32211975063861448</v>
      </c>
      <c r="AD42" s="7">
        <f t="shared" si="28"/>
        <v>1.7547998868095713</v>
      </c>
      <c r="AE42" s="7">
        <f t="shared" si="29"/>
        <v>4.7237700578672817</v>
      </c>
      <c r="AF42" s="7">
        <f t="shared" si="30"/>
        <v>7.2914840070558169</v>
      </c>
      <c r="AG42" s="8">
        <f t="shared" si="2"/>
        <v>1.3600131357997767</v>
      </c>
      <c r="AH42" s="8">
        <f t="shared" si="31"/>
        <v>1.3041067536058388</v>
      </c>
      <c r="AI42" s="8">
        <f t="shared" si="32"/>
        <v>0.7533630897128254</v>
      </c>
      <c r="AJ42" s="8">
        <f t="shared" si="33"/>
        <v>1.1509511718311345</v>
      </c>
      <c r="AK42" s="8">
        <f t="shared" si="34"/>
        <v>1.4742535670455266</v>
      </c>
      <c r="AL42" s="8">
        <f t="shared" si="35"/>
        <v>1.6432512900153049</v>
      </c>
      <c r="CE42" s="189"/>
      <c r="CF42" s="189"/>
      <c r="CG42" s="189"/>
      <c r="CH42" s="189"/>
      <c r="CI42" s="189"/>
      <c r="CJ42" s="189"/>
      <c r="CK42" s="189"/>
      <c r="CL42" s="189"/>
    </row>
    <row r="43" spans="1:90" x14ac:dyDescent="0.45">
      <c r="A43" s="44">
        <v>880</v>
      </c>
      <c r="B43" s="44">
        <v>0.25745499999999999</v>
      </c>
      <c r="C43" s="44">
        <v>0.24304500000000001</v>
      </c>
      <c r="D43" s="44">
        <v>9.9325399999999994E-2</v>
      </c>
      <c r="E43" s="44">
        <v>0.185505</v>
      </c>
      <c r="F43" s="44">
        <v>0.30022399999999999</v>
      </c>
      <c r="G43" s="44">
        <v>0.375666</v>
      </c>
      <c r="H43" s="2">
        <f t="shared" si="41"/>
        <v>1.4090909090909092</v>
      </c>
      <c r="I43" s="3">
        <v>0.45100000000000001</v>
      </c>
      <c r="J43" s="3">
        <v>0.46300000000000002</v>
      </c>
      <c r="K43" s="3">
        <v>0.56799999999999995</v>
      </c>
      <c r="L43" s="3">
        <v>0.45400000000000001</v>
      </c>
      <c r="M43" s="3">
        <v>0.44800000000000001</v>
      </c>
      <c r="N43" s="3">
        <v>0.45100000000000001</v>
      </c>
      <c r="O43" s="4">
        <f t="shared" si="23"/>
        <v>1.3141051219512194</v>
      </c>
      <c r="P43" s="4">
        <f t="shared" si="23"/>
        <v>1.2084008423326136</v>
      </c>
      <c r="Q43" s="4">
        <f t="shared" si="42"/>
        <v>0.40254765985915497</v>
      </c>
      <c r="R43" s="4">
        <f t="shared" si="43"/>
        <v>0.9406002422907489</v>
      </c>
      <c r="S43" s="4">
        <f t="shared" si="44"/>
        <v>1.5426688571428571</v>
      </c>
      <c r="T43" s="4">
        <f t="shared" si="45"/>
        <v>1.9174792283813746</v>
      </c>
      <c r="U43" s="5">
        <f t="shared" si="24"/>
        <v>0.27315591834741693</v>
      </c>
      <c r="V43" s="5">
        <f t="shared" si="24"/>
        <v>0.18929786759453082</v>
      </c>
      <c r="W43" s="5">
        <f t="shared" si="24"/>
        <v>-0.90994177954541822</v>
      </c>
      <c r="X43" s="5">
        <f t="shared" si="24"/>
        <v>-6.1237051879527001E-2</v>
      </c>
      <c r="Y43" s="5">
        <f t="shared" si="46"/>
        <v>0.43351394059069853</v>
      </c>
      <c r="Z43" s="5">
        <f t="shared" si="46"/>
        <v>0.65101142154421188</v>
      </c>
      <c r="AA43" s="7">
        <f t="shared" si="25"/>
        <v>3.4287691176620467</v>
      </c>
      <c r="AB43" s="7">
        <f t="shared" si="26"/>
        <v>2.8993461250328796</v>
      </c>
      <c r="AC43" s="7">
        <f t="shared" si="27"/>
        <v>0.32174561640127425</v>
      </c>
      <c r="AD43" s="7">
        <f t="shared" si="28"/>
        <v>1.7566619669035461</v>
      </c>
      <c r="AE43" s="7">
        <f t="shared" si="29"/>
        <v>4.7252354171266715</v>
      </c>
      <c r="AF43" s="7">
        <f t="shared" si="30"/>
        <v>7.300277384740383</v>
      </c>
      <c r="AG43" s="8">
        <f t="shared" si="2"/>
        <v>1.3607694811874875</v>
      </c>
      <c r="AH43" s="8">
        <f t="shared" si="31"/>
        <v>1.3048933448633582</v>
      </c>
      <c r="AI43" s="8">
        <f t="shared" si="32"/>
        <v>0.75314424115394707</v>
      </c>
      <c r="AJ43" s="8">
        <f t="shared" si="33"/>
        <v>1.1512563791356818</v>
      </c>
      <c r="AK43" s="8">
        <f t="shared" si="34"/>
        <v>1.4743678856844591</v>
      </c>
      <c r="AL43" s="8">
        <f t="shared" si="35"/>
        <v>1.6437464978161462</v>
      </c>
      <c r="CE43" s="189"/>
      <c r="CF43" s="189"/>
      <c r="CG43" s="189"/>
      <c r="CH43" s="189"/>
      <c r="CI43" s="189"/>
      <c r="CJ43" s="189"/>
      <c r="CK43" s="189"/>
      <c r="CL43" s="189"/>
    </row>
    <row r="44" spans="1:90" x14ac:dyDescent="0.45">
      <c r="A44" s="44">
        <v>879.5</v>
      </c>
      <c r="B44" s="44">
        <v>0.25738100000000003</v>
      </c>
      <c r="C44" s="44">
        <v>0.24284800000000001</v>
      </c>
      <c r="D44" s="44">
        <v>9.9368300000000007E-2</v>
      </c>
      <c r="E44" s="44">
        <v>0.18547</v>
      </c>
      <c r="F44" s="44">
        <v>0.30050300000000002</v>
      </c>
      <c r="G44" s="44">
        <v>0.37560500000000002</v>
      </c>
      <c r="H44" s="2">
        <f t="shared" si="41"/>
        <v>1.4098919840818647</v>
      </c>
      <c r="I44" s="3">
        <v>0.45100000000000001</v>
      </c>
      <c r="J44" s="3">
        <v>0.46300000000000002</v>
      </c>
      <c r="K44" s="3">
        <v>0.56799999999999995</v>
      </c>
      <c r="L44" s="3">
        <v>0.45400000000000001</v>
      </c>
      <c r="M44" s="3">
        <v>0.44800000000000001</v>
      </c>
      <c r="N44" s="3">
        <v>0.45100000000000001</v>
      </c>
      <c r="O44" s="4">
        <f t="shared" si="23"/>
        <v>1.3137274101995569</v>
      </c>
      <c r="P44" s="4">
        <f t="shared" si="23"/>
        <v>1.207421373650108</v>
      </c>
      <c r="Q44" s="4">
        <f t="shared" si="42"/>
        <v>0.40272152570422542</v>
      </c>
      <c r="R44" s="4">
        <f t="shared" si="43"/>
        <v>0.94042277533039642</v>
      </c>
      <c r="S44" s="4">
        <f t="shared" si="44"/>
        <v>1.5441024687500002</v>
      </c>
      <c r="T44" s="4">
        <f t="shared" si="45"/>
        <v>1.9171678713968958</v>
      </c>
      <c r="U44" s="5">
        <f t="shared" si="24"/>
        <v>0.27286844816075739</v>
      </c>
      <c r="V44" s="5">
        <f t="shared" si="24"/>
        <v>0.18848698943495917</v>
      </c>
      <c r="W44" s="5">
        <f t="shared" si="24"/>
        <v>-0.90950995910353571</v>
      </c>
      <c r="X44" s="5">
        <f t="shared" si="24"/>
        <v>-6.1425743840461608E-2</v>
      </c>
      <c r="Y44" s="5">
        <f t="shared" si="46"/>
        <v>0.43444281517119965</v>
      </c>
      <c r="Z44" s="5">
        <f t="shared" si="46"/>
        <v>0.65084903007659489</v>
      </c>
      <c r="AA44" s="7">
        <f t="shared" si="25"/>
        <v>3.4306957568297585</v>
      </c>
      <c r="AB44" s="7">
        <f t="shared" si="26"/>
        <v>2.8979400810334859</v>
      </c>
      <c r="AC44" s="7">
        <f t="shared" si="27"/>
        <v>0.32238985712848878</v>
      </c>
      <c r="AD44" s="7">
        <f t="shared" si="28"/>
        <v>1.7579963115423656</v>
      </c>
      <c r="AE44" s="7">
        <f t="shared" si="29"/>
        <v>4.7394060369048683</v>
      </c>
      <c r="AF44" s="7">
        <f t="shared" si="30"/>
        <v>7.3062069134018621</v>
      </c>
      <c r="AG44" s="8">
        <f t="shared" si="2"/>
        <v>1.3609605963836657</v>
      </c>
      <c r="AH44" s="8">
        <f t="shared" si="31"/>
        <v>1.3047351133921403</v>
      </c>
      <c r="AI44" s="8">
        <f t="shared" si="32"/>
        <v>0.75352096912269539</v>
      </c>
      <c r="AJ44" s="8">
        <f t="shared" si="33"/>
        <v>1.1514749378889435</v>
      </c>
      <c r="AK44" s="8">
        <f t="shared" si="34"/>
        <v>1.4754720238932499</v>
      </c>
      <c r="AL44" s="8">
        <f t="shared" si="35"/>
        <v>1.6440801726259502</v>
      </c>
      <c r="CE44" s="189"/>
      <c r="CF44" s="189"/>
      <c r="CG44" s="189"/>
      <c r="CH44" s="189"/>
      <c r="CI44" s="189"/>
      <c r="CJ44" s="189"/>
      <c r="CK44" s="189"/>
      <c r="CL44" s="189"/>
    </row>
    <row r="45" spans="1:90" x14ac:dyDescent="0.45">
      <c r="A45" s="44">
        <v>879</v>
      </c>
      <c r="B45" s="44">
        <v>0.25739200000000001</v>
      </c>
      <c r="C45" s="44">
        <v>0.24316599999999999</v>
      </c>
      <c r="D45" s="44">
        <v>9.9431500000000006E-2</v>
      </c>
      <c r="E45" s="44">
        <v>0.185451</v>
      </c>
      <c r="F45" s="44">
        <v>0.30067100000000002</v>
      </c>
      <c r="G45" s="44">
        <v>0.37572800000000001</v>
      </c>
      <c r="H45" s="2">
        <f t="shared" si="41"/>
        <v>1.4106939704209329</v>
      </c>
      <c r="I45" s="3">
        <v>0.45100000000000001</v>
      </c>
      <c r="J45" s="3">
        <v>0.46300000000000002</v>
      </c>
      <c r="K45" s="3">
        <v>0.56799999999999995</v>
      </c>
      <c r="L45" s="3">
        <v>0.45400000000000001</v>
      </c>
      <c r="M45" s="3">
        <v>0.44800000000000001</v>
      </c>
      <c r="N45" s="3">
        <v>0.45100000000000001</v>
      </c>
      <c r="O45" s="4">
        <f t="shared" si="23"/>
        <v>1.3137835565410201</v>
      </c>
      <c r="P45" s="4">
        <f t="shared" si="23"/>
        <v>1.2090024449244059</v>
      </c>
      <c r="Q45" s="4">
        <f t="shared" si="42"/>
        <v>0.40297766373239441</v>
      </c>
      <c r="R45" s="4">
        <f t="shared" si="43"/>
        <v>0.94032643612334799</v>
      </c>
      <c r="S45" s="4">
        <f t="shared" si="44"/>
        <v>1.5449657187500001</v>
      </c>
      <c r="T45" s="4">
        <f t="shared" si="45"/>
        <v>1.917795689578714</v>
      </c>
      <c r="U45" s="5">
        <f t="shared" si="24"/>
        <v>0.27291118544496473</v>
      </c>
      <c r="V45" s="5">
        <f t="shared" si="24"/>
        <v>0.18979559390059089</v>
      </c>
      <c r="W45" s="5">
        <f t="shared" si="24"/>
        <v>-0.90887414355312668</v>
      </c>
      <c r="X45" s="5">
        <f t="shared" si="24"/>
        <v>-6.1528191531568951E-2</v>
      </c>
      <c r="Y45" s="5">
        <f t="shared" si="46"/>
        <v>0.43500172159221334</v>
      </c>
      <c r="Z45" s="5">
        <f t="shared" si="46"/>
        <v>0.65117644814847198</v>
      </c>
      <c r="AA45" s="7">
        <f t="shared" si="25"/>
        <v>3.4348934034481871</v>
      </c>
      <c r="AB45" s="7">
        <f t="shared" si="26"/>
        <v>2.9088409696543609</v>
      </c>
      <c r="AC45" s="7">
        <f t="shared" si="27"/>
        <v>0.32316741889906897</v>
      </c>
      <c r="AD45" s="7">
        <f t="shared" si="28"/>
        <v>1.7596362978822231</v>
      </c>
      <c r="AE45" s="7">
        <f t="shared" si="29"/>
        <v>4.750106149273071</v>
      </c>
      <c r="AF45" s="7">
        <f t="shared" si="30"/>
        <v>7.3193126121859837</v>
      </c>
      <c r="AG45" s="8">
        <f t="shared" si="2"/>
        <v>1.3613767082077561</v>
      </c>
      <c r="AH45" s="8">
        <f t="shared" si="31"/>
        <v>1.3059603589998532</v>
      </c>
      <c r="AI45" s="8">
        <f t="shared" si="32"/>
        <v>0.75397490703709968</v>
      </c>
      <c r="AJ45" s="8">
        <f t="shared" si="33"/>
        <v>1.1517433888095956</v>
      </c>
      <c r="AK45" s="8">
        <f t="shared" si="34"/>
        <v>1.4763041095748761</v>
      </c>
      <c r="AL45" s="8">
        <f t="shared" si="35"/>
        <v>1.6448169551010674</v>
      </c>
      <c r="CE45" s="189"/>
      <c r="CF45" s="189"/>
      <c r="CG45" s="189"/>
      <c r="CH45" s="189"/>
      <c r="CI45" s="189"/>
      <c r="CJ45" s="189"/>
      <c r="CK45" s="189"/>
      <c r="CL45" s="189"/>
    </row>
    <row r="46" spans="1:90" x14ac:dyDescent="0.45">
      <c r="A46" s="44">
        <v>878.5</v>
      </c>
      <c r="B46" s="44">
        <v>0.25739600000000001</v>
      </c>
      <c r="C46" s="44">
        <v>0.24305299999999999</v>
      </c>
      <c r="D46" s="44">
        <v>9.9368200000000004E-2</v>
      </c>
      <c r="E46" s="44">
        <v>0.185442</v>
      </c>
      <c r="F46" s="44">
        <v>0.30074699999999999</v>
      </c>
      <c r="G46" s="44">
        <v>0.37579400000000002</v>
      </c>
      <c r="H46" s="2">
        <f t="shared" si="41"/>
        <v>1.4114968696642003</v>
      </c>
      <c r="I46" s="3">
        <v>0.45100000000000001</v>
      </c>
      <c r="J46" s="3">
        <v>0.46300000000000002</v>
      </c>
      <c r="K46" s="3">
        <v>0.56799999999999995</v>
      </c>
      <c r="L46" s="3">
        <v>0.45400000000000001</v>
      </c>
      <c r="M46" s="3">
        <v>0.44800000000000001</v>
      </c>
      <c r="N46" s="3">
        <v>0.45100000000000001</v>
      </c>
      <c r="O46" s="4">
        <f t="shared" si="23"/>
        <v>1.3138039733924611</v>
      </c>
      <c r="P46" s="4">
        <f t="shared" si="23"/>
        <v>1.2084406177105831</v>
      </c>
      <c r="Q46" s="4">
        <f t="shared" si="42"/>
        <v>0.40272112042253527</v>
      </c>
      <c r="R46" s="4">
        <f t="shared" si="43"/>
        <v>0.94028080176211448</v>
      </c>
      <c r="S46" s="4">
        <f t="shared" si="44"/>
        <v>1.5453562366071427</v>
      </c>
      <c r="T46" s="4">
        <f t="shared" si="45"/>
        <v>1.9181325676274945</v>
      </c>
      <c r="U46" s="5">
        <f t="shared" si="24"/>
        <v>0.27292672582275146</v>
      </c>
      <c r="V46" s="5">
        <f t="shared" si="24"/>
        <v>0.1893307827680171</v>
      </c>
      <c r="W46" s="5">
        <f t="shared" si="24"/>
        <v>-0.90951096546120036</v>
      </c>
      <c r="X46" s="5">
        <f t="shared" si="24"/>
        <v>-6.1576723048754618E-2</v>
      </c>
      <c r="Y46" s="5">
        <f t="shared" si="46"/>
        <v>0.43525445762739851</v>
      </c>
      <c r="Z46" s="5">
        <f t="shared" si="46"/>
        <v>0.65135209170959107</v>
      </c>
      <c r="AA46" s="7">
        <f t="shared" si="25"/>
        <v>3.4389113510794238</v>
      </c>
      <c r="AB46" s="7">
        <f t="shared" si="26"/>
        <v>2.9094471126525487</v>
      </c>
      <c r="AC46" s="7">
        <f t="shared" si="27"/>
        <v>0.32312357978502576</v>
      </c>
      <c r="AD46" s="7">
        <f t="shared" si="28"/>
        <v>1.7614688869834116</v>
      </c>
      <c r="AE46" s="7">
        <f t="shared" si="29"/>
        <v>4.757919139989629</v>
      </c>
      <c r="AF46" s="7">
        <f t="shared" si="30"/>
        <v>7.3302211455105679</v>
      </c>
      <c r="AG46" s="8">
        <f t="shared" si="2"/>
        <v>1.361774649417387</v>
      </c>
      <c r="AH46" s="8">
        <f t="shared" si="31"/>
        <v>1.3060283875450642</v>
      </c>
      <c r="AI46" s="8">
        <f t="shared" si="32"/>
        <v>0.75394933571432232</v>
      </c>
      <c r="AJ46" s="8">
        <f t="shared" si="33"/>
        <v>1.1520431451523718</v>
      </c>
      <c r="AK46" s="8">
        <f t="shared" si="34"/>
        <v>1.4769107930024181</v>
      </c>
      <c r="AL46" s="8">
        <f t="shared" si="35"/>
        <v>1.6454294621183747</v>
      </c>
      <c r="CE46" s="189"/>
      <c r="CF46" s="189"/>
      <c r="CG46" s="189"/>
      <c r="CH46" s="189"/>
      <c r="CI46" s="189"/>
      <c r="CJ46" s="189"/>
      <c r="CK46" s="189"/>
      <c r="CL46" s="189"/>
    </row>
    <row r="47" spans="1:90" x14ac:dyDescent="0.45">
      <c r="A47" s="44">
        <v>878</v>
      </c>
      <c r="B47" s="44">
        <v>0.257494</v>
      </c>
      <c r="C47" s="44">
        <v>0.243007</v>
      </c>
      <c r="D47" s="44">
        <v>9.9532399999999993E-2</v>
      </c>
      <c r="E47" s="44">
        <v>0.185832</v>
      </c>
      <c r="F47" s="44">
        <v>0.30096299999999998</v>
      </c>
      <c r="G47" s="44">
        <v>0.37584699999999999</v>
      </c>
      <c r="H47" s="2">
        <f t="shared" si="41"/>
        <v>1.4123006833712983</v>
      </c>
      <c r="I47" s="3">
        <v>0.45100000000000001</v>
      </c>
      <c r="J47" s="3">
        <v>0.46300000000000002</v>
      </c>
      <c r="K47" s="3">
        <v>0.56799999999999995</v>
      </c>
      <c r="L47" s="3">
        <v>0.45400000000000001</v>
      </c>
      <c r="M47" s="3">
        <v>0.44800000000000001</v>
      </c>
      <c r="N47" s="3">
        <v>0.45100000000000001</v>
      </c>
      <c r="O47" s="4">
        <f t="shared" si="23"/>
        <v>1.3143041862527716</v>
      </c>
      <c r="P47" s="4">
        <f t="shared" si="23"/>
        <v>1.2082119092872572</v>
      </c>
      <c r="Q47" s="4">
        <f t="shared" si="42"/>
        <v>0.40338659295774654</v>
      </c>
      <c r="R47" s="4">
        <f t="shared" si="43"/>
        <v>0.94225829074889866</v>
      </c>
      <c r="S47" s="4">
        <f t="shared" si="44"/>
        <v>1.5464661294642856</v>
      </c>
      <c r="T47" s="4">
        <f t="shared" si="45"/>
        <v>1.918403090909091</v>
      </c>
      <c r="U47" s="5">
        <f t="shared" si="24"/>
        <v>0.27330738965845774</v>
      </c>
      <c r="V47" s="5">
        <f t="shared" si="24"/>
        <v>0.18914150572346589</v>
      </c>
      <c r="W47" s="5">
        <f t="shared" si="24"/>
        <v>-0.90785988912154636</v>
      </c>
      <c r="X47" s="5">
        <f t="shared" si="24"/>
        <v>-5.9475847989124975E-2</v>
      </c>
      <c r="Y47" s="5">
        <f t="shared" si="46"/>
        <v>0.43597241148981813</v>
      </c>
      <c r="Z47" s="5">
        <f t="shared" si="46"/>
        <v>0.65149311648095898</v>
      </c>
      <c r="AA47" s="7">
        <f t="shared" si="25"/>
        <v>3.445451341027701</v>
      </c>
      <c r="AB47" s="7">
        <f t="shared" si="26"/>
        <v>2.91165934807636</v>
      </c>
      <c r="AC47" s="7">
        <f t="shared" si="27"/>
        <v>0.32456169153608455</v>
      </c>
      <c r="AD47" s="7">
        <f t="shared" si="28"/>
        <v>1.7709009598582814</v>
      </c>
      <c r="AE47" s="7">
        <f t="shared" si="29"/>
        <v>4.7701843545573519</v>
      </c>
      <c r="AF47" s="7">
        <f t="shared" si="30"/>
        <v>7.3406424268458164</v>
      </c>
      <c r="AG47" s="8">
        <f t="shared" si="2"/>
        <v>1.3624216309214072</v>
      </c>
      <c r="AH47" s="8">
        <f t="shared" si="31"/>
        <v>1.3062765806458196</v>
      </c>
      <c r="AI47" s="8">
        <f t="shared" si="32"/>
        <v>0.75478683142795044</v>
      </c>
      <c r="AJ47" s="8">
        <f t="shared" si="33"/>
        <v>1.1535822588515052</v>
      </c>
      <c r="AK47" s="8">
        <f t="shared" si="34"/>
        <v>1.4778616888778791</v>
      </c>
      <c r="AL47" s="8">
        <f t="shared" si="35"/>
        <v>1.6460139720769444</v>
      </c>
      <c r="CE47" s="189"/>
      <c r="CF47" s="189"/>
      <c r="CG47" s="189"/>
      <c r="CH47" s="189"/>
      <c r="CI47" s="189"/>
      <c r="CJ47" s="189"/>
      <c r="CK47" s="189"/>
      <c r="CL47" s="189"/>
    </row>
    <row r="48" spans="1:90" x14ac:dyDescent="0.45">
      <c r="A48" s="44">
        <v>877.5</v>
      </c>
      <c r="B48" s="44">
        <v>0.257525</v>
      </c>
      <c r="C48" s="44">
        <v>0.24315600000000001</v>
      </c>
      <c r="D48" s="44">
        <v>9.9576899999999996E-2</v>
      </c>
      <c r="E48" s="44">
        <v>0.18539800000000001</v>
      </c>
      <c r="F48" s="44">
        <v>0.30093599999999998</v>
      </c>
      <c r="G48" s="44">
        <v>0.37639899999999998</v>
      </c>
      <c r="H48" s="2">
        <f t="shared" si="41"/>
        <v>1.413105413105413</v>
      </c>
      <c r="I48" s="3">
        <v>0.45100000000000001</v>
      </c>
      <c r="J48" s="3">
        <v>0.46300000000000002</v>
      </c>
      <c r="K48" s="3">
        <v>0.56799999999999995</v>
      </c>
      <c r="L48" s="3">
        <v>0.45400000000000001</v>
      </c>
      <c r="M48" s="3">
        <v>0.44800000000000001</v>
      </c>
      <c r="N48" s="3">
        <v>0.45100000000000001</v>
      </c>
      <c r="O48" s="4">
        <f t="shared" si="23"/>
        <v>1.3144624168514414</v>
      </c>
      <c r="P48" s="4">
        <f t="shared" si="23"/>
        <v>1.2089527257019437</v>
      </c>
      <c r="Q48" s="4">
        <f t="shared" si="42"/>
        <v>0.40356694330985915</v>
      </c>
      <c r="R48" s="4">
        <f t="shared" si="43"/>
        <v>0.94005770044052861</v>
      </c>
      <c r="S48" s="4">
        <f t="shared" si="44"/>
        <v>1.5463273928571428</v>
      </c>
      <c r="T48" s="4">
        <f t="shared" si="45"/>
        <v>1.9212206164079821</v>
      </c>
      <c r="U48" s="5">
        <f t="shared" si="24"/>
        <v>0.27342777356676973</v>
      </c>
      <c r="V48" s="5">
        <f t="shared" si="24"/>
        <v>0.18975446888464914</v>
      </c>
      <c r="W48" s="5">
        <f t="shared" si="24"/>
        <v>-0.90741289844114204</v>
      </c>
      <c r="X48" s="5">
        <f t="shared" si="24"/>
        <v>-6.1814022154603326E-2</v>
      </c>
      <c r="Y48" s="5">
        <f t="shared" si="46"/>
        <v>0.43588269544105213</v>
      </c>
      <c r="Z48" s="5">
        <f t="shared" si="46"/>
        <v>0.65296072175656761</v>
      </c>
      <c r="AA48" s="7">
        <f t="shared" si="25"/>
        <v>3.4502094993595702</v>
      </c>
      <c r="AB48" s="7">
        <f t="shared" si="26"/>
        <v>2.9185541638517449</v>
      </c>
      <c r="AC48" s="7">
        <f t="shared" si="27"/>
        <v>0.32522228052231411</v>
      </c>
      <c r="AD48" s="7">
        <f t="shared" si="28"/>
        <v>1.7646482208296685</v>
      </c>
      <c r="AE48" s="7">
        <f t="shared" si="29"/>
        <v>4.7747651878311466</v>
      </c>
      <c r="AF48" s="7">
        <f t="shared" si="30"/>
        <v>7.3706127955019287</v>
      </c>
      <c r="AG48" s="8">
        <f t="shared" si="2"/>
        <v>1.3628917626049384</v>
      </c>
      <c r="AH48" s="8">
        <f t="shared" si="31"/>
        <v>1.3070492113451431</v>
      </c>
      <c r="AI48" s="8">
        <f t="shared" si="32"/>
        <v>0.75517059803832887</v>
      </c>
      <c r="AJ48" s="8">
        <f t="shared" si="33"/>
        <v>1.1525626339266504</v>
      </c>
      <c r="AK48" s="8">
        <f t="shared" si="34"/>
        <v>1.4782163607806569</v>
      </c>
      <c r="AL48" s="8">
        <f t="shared" si="35"/>
        <v>1.6476914920020187</v>
      </c>
      <c r="CE48" s="189"/>
      <c r="CF48" s="189"/>
      <c r="CG48" s="189"/>
      <c r="CH48" s="189"/>
      <c r="CI48" s="189"/>
      <c r="CJ48" s="189"/>
      <c r="CK48" s="189"/>
      <c r="CL48" s="189"/>
    </row>
    <row r="49" spans="1:90" x14ac:dyDescent="0.45">
      <c r="A49" s="44">
        <v>877</v>
      </c>
      <c r="B49" s="44">
        <v>0.25745400000000002</v>
      </c>
      <c r="C49" s="44">
        <v>0.24329600000000001</v>
      </c>
      <c r="D49" s="44">
        <v>9.9527699999999997E-2</v>
      </c>
      <c r="E49" s="44">
        <v>0.18571499999999999</v>
      </c>
      <c r="F49" s="44">
        <v>0.301014</v>
      </c>
      <c r="G49" s="44">
        <v>0.37574400000000002</v>
      </c>
      <c r="H49" s="2">
        <f t="shared" si="41"/>
        <v>1.4139110604332954</v>
      </c>
      <c r="I49" s="3">
        <v>0.45100000000000001</v>
      </c>
      <c r="J49" s="3">
        <v>0.46300000000000002</v>
      </c>
      <c r="K49" s="3">
        <v>0.56799999999999995</v>
      </c>
      <c r="L49" s="3">
        <v>0.45400000000000001</v>
      </c>
      <c r="M49" s="3">
        <v>0.44800000000000001</v>
      </c>
      <c r="N49" s="3">
        <v>0.45100000000000001</v>
      </c>
      <c r="O49" s="4">
        <f t="shared" si="23"/>
        <v>1.3141000177383595</v>
      </c>
      <c r="P49" s="4">
        <f t="shared" si="23"/>
        <v>1.2096487948164145</v>
      </c>
      <c r="Q49" s="4">
        <f t="shared" si="42"/>
        <v>0.40336754471830988</v>
      </c>
      <c r="R49" s="4">
        <f t="shared" si="43"/>
        <v>0.94166504405286333</v>
      </c>
      <c r="S49" s="4">
        <f t="shared" si="44"/>
        <v>1.5467281875000001</v>
      </c>
      <c r="T49" s="4">
        <f t="shared" si="45"/>
        <v>1.9178773569844791</v>
      </c>
      <c r="U49" s="5">
        <f t="shared" si="24"/>
        <v>0.27315203416594047</v>
      </c>
      <c r="V49" s="5">
        <f t="shared" si="24"/>
        <v>0.19033006525948282</v>
      </c>
      <c r="W49" s="5">
        <f t="shared" si="24"/>
        <v>-0.90790711104096544</v>
      </c>
      <c r="X49" s="5">
        <f t="shared" si="24"/>
        <v>-6.0105647200892676E-2</v>
      </c>
      <c r="Y49" s="5">
        <f t="shared" si="46"/>
        <v>0.43614185317985626</v>
      </c>
      <c r="Z49" s="5">
        <f t="shared" si="46"/>
        <v>0.65121903123873337</v>
      </c>
      <c r="AA49" s="7">
        <f t="shared" si="25"/>
        <v>3.4522403627204872</v>
      </c>
      <c r="AB49" s="7">
        <f t="shared" si="26"/>
        <v>2.925248583757623</v>
      </c>
      <c r="AC49" s="7">
        <f t="shared" si="27"/>
        <v>0.32527155566970262</v>
      </c>
      <c r="AD49" s="7">
        <f t="shared" si="28"/>
        <v>1.7727074985624078</v>
      </c>
      <c r="AE49" s="7">
        <f t="shared" si="29"/>
        <v>4.7826894695745672</v>
      </c>
      <c r="AF49" s="7">
        <f t="shared" si="30"/>
        <v>7.3533603184544685</v>
      </c>
      <c r="AG49" s="8">
        <f t="shared" si="2"/>
        <v>1.3630922747913496</v>
      </c>
      <c r="AH49" s="8">
        <f t="shared" si="31"/>
        <v>1.3077980770098778</v>
      </c>
      <c r="AI49" s="8">
        <f t="shared" si="32"/>
        <v>0.75519920080535052</v>
      </c>
      <c r="AJ49" s="8">
        <f t="shared" si="33"/>
        <v>1.1538763456322993</v>
      </c>
      <c r="AK49" s="8">
        <f t="shared" si="34"/>
        <v>1.4788292977183655</v>
      </c>
      <c r="AL49" s="8">
        <f t="shared" si="35"/>
        <v>1.6467264519630851</v>
      </c>
      <c r="CE49" s="189"/>
      <c r="CF49" s="189"/>
      <c r="CG49" s="189"/>
      <c r="CH49" s="189"/>
      <c r="CI49" s="189"/>
      <c r="CJ49" s="189"/>
      <c r="CK49" s="189"/>
      <c r="CL49" s="189"/>
    </row>
    <row r="50" spans="1:90" x14ac:dyDescent="0.45">
      <c r="A50" s="44">
        <v>876.5</v>
      </c>
      <c r="B50" s="44">
        <v>0.25758799999999998</v>
      </c>
      <c r="C50" s="44">
        <v>0.24315999999999999</v>
      </c>
      <c r="D50" s="44">
        <v>9.9562999999999999E-2</v>
      </c>
      <c r="E50" s="44">
        <v>0.18565300000000001</v>
      </c>
      <c r="F50" s="44">
        <v>0.301153</v>
      </c>
      <c r="G50" s="44">
        <v>0.37617499999999998</v>
      </c>
      <c r="H50" s="2">
        <f t="shared" si="41"/>
        <v>1.414717626925271</v>
      </c>
      <c r="I50" s="3">
        <v>0.45100000000000001</v>
      </c>
      <c r="J50" s="3">
        <v>0.46300000000000002</v>
      </c>
      <c r="K50" s="3">
        <v>0.56799999999999995</v>
      </c>
      <c r="L50" s="3">
        <v>0.45400000000000001</v>
      </c>
      <c r="M50" s="3">
        <v>0.44800000000000001</v>
      </c>
      <c r="N50" s="3">
        <v>0.45100000000000001</v>
      </c>
      <c r="O50" s="4">
        <f t="shared" si="23"/>
        <v>1.3147839822616407</v>
      </c>
      <c r="P50" s="4">
        <f t="shared" si="23"/>
        <v>1.2089726133909287</v>
      </c>
      <c r="Q50" s="4">
        <f t="shared" si="42"/>
        <v>0.40351060915492959</v>
      </c>
      <c r="R50" s="4">
        <f t="shared" si="43"/>
        <v>0.94135067400881067</v>
      </c>
      <c r="S50" s="4">
        <f t="shared" si="44"/>
        <v>1.5474424241071427</v>
      </c>
      <c r="T50" s="4">
        <f t="shared" si="45"/>
        <v>1.9200772727272726</v>
      </c>
      <c r="U50" s="5">
        <f t="shared" si="24"/>
        <v>0.27367238009121808</v>
      </c>
      <c r="V50" s="5">
        <f t="shared" si="24"/>
        <v>0.1897709190939785</v>
      </c>
      <c r="W50" s="5">
        <f t="shared" si="24"/>
        <v>-0.90755249879267952</v>
      </c>
      <c r="X50" s="5">
        <f t="shared" si="24"/>
        <v>-6.0439547809324146E-2</v>
      </c>
      <c r="Y50" s="5">
        <f t="shared" si="46"/>
        <v>0.43660351913786716</v>
      </c>
      <c r="Z50" s="5">
        <f t="shared" si="46"/>
        <v>0.65236543144195425</v>
      </c>
      <c r="AA50" s="7">
        <f t="shared" si="25"/>
        <v>3.4597788424441465</v>
      </c>
      <c r="AB50" s="7">
        <f t="shared" si="26"/>
        <v>2.9253137698188056</v>
      </c>
      <c r="AC50" s="7">
        <f t="shared" si="27"/>
        <v>0.32587380000620297</v>
      </c>
      <c r="AD50" s="7">
        <f t="shared" si="28"/>
        <v>1.7735457881497134</v>
      </c>
      <c r="AE50" s="7">
        <f t="shared" si="29"/>
        <v>4.7925706937958523</v>
      </c>
      <c r="AF50" s="7">
        <f t="shared" si="30"/>
        <v>7.3786505630613766</v>
      </c>
      <c r="AG50" s="8">
        <f t="shared" si="2"/>
        <v>1.3638357948464859</v>
      </c>
      <c r="AH50" s="8">
        <f t="shared" si="31"/>
        <v>1.3078053626721591</v>
      </c>
      <c r="AI50" s="8">
        <f t="shared" si="32"/>
        <v>0.75554852353957558</v>
      </c>
      <c r="AJ50" s="8">
        <f t="shared" si="33"/>
        <v>1.1540127346083531</v>
      </c>
      <c r="AK50" s="8">
        <f t="shared" si="34"/>
        <v>1.4795925364898086</v>
      </c>
      <c r="AL50" s="8">
        <f t="shared" si="35"/>
        <v>1.6481405166993115</v>
      </c>
      <c r="CE50" s="189"/>
      <c r="CF50" s="189"/>
      <c r="CG50" s="189"/>
      <c r="CH50" s="189"/>
      <c r="CI50" s="189"/>
      <c r="CJ50" s="189"/>
      <c r="CK50" s="189"/>
      <c r="CL50" s="189"/>
    </row>
    <row r="51" spans="1:90" x14ac:dyDescent="0.45">
      <c r="A51" s="44">
        <v>876</v>
      </c>
      <c r="B51" s="44">
        <v>0.25759100000000001</v>
      </c>
      <c r="C51" s="44">
        <v>0.24335599999999999</v>
      </c>
      <c r="D51" s="44">
        <v>9.9635000000000001E-2</v>
      </c>
      <c r="E51" s="44">
        <v>0.18571099999999999</v>
      </c>
      <c r="F51" s="44">
        <v>0.30097099999999999</v>
      </c>
      <c r="G51" s="44">
        <v>0.37635400000000002</v>
      </c>
      <c r="H51" s="2">
        <f t="shared" si="41"/>
        <v>1.4155251141552512</v>
      </c>
      <c r="I51" s="3">
        <v>0.45100000000000001</v>
      </c>
      <c r="J51" s="3">
        <v>0.46300000000000002</v>
      </c>
      <c r="K51" s="3">
        <v>0.56799999999999995</v>
      </c>
      <c r="L51" s="3">
        <v>0.45400000000000001</v>
      </c>
      <c r="M51" s="3">
        <v>0.44800000000000001</v>
      </c>
      <c r="N51" s="3">
        <v>0.45100000000000001</v>
      </c>
      <c r="O51" s="4">
        <f t="shared" si="23"/>
        <v>1.3147992949002218</v>
      </c>
      <c r="P51" s="4">
        <f t="shared" si="23"/>
        <v>1.2099471101511878</v>
      </c>
      <c r="Q51" s="4">
        <f t="shared" si="42"/>
        <v>0.40380241197183103</v>
      </c>
      <c r="R51" s="4">
        <f t="shared" si="43"/>
        <v>0.9416447621145374</v>
      </c>
      <c r="S51" s="4">
        <f t="shared" si="44"/>
        <v>1.5465072366071428</v>
      </c>
      <c r="T51" s="4">
        <f t="shared" si="45"/>
        <v>1.9209909268292684</v>
      </c>
      <c r="U51" s="5">
        <f t="shared" si="24"/>
        <v>0.27368402652867019</v>
      </c>
      <c r="V51" s="5">
        <f t="shared" si="24"/>
        <v>0.19057664803445976</v>
      </c>
      <c r="W51" s="5">
        <f t="shared" si="24"/>
        <v>-0.90682959993691281</v>
      </c>
      <c r="X51" s="5">
        <f t="shared" si="24"/>
        <v>-6.0127185811545358E-2</v>
      </c>
      <c r="Y51" s="5">
        <f t="shared" si="46"/>
        <v>0.43599899247710405</v>
      </c>
      <c r="Z51" s="5">
        <f t="shared" si="46"/>
        <v>0.65284116062548325</v>
      </c>
      <c r="AA51" s="7">
        <f t="shared" si="25"/>
        <v>3.4638101699739074</v>
      </c>
      <c r="AB51" s="7">
        <f t="shared" si="26"/>
        <v>2.9333773294928078</v>
      </c>
      <c r="AC51" s="7">
        <f t="shared" si="27"/>
        <v>0.32671793495884544</v>
      </c>
      <c r="AD51" s="7">
        <f t="shared" si="28"/>
        <v>1.7766805499365144</v>
      </c>
      <c r="AE51" s="7">
        <f t="shared" si="29"/>
        <v>4.7922456416588677</v>
      </c>
      <c r="AF51" s="7">
        <f t="shared" si="30"/>
        <v>7.3941079240693846</v>
      </c>
      <c r="AG51" s="8">
        <f t="shared" si="2"/>
        <v>1.3642329060702503</v>
      </c>
      <c r="AH51" s="8">
        <f t="shared" si="31"/>
        <v>1.3087056663813206</v>
      </c>
      <c r="AI51" s="8">
        <f t="shared" si="32"/>
        <v>0.75603733724108613</v>
      </c>
      <c r="AJ51" s="8">
        <f t="shared" si="33"/>
        <v>1.1545223295310814</v>
      </c>
      <c r="AK51" s="8">
        <f t="shared" si="34"/>
        <v>1.4795674478171814</v>
      </c>
      <c r="AL51" s="8">
        <f t="shared" si="35"/>
        <v>1.649003002117098</v>
      </c>
      <c r="CE51" s="189"/>
      <c r="CF51" s="189"/>
      <c r="CG51" s="189"/>
      <c r="CH51" s="189"/>
      <c r="CI51" s="189"/>
      <c r="CJ51" s="189"/>
      <c r="CK51" s="189"/>
      <c r="CL51" s="189"/>
    </row>
    <row r="52" spans="1:90" x14ac:dyDescent="0.45">
      <c r="A52" s="44">
        <v>875.5</v>
      </c>
      <c r="B52" s="44">
        <v>0.25750200000000001</v>
      </c>
      <c r="C52" s="44">
        <v>0.24335200000000001</v>
      </c>
      <c r="D52" s="44">
        <v>9.9604200000000004E-2</v>
      </c>
      <c r="E52" s="44">
        <v>0.18573400000000001</v>
      </c>
      <c r="F52" s="44">
        <v>0.30110500000000001</v>
      </c>
      <c r="G52" s="44">
        <v>0.37628600000000001</v>
      </c>
      <c r="H52" s="2">
        <f t="shared" si="41"/>
        <v>1.4163335237007424</v>
      </c>
      <c r="I52" s="3">
        <v>0.45100000000000001</v>
      </c>
      <c r="J52" s="3">
        <v>0.46300000000000002</v>
      </c>
      <c r="K52" s="3">
        <v>0.56799999999999995</v>
      </c>
      <c r="L52" s="3">
        <v>0.45400000000000001</v>
      </c>
      <c r="M52" s="3">
        <v>0.44800000000000001</v>
      </c>
      <c r="N52" s="3">
        <v>0.45100000000000001</v>
      </c>
      <c r="O52" s="4">
        <f t="shared" si="23"/>
        <v>1.3143450199556541</v>
      </c>
      <c r="P52" s="4">
        <f t="shared" si="23"/>
        <v>1.2099272224622031</v>
      </c>
      <c r="Q52" s="4">
        <f t="shared" si="42"/>
        <v>0.40367758521126768</v>
      </c>
      <c r="R52" s="4">
        <f t="shared" si="43"/>
        <v>0.94176138325991199</v>
      </c>
      <c r="S52" s="4">
        <f t="shared" si="44"/>
        <v>1.5471957812500001</v>
      </c>
      <c r="T52" s="4">
        <f t="shared" si="45"/>
        <v>1.9206438403547672</v>
      </c>
      <c r="U52" s="5">
        <f t="shared" si="24"/>
        <v>0.27333845786093175</v>
      </c>
      <c r="V52" s="5">
        <f t="shared" si="24"/>
        <v>0.1905602110743109</v>
      </c>
      <c r="W52" s="5">
        <f t="shared" si="24"/>
        <v>-0.90713877604528248</v>
      </c>
      <c r="X52" s="5">
        <f t="shared" si="24"/>
        <v>-6.000334513510916E-2</v>
      </c>
      <c r="Y52" s="5">
        <f t="shared" si="46"/>
        <v>0.43644411901333058</v>
      </c>
      <c r="Z52" s="5">
        <f t="shared" si="46"/>
        <v>0.65266046334607997</v>
      </c>
      <c r="AA52" s="7">
        <f t="shared" si="25"/>
        <v>3.4653718034496075</v>
      </c>
      <c r="AB52" s="7">
        <f t="shared" si="26"/>
        <v>2.9366322626875645</v>
      </c>
      <c r="AC52" s="7">
        <f t="shared" si="27"/>
        <v>0.32688902514037743</v>
      </c>
      <c r="AD52" s="7">
        <f t="shared" si="28"/>
        <v>1.7791510698296835</v>
      </c>
      <c r="AE52" s="7">
        <f t="shared" si="29"/>
        <v>4.8019940165866437</v>
      </c>
      <c r="AF52" s="7">
        <f t="shared" si="30"/>
        <v>7.3998811586443551</v>
      </c>
      <c r="AG52" s="8">
        <f t="shared" si="2"/>
        <v>1.3643866436873069</v>
      </c>
      <c r="AH52" s="8">
        <f t="shared" si="31"/>
        <v>1.3090685568034028</v>
      </c>
      <c r="AI52" s="8">
        <f t="shared" si="32"/>
        <v>0.75613629505617663</v>
      </c>
      <c r="AJ52" s="8">
        <f t="shared" si="33"/>
        <v>1.1549234686496748</v>
      </c>
      <c r="AK52" s="8">
        <f t="shared" si="34"/>
        <v>1.4803193076876136</v>
      </c>
      <c r="AL52" s="8">
        <f t="shared" si="35"/>
        <v>1.6493247885676712</v>
      </c>
      <c r="CE52" s="189"/>
      <c r="CF52" s="189"/>
      <c r="CG52" s="189"/>
      <c r="CH52" s="189"/>
      <c r="CI52" s="189"/>
      <c r="CJ52" s="189"/>
      <c r="CK52" s="189"/>
      <c r="CL52" s="189"/>
    </row>
    <row r="53" spans="1:90" x14ac:dyDescent="0.45">
      <c r="A53" s="44">
        <v>875</v>
      </c>
      <c r="B53" s="44">
        <v>0.25757200000000002</v>
      </c>
      <c r="C53" s="44">
        <v>0.24366299999999999</v>
      </c>
      <c r="D53" s="44">
        <v>9.9775699999999995E-2</v>
      </c>
      <c r="E53" s="44">
        <v>0.18560599999999999</v>
      </c>
      <c r="F53" s="44">
        <v>0.30101699999999998</v>
      </c>
      <c r="G53" s="44">
        <v>0.37615500000000002</v>
      </c>
      <c r="H53" s="2">
        <f t="shared" si="41"/>
        <v>1.417142857142857</v>
      </c>
      <c r="I53" s="3">
        <v>0.45100000000000001</v>
      </c>
      <c r="J53" s="3">
        <v>0.46300000000000002</v>
      </c>
      <c r="K53" s="3">
        <v>0.56799999999999995</v>
      </c>
      <c r="L53" s="3">
        <v>0.45400000000000001</v>
      </c>
      <c r="M53" s="3">
        <v>0.44800000000000001</v>
      </c>
      <c r="N53" s="3">
        <v>0.45100000000000001</v>
      </c>
      <c r="O53" s="4">
        <f t="shared" si="23"/>
        <v>1.3147023148558761</v>
      </c>
      <c r="P53" s="4">
        <f t="shared" si="23"/>
        <v>1.2114734902807776</v>
      </c>
      <c r="Q53" s="4">
        <f t="shared" si="42"/>
        <v>0.40437264330985917</v>
      </c>
      <c r="R53" s="4">
        <f t="shared" si="43"/>
        <v>0.94111236123348019</v>
      </c>
      <c r="S53" s="4">
        <f t="shared" si="44"/>
        <v>1.5467436026785715</v>
      </c>
      <c r="T53" s="4">
        <f t="shared" si="45"/>
        <v>1.9199751884700667</v>
      </c>
      <c r="U53" s="5">
        <f t="shared" si="24"/>
        <v>0.27361026346723688</v>
      </c>
      <c r="V53" s="5">
        <f t="shared" si="24"/>
        <v>0.19183737930228822</v>
      </c>
      <c r="W53" s="5">
        <f t="shared" si="24"/>
        <v>-0.90541844172575592</v>
      </c>
      <c r="X53" s="5">
        <f t="shared" si="24"/>
        <v>-6.0692740325875127E-2</v>
      </c>
      <c r="Y53" s="5">
        <f t="shared" si="46"/>
        <v>0.43615181944405201</v>
      </c>
      <c r="Z53" s="5">
        <f t="shared" si="46"/>
        <v>0.65231226328435143</v>
      </c>
      <c r="AA53" s="7">
        <f t="shared" si="25"/>
        <v>3.4712198411422626</v>
      </c>
      <c r="AB53" s="7">
        <f t="shared" si="26"/>
        <v>2.9475086941301418</v>
      </c>
      <c r="AC53" s="7">
        <f t="shared" si="27"/>
        <v>0.3283906612365351</v>
      </c>
      <c r="AD53" s="7">
        <f t="shared" si="28"/>
        <v>1.7787307778805856</v>
      </c>
      <c r="AE53" s="7">
        <f t="shared" si="29"/>
        <v>4.8046739483218124</v>
      </c>
      <c r="AF53" s="7">
        <f t="shared" si="30"/>
        <v>7.4031832086807645</v>
      </c>
      <c r="AG53" s="8">
        <f t="shared" si="2"/>
        <v>1.3649619023134618</v>
      </c>
      <c r="AH53" s="8">
        <f t="shared" si="31"/>
        <v>1.3102789792137133</v>
      </c>
      <c r="AI53" s="8">
        <f t="shared" si="32"/>
        <v>0.75700317244417359</v>
      </c>
      <c r="AJ53" s="8">
        <f t="shared" si="33"/>
        <v>1.1548552552120437</v>
      </c>
      <c r="AK53" s="8">
        <f t="shared" si="34"/>
        <v>1.4805258013176761</v>
      </c>
      <c r="AL53" s="8">
        <f t="shared" si="35"/>
        <v>1.6495087523962599</v>
      </c>
      <c r="CE53" s="189"/>
      <c r="CF53" s="189"/>
      <c r="CG53" s="189"/>
      <c r="CH53" s="189"/>
      <c r="CI53" s="189"/>
      <c r="CJ53" s="189"/>
      <c r="CK53" s="189"/>
      <c r="CL53" s="189"/>
    </row>
    <row r="54" spans="1:90" x14ac:dyDescent="0.45">
      <c r="A54" s="44">
        <v>874.5</v>
      </c>
      <c r="B54" s="44">
        <v>0.257635</v>
      </c>
      <c r="C54" s="44">
        <v>0.243589</v>
      </c>
      <c r="D54" s="44">
        <v>9.97667E-2</v>
      </c>
      <c r="E54" s="44">
        <v>0.18581</v>
      </c>
      <c r="F54" s="44">
        <v>0.30129099999999998</v>
      </c>
      <c r="G54" s="44">
        <v>0.37631500000000001</v>
      </c>
      <c r="H54" s="2">
        <f t="shared" si="41"/>
        <v>1.4179531160663237</v>
      </c>
      <c r="I54" s="3">
        <v>0.45100000000000001</v>
      </c>
      <c r="J54" s="3">
        <v>0.46300000000000002</v>
      </c>
      <c r="K54" s="3">
        <v>0.56799999999999995</v>
      </c>
      <c r="L54" s="3">
        <v>0.45400000000000001</v>
      </c>
      <c r="M54" s="3">
        <v>0.44800000000000001</v>
      </c>
      <c r="N54" s="3">
        <v>0.45100000000000001</v>
      </c>
      <c r="O54" s="4">
        <f t="shared" si="23"/>
        <v>1.3150238802660754</v>
      </c>
      <c r="P54" s="4">
        <f t="shared" si="23"/>
        <v>1.211105568034557</v>
      </c>
      <c r="Q54" s="4">
        <f t="shared" si="42"/>
        <v>0.40433616795774652</v>
      </c>
      <c r="R54" s="4">
        <f t="shared" si="43"/>
        <v>0.94214674008810573</v>
      </c>
      <c r="S54" s="4">
        <f t="shared" si="44"/>
        <v>1.5481515223214284</v>
      </c>
      <c r="T54" s="4">
        <f t="shared" si="45"/>
        <v>1.9207918625277163</v>
      </c>
      <c r="U54" s="5">
        <f t="shared" si="24"/>
        <v>0.27385482536299516</v>
      </c>
      <c r="V54" s="5">
        <f t="shared" si="24"/>
        <v>0.19153363503620421</v>
      </c>
      <c r="W54" s="5">
        <f t="shared" si="24"/>
        <v>-0.90550864811804244</v>
      </c>
      <c r="X54" s="5">
        <f t="shared" si="24"/>
        <v>-5.9594241496993806E-2</v>
      </c>
      <c r="Y54" s="5">
        <f t="shared" si="46"/>
        <v>0.4370616530139243</v>
      </c>
      <c r="Z54" s="5">
        <f t="shared" si="46"/>
        <v>0.65273752941432694</v>
      </c>
      <c r="AA54" s="7">
        <f t="shared" si="25"/>
        <v>3.4768905665585099</v>
      </c>
      <c r="AB54" s="7">
        <f t="shared" si="26"/>
        <v>2.9490880835812932</v>
      </c>
      <c r="AC54" s="7">
        <f t="shared" si="27"/>
        <v>0.32870697849233482</v>
      </c>
      <c r="AD54" s="7">
        <f t="shared" si="28"/>
        <v>1.7846819949789519</v>
      </c>
      <c r="AE54" s="7">
        <f t="shared" si="29"/>
        <v>4.8189305907586464</v>
      </c>
      <c r="AF54" s="7">
        <f t="shared" si="30"/>
        <v>7.4179577771765128</v>
      </c>
      <c r="AG54" s="8">
        <f t="shared" si="2"/>
        <v>1.3655190253983684</v>
      </c>
      <c r="AH54" s="8">
        <f t="shared" si="31"/>
        <v>1.3104544685260435</v>
      </c>
      <c r="AI54" s="8">
        <f t="shared" si="32"/>
        <v>0.75718539955152531</v>
      </c>
      <c r="AJ54" s="8">
        <f t="shared" si="33"/>
        <v>1.1558200144917279</v>
      </c>
      <c r="AK54" s="8">
        <f t="shared" si="34"/>
        <v>1.4816228518818453</v>
      </c>
      <c r="AL54" s="8">
        <f t="shared" si="35"/>
        <v>1.6503311203470694</v>
      </c>
      <c r="CE54" s="189"/>
      <c r="CF54" s="189"/>
      <c r="CG54" s="189"/>
      <c r="CH54" s="189"/>
      <c r="CI54" s="189"/>
      <c r="CJ54" s="189"/>
      <c r="CK54" s="189"/>
      <c r="CL54" s="189"/>
    </row>
    <row r="55" spans="1:90" x14ac:dyDescent="0.45">
      <c r="A55" s="44">
        <v>874</v>
      </c>
      <c r="B55" s="44">
        <v>0.25767800000000002</v>
      </c>
      <c r="C55" s="44">
        <v>0.24348400000000001</v>
      </c>
      <c r="D55" s="44">
        <v>9.9735900000000002E-2</v>
      </c>
      <c r="E55" s="44">
        <v>0.18579599999999999</v>
      </c>
      <c r="F55" s="44">
        <v>0.30134</v>
      </c>
      <c r="G55" s="44">
        <v>0.37634600000000001</v>
      </c>
      <c r="H55" s="2">
        <f t="shared" si="41"/>
        <v>1.4187643020594967</v>
      </c>
      <c r="I55" s="3">
        <v>0.45100000000000001</v>
      </c>
      <c r="J55" s="3">
        <v>0.46300000000000002</v>
      </c>
      <c r="K55" s="3">
        <v>0.56799999999999995</v>
      </c>
      <c r="L55" s="3">
        <v>0.45400000000000001</v>
      </c>
      <c r="M55" s="3">
        <v>0.44800000000000001</v>
      </c>
      <c r="N55" s="3">
        <v>0.45100000000000001</v>
      </c>
      <c r="O55" s="4">
        <f t="shared" si="23"/>
        <v>1.3152433614190688</v>
      </c>
      <c r="P55" s="4">
        <f t="shared" si="23"/>
        <v>1.2105835161987042</v>
      </c>
      <c r="Q55" s="4">
        <f t="shared" si="42"/>
        <v>0.40421134119718316</v>
      </c>
      <c r="R55" s="4">
        <f t="shared" si="43"/>
        <v>0.94207575330396465</v>
      </c>
      <c r="S55" s="4">
        <f t="shared" si="44"/>
        <v>1.5484033035714286</v>
      </c>
      <c r="T55" s="4">
        <f t="shared" si="45"/>
        <v>1.9209500931263859</v>
      </c>
      <c r="U55" s="5">
        <f t="shared" si="24"/>
        <v>0.27402171422510346</v>
      </c>
      <c r="V55" s="5">
        <f t="shared" si="24"/>
        <v>0.19110248815831749</v>
      </c>
      <c r="W55" s="5">
        <f t="shared" si="24"/>
        <v>-0.90581741602627719</v>
      </c>
      <c r="X55" s="5">
        <f t="shared" si="24"/>
        <v>-5.9669590118957103E-2</v>
      </c>
      <c r="Y55" s="5">
        <f t="shared" si="46"/>
        <v>0.43722427325784818</v>
      </c>
      <c r="Z55" s="5">
        <f t="shared" si="46"/>
        <v>0.65281990381666088</v>
      </c>
      <c r="AA55" s="7">
        <f t="shared" si="25"/>
        <v>3.4820318708615772</v>
      </c>
      <c r="AB55" s="7">
        <f t="shared" si="26"/>
        <v>2.9499184980892812</v>
      </c>
      <c r="AC55" s="7">
        <f t="shared" si="27"/>
        <v>0.32888002309627429</v>
      </c>
      <c r="AD55" s="7">
        <f t="shared" si="28"/>
        <v>1.7864553151342188</v>
      </c>
      <c r="AE55" s="7">
        <f t="shared" si="29"/>
        <v>4.8260151787588326</v>
      </c>
      <c r="AF55" s="7">
        <f t="shared" si="30"/>
        <v>7.4276711699412203</v>
      </c>
      <c r="AG55" s="8">
        <f t="shared" si="2"/>
        <v>1.3660235465401436</v>
      </c>
      <c r="AH55" s="8">
        <f t="shared" si="31"/>
        <v>1.3105467093714691</v>
      </c>
      <c r="AI55" s="8">
        <f t="shared" si="32"/>
        <v>0.75728503311379036</v>
      </c>
      <c r="AJ55" s="8">
        <f t="shared" si="33"/>
        <v>1.156107022997211</v>
      </c>
      <c r="AK55" s="8">
        <f t="shared" si="34"/>
        <v>1.4821671067386892</v>
      </c>
      <c r="AL55" s="8">
        <f t="shared" si="35"/>
        <v>1.6508711088893591</v>
      </c>
      <c r="CE55" s="189"/>
      <c r="CF55" s="189"/>
      <c r="CG55" s="189"/>
      <c r="CH55" s="189"/>
      <c r="CI55" s="189"/>
      <c r="CJ55" s="189"/>
      <c r="CK55" s="189"/>
      <c r="CL55" s="189"/>
    </row>
    <row r="56" spans="1:90" x14ac:dyDescent="0.45">
      <c r="A56" s="44">
        <v>873.5</v>
      </c>
      <c r="B56" s="44">
        <v>0.25770900000000002</v>
      </c>
      <c r="C56" s="44">
        <v>0.24374199999999999</v>
      </c>
      <c r="D56" s="44">
        <v>9.9705600000000005E-2</v>
      </c>
      <c r="E56" s="44">
        <v>0.18599099999999999</v>
      </c>
      <c r="F56" s="44">
        <v>0.30131200000000002</v>
      </c>
      <c r="G56" s="44">
        <v>0.37650800000000001</v>
      </c>
      <c r="H56" s="2">
        <f t="shared" si="41"/>
        <v>1.4195764167143674</v>
      </c>
      <c r="I56" s="3">
        <v>0.45100000000000001</v>
      </c>
      <c r="J56" s="3">
        <v>0.46300000000000002</v>
      </c>
      <c r="K56" s="3">
        <v>0.56799999999999995</v>
      </c>
      <c r="L56" s="3">
        <v>0.45400000000000001</v>
      </c>
      <c r="M56" s="3">
        <v>0.44800000000000001</v>
      </c>
      <c r="N56" s="3">
        <v>0.45100000000000001</v>
      </c>
      <c r="O56" s="4">
        <f t="shared" si="23"/>
        <v>1.3154015920177384</v>
      </c>
      <c r="P56" s="4">
        <f t="shared" si="23"/>
        <v>1.2118662721382287</v>
      </c>
      <c r="Q56" s="4">
        <f t="shared" si="42"/>
        <v>0.40408854084507045</v>
      </c>
      <c r="R56" s="4">
        <f t="shared" si="43"/>
        <v>0.94306449779735668</v>
      </c>
      <c r="S56" s="4">
        <f t="shared" si="44"/>
        <v>1.5482594285714288</v>
      </c>
      <c r="T56" s="4">
        <f t="shared" si="45"/>
        <v>1.9217769756097562</v>
      </c>
      <c r="U56" s="5">
        <f t="shared" si="24"/>
        <v>0.27414201217610873</v>
      </c>
      <c r="V56" s="5">
        <f t="shared" si="24"/>
        <v>0.19216154503998789</v>
      </c>
      <c r="W56" s="5">
        <f t="shared" si="24"/>
        <v>-0.90612126452554265</v>
      </c>
      <c r="X56" s="5">
        <f t="shared" si="24"/>
        <v>-5.8620602295923516E-2</v>
      </c>
      <c r="Y56" s="5">
        <f t="shared" si="46"/>
        <v>0.43713135064240805</v>
      </c>
      <c r="Z56" s="5">
        <f t="shared" si="46"/>
        <v>0.65325026615119153</v>
      </c>
      <c r="AA56" s="7">
        <f t="shared" si="25"/>
        <v>3.4868581332750126</v>
      </c>
      <c r="AB56" s="7">
        <f t="shared" si="26"/>
        <v>2.9595586370989708</v>
      </c>
      <c r="AC56" s="7">
        <f t="shared" si="27"/>
        <v>0.32905661169402528</v>
      </c>
      <c r="AD56" s="7">
        <f t="shared" si="28"/>
        <v>1.7922572401799446</v>
      </c>
      <c r="AE56" s="7">
        <f t="shared" si="29"/>
        <v>4.8306438416758528</v>
      </c>
      <c r="AF56" s="7">
        <f t="shared" si="30"/>
        <v>7.4425802041205804</v>
      </c>
      <c r="AG56" s="8">
        <f t="shared" si="2"/>
        <v>1.3664966441733091</v>
      </c>
      <c r="AH56" s="8">
        <f t="shared" si="31"/>
        <v>1.311616094800222</v>
      </c>
      <c r="AI56" s="8">
        <f t="shared" si="32"/>
        <v>0.75738666666913435</v>
      </c>
      <c r="AJ56" s="8">
        <f t="shared" si="33"/>
        <v>1.1570445628901707</v>
      </c>
      <c r="AK56" s="8">
        <f t="shared" si="34"/>
        <v>1.4825223680456436</v>
      </c>
      <c r="AL56" s="8">
        <f t="shared" si="35"/>
        <v>1.6516989049945732</v>
      </c>
      <c r="CE56" s="189"/>
      <c r="CF56" s="189"/>
      <c r="CG56" s="189"/>
      <c r="CH56" s="189"/>
      <c r="CI56" s="189"/>
      <c r="CJ56" s="189"/>
      <c r="CK56" s="189"/>
      <c r="CL56" s="189"/>
    </row>
    <row r="57" spans="1:90" x14ac:dyDescent="0.45">
      <c r="A57" s="44">
        <v>873</v>
      </c>
      <c r="B57" s="44">
        <v>0.25775399999999998</v>
      </c>
      <c r="C57" s="44">
        <v>0.243585</v>
      </c>
      <c r="D57" s="44">
        <v>9.9715399999999996E-2</v>
      </c>
      <c r="E57" s="44">
        <v>0.18581400000000001</v>
      </c>
      <c r="F57" s="44">
        <v>0.30122700000000002</v>
      </c>
      <c r="G57" s="44">
        <v>0.37640800000000002</v>
      </c>
      <c r="H57" s="2">
        <f t="shared" si="41"/>
        <v>1.4203894616265751</v>
      </c>
      <c r="I57" s="3">
        <v>0.45100000000000001</v>
      </c>
      <c r="J57" s="3">
        <v>0.46300000000000002</v>
      </c>
      <c r="K57" s="3">
        <v>0.56799999999999995</v>
      </c>
      <c r="L57" s="3">
        <v>0.45400000000000001</v>
      </c>
      <c r="M57" s="3">
        <v>0.44800000000000001</v>
      </c>
      <c r="N57" s="3">
        <v>0.45100000000000001</v>
      </c>
      <c r="O57" s="4">
        <f t="shared" si="23"/>
        <v>1.3156312815964522</v>
      </c>
      <c r="P57" s="4">
        <f t="shared" si="23"/>
        <v>1.2110856803455723</v>
      </c>
      <c r="Q57" s="4">
        <f t="shared" si="42"/>
        <v>0.40412825845070427</v>
      </c>
      <c r="R57" s="4">
        <f t="shared" si="43"/>
        <v>0.94216702202643177</v>
      </c>
      <c r="S57" s="4">
        <f t="shared" si="44"/>
        <v>1.5478226651785714</v>
      </c>
      <c r="T57" s="4">
        <f t="shared" si="45"/>
        <v>1.9212665543237253</v>
      </c>
      <c r="U57" s="5">
        <f t="shared" si="24"/>
        <v>0.27431661248734068</v>
      </c>
      <c r="V57" s="5">
        <f t="shared" si="24"/>
        <v>0.19151721379861739</v>
      </c>
      <c r="W57" s="5">
        <f t="shared" si="24"/>
        <v>-0.90602297999173831</v>
      </c>
      <c r="X57" s="5">
        <f t="shared" si="24"/>
        <v>-5.9572714362039321E-2</v>
      </c>
      <c r="Y57" s="5">
        <f t="shared" si="46"/>
        <v>0.43684921122715387</v>
      </c>
      <c r="Z57" s="5">
        <f t="shared" si="46"/>
        <v>0.6529846322674967</v>
      </c>
      <c r="AA57" s="7">
        <f t="shared" si="25"/>
        <v>3.4920726082217235</v>
      </c>
      <c r="AB57" s="7">
        <f t="shared" si="26"/>
        <v>2.9591339264774583</v>
      </c>
      <c r="AC57" s="7">
        <f t="shared" si="27"/>
        <v>0.32949840870832448</v>
      </c>
      <c r="AD57" s="7">
        <f t="shared" si="28"/>
        <v>1.7908972957507883</v>
      </c>
      <c r="AE57" s="7">
        <f t="shared" si="29"/>
        <v>4.8334506262949537</v>
      </c>
      <c r="AF57" s="7">
        <f t="shared" si="30"/>
        <v>7.447150455684441</v>
      </c>
      <c r="AG57" s="8">
        <f t="shared" si="2"/>
        <v>1.3670072449573432</v>
      </c>
      <c r="AH57" s="8">
        <f t="shared" si="31"/>
        <v>1.3115690364939627</v>
      </c>
      <c r="AI57" s="8">
        <f t="shared" si="32"/>
        <v>0.75764075883553228</v>
      </c>
      <c r="AJ57" s="8">
        <f t="shared" si="33"/>
        <v>1.1568250123412949</v>
      </c>
      <c r="AK57" s="8">
        <f t="shared" si="34"/>
        <v>1.4827376713655054</v>
      </c>
      <c r="AL57" s="8">
        <f t="shared" si="35"/>
        <v>1.6519524105545598</v>
      </c>
      <c r="CE57" s="189"/>
      <c r="CF57" s="189"/>
      <c r="CG57" s="189"/>
      <c r="CH57" s="189"/>
      <c r="CI57" s="189"/>
      <c r="CJ57" s="189"/>
      <c r="CK57" s="189"/>
      <c r="CL57" s="189"/>
    </row>
    <row r="58" spans="1:90" x14ac:dyDescent="0.45">
      <c r="A58" s="44">
        <v>872.5</v>
      </c>
      <c r="B58" s="44">
        <v>0.25773600000000002</v>
      </c>
      <c r="C58" s="44">
        <v>0.243645</v>
      </c>
      <c r="D58" s="44">
        <v>9.9815100000000004E-2</v>
      </c>
      <c r="E58" s="44">
        <v>0.18589800000000001</v>
      </c>
      <c r="F58" s="44">
        <v>0.30141800000000002</v>
      </c>
      <c r="G58" s="44">
        <v>0.376801</v>
      </c>
      <c r="H58" s="2">
        <f t="shared" si="41"/>
        <v>1.4212034383954155</v>
      </c>
      <c r="I58" s="3">
        <v>0.45100000000000001</v>
      </c>
      <c r="J58" s="3">
        <v>0.46300000000000002</v>
      </c>
      <c r="K58" s="3">
        <v>0.56799999999999995</v>
      </c>
      <c r="L58" s="3">
        <v>0.45400000000000001</v>
      </c>
      <c r="M58" s="3">
        <v>0.44800000000000001</v>
      </c>
      <c r="N58" s="3">
        <v>0.45100000000000001</v>
      </c>
      <c r="O58" s="4">
        <f t="shared" si="23"/>
        <v>1.3155394057649668</v>
      </c>
      <c r="P58" s="4">
        <f t="shared" si="23"/>
        <v>1.2113839956803456</v>
      </c>
      <c r="Q58" s="4">
        <f t="shared" si="42"/>
        <v>0.40453232429577468</v>
      </c>
      <c r="R58" s="4">
        <f t="shared" si="43"/>
        <v>0.94259294273127758</v>
      </c>
      <c r="S58" s="4">
        <f t="shared" si="44"/>
        <v>1.5488040982142857</v>
      </c>
      <c r="T58" s="4">
        <f t="shared" si="45"/>
        <v>1.9232725099778272</v>
      </c>
      <c r="U58" s="5">
        <f t="shared" si="24"/>
        <v>0.27424677602103764</v>
      </c>
      <c r="V58" s="5">
        <f t="shared" si="24"/>
        <v>0.19176350405292567</v>
      </c>
      <c r="W58" s="5">
        <f t="shared" si="24"/>
        <v>-0.90502363394391638</v>
      </c>
      <c r="X58" s="5">
        <f t="shared" si="24"/>
        <v>-5.9120751544428411E-2</v>
      </c>
      <c r="Y58" s="5">
        <f t="shared" si="46"/>
        <v>0.43748308359445215</v>
      </c>
      <c r="Z58" s="5">
        <f t="shared" si="46"/>
        <v>0.65402816742351211</v>
      </c>
      <c r="AA58" s="7">
        <f t="shared" si="25"/>
        <v>3.4955878574106838</v>
      </c>
      <c r="AB58" s="7">
        <f t="shared" si="26"/>
        <v>2.9639860980338244</v>
      </c>
      <c r="AC58" s="7">
        <f t="shared" si="27"/>
        <v>0.3305361457365481</v>
      </c>
      <c r="AD58" s="7">
        <f t="shared" si="28"/>
        <v>1.7945719148631469</v>
      </c>
      <c r="AE58" s="7">
        <f t="shared" si="29"/>
        <v>4.8451304819247349</v>
      </c>
      <c r="AF58" s="7">
        <f t="shared" si="30"/>
        <v>7.4712651123793679</v>
      </c>
      <c r="AG58" s="8">
        <f t="shared" si="2"/>
        <v>1.3673511351579859</v>
      </c>
      <c r="AH58" s="8">
        <f t="shared" si="31"/>
        <v>1.3121063599716618</v>
      </c>
      <c r="AI58" s="8">
        <f t="shared" si="32"/>
        <v>0.75823659251663944</v>
      </c>
      <c r="AJ58" s="8">
        <f t="shared" si="33"/>
        <v>1.1574179587413289</v>
      </c>
      <c r="AK58" s="8">
        <f t="shared" si="34"/>
        <v>1.4836326060662908</v>
      </c>
      <c r="AL58" s="8">
        <f t="shared" si="35"/>
        <v>1.6532880886741637</v>
      </c>
      <c r="CE58" s="189"/>
      <c r="CF58" s="189"/>
      <c r="CG58" s="189"/>
      <c r="CH58" s="189"/>
      <c r="CI58" s="189"/>
      <c r="CJ58" s="189"/>
      <c r="CK58" s="189"/>
      <c r="CL58" s="189"/>
    </row>
    <row r="59" spans="1:90" x14ac:dyDescent="0.45">
      <c r="A59" s="44">
        <v>872</v>
      </c>
      <c r="B59" s="44">
        <v>0.25773600000000002</v>
      </c>
      <c r="C59" s="44">
        <v>0.24382499999999999</v>
      </c>
      <c r="D59" s="44">
        <v>9.9976599999999999E-2</v>
      </c>
      <c r="E59" s="44">
        <v>0.18584999999999999</v>
      </c>
      <c r="F59" s="44">
        <v>0.301784</v>
      </c>
      <c r="G59" s="44">
        <v>0.37689400000000001</v>
      </c>
      <c r="H59" s="2">
        <f t="shared" si="41"/>
        <v>1.4220183486238531</v>
      </c>
      <c r="I59" s="3">
        <v>0.45100000000000001</v>
      </c>
      <c r="J59" s="3">
        <v>0.46300000000000002</v>
      </c>
      <c r="K59" s="3">
        <v>0.56799999999999995</v>
      </c>
      <c r="L59" s="3">
        <v>0.45400000000000001</v>
      </c>
      <c r="M59" s="3">
        <v>0.44800000000000001</v>
      </c>
      <c r="N59" s="3">
        <v>0.45100000000000001</v>
      </c>
      <c r="O59" s="4">
        <f t="shared" si="23"/>
        <v>1.3155394057649668</v>
      </c>
      <c r="P59" s="4">
        <f t="shared" si="23"/>
        <v>1.2122789416846651</v>
      </c>
      <c r="Q59" s="4">
        <f t="shared" si="42"/>
        <v>0.40518685422535211</v>
      </c>
      <c r="R59" s="4">
        <f t="shared" si="43"/>
        <v>0.94234955947136567</v>
      </c>
      <c r="S59" s="4">
        <f t="shared" si="44"/>
        <v>1.5506847499999998</v>
      </c>
      <c r="T59" s="4">
        <f t="shared" si="45"/>
        <v>1.923747201773836</v>
      </c>
      <c r="U59" s="5">
        <f t="shared" si="24"/>
        <v>0.27424677602103764</v>
      </c>
      <c r="V59" s="5">
        <f t="shared" si="24"/>
        <v>0.19250201107153544</v>
      </c>
      <c r="W59" s="5">
        <f t="shared" si="24"/>
        <v>-0.90340694981564085</v>
      </c>
      <c r="X59" s="5">
        <f t="shared" si="24"/>
        <v>-5.93789909983959E-2</v>
      </c>
      <c r="Y59" s="5">
        <f t="shared" si="46"/>
        <v>0.43869660757121448</v>
      </c>
      <c r="Z59" s="5">
        <f t="shared" si="46"/>
        <v>0.65427495160138771</v>
      </c>
      <c r="AA59" s="7">
        <f t="shared" si="25"/>
        <v>3.4995977083657617</v>
      </c>
      <c r="AB59" s="7">
        <f t="shared" si="26"/>
        <v>2.9717722485196112</v>
      </c>
      <c r="AC59" s="7">
        <f t="shared" si="27"/>
        <v>0.33198701235247935</v>
      </c>
      <c r="AD59" s="7">
        <f t="shared" si="28"/>
        <v>1.7957028180260028</v>
      </c>
      <c r="AE59" s="7">
        <f t="shared" si="29"/>
        <v>4.8624755688097414</v>
      </c>
      <c r="AF59" s="7">
        <f t="shared" si="30"/>
        <v>7.4835282547253792</v>
      </c>
      <c r="AG59" s="8">
        <f t="shared" si="2"/>
        <v>1.3677430947862625</v>
      </c>
      <c r="AH59" s="8">
        <f t="shared" si="31"/>
        <v>1.312967211595895</v>
      </c>
      <c r="AI59" s="8">
        <f t="shared" si="32"/>
        <v>0.75906728379612642</v>
      </c>
      <c r="AJ59" s="8">
        <f t="shared" si="33"/>
        <v>1.1576002610512348</v>
      </c>
      <c r="AK59" s="8">
        <f t="shared" si="34"/>
        <v>1.4849586416567944</v>
      </c>
      <c r="AL59" s="8">
        <f t="shared" si="35"/>
        <v>1.6539660876318438</v>
      </c>
      <c r="CE59" s="189"/>
      <c r="CF59" s="189"/>
      <c r="CG59" s="189"/>
      <c r="CH59" s="189"/>
      <c r="CI59" s="189"/>
      <c r="CJ59" s="189"/>
      <c r="CK59" s="189"/>
      <c r="CL59" s="189"/>
    </row>
    <row r="60" spans="1:90" x14ac:dyDescent="0.45">
      <c r="A60" s="44">
        <v>871.5</v>
      </c>
      <c r="B60" s="44">
        <v>0.25779400000000002</v>
      </c>
      <c r="C60" s="44">
        <v>0.243647</v>
      </c>
      <c r="D60" s="44">
        <v>9.9762799999999999E-2</v>
      </c>
      <c r="E60" s="44">
        <v>0.18599499999999999</v>
      </c>
      <c r="F60" s="44">
        <v>0.30142099999999999</v>
      </c>
      <c r="G60" s="44">
        <v>0.37693599999999999</v>
      </c>
      <c r="H60" s="2">
        <f t="shared" si="41"/>
        <v>1.4228341939185312</v>
      </c>
      <c r="I60" s="3">
        <v>0.45100000000000001</v>
      </c>
      <c r="J60" s="3">
        <v>0.46300000000000002</v>
      </c>
      <c r="K60" s="3">
        <v>0.56799999999999995</v>
      </c>
      <c r="L60" s="3">
        <v>0.45400000000000001</v>
      </c>
      <c r="M60" s="3">
        <v>0.44800000000000001</v>
      </c>
      <c r="N60" s="3">
        <v>0.45100000000000001</v>
      </c>
      <c r="O60" s="4">
        <f t="shared" si="23"/>
        <v>1.3158354501108647</v>
      </c>
      <c r="P60" s="4">
        <f t="shared" si="23"/>
        <v>1.2113939395248379</v>
      </c>
      <c r="Q60" s="4">
        <f t="shared" si="42"/>
        <v>0.40432036197183102</v>
      </c>
      <c r="R60" s="4">
        <f t="shared" si="43"/>
        <v>0.94308477973568283</v>
      </c>
      <c r="S60" s="4">
        <f t="shared" si="44"/>
        <v>1.5488195133928571</v>
      </c>
      <c r="T60" s="4">
        <f t="shared" si="45"/>
        <v>1.9239615787139688</v>
      </c>
      <c r="U60" s="5">
        <f t="shared" si="24"/>
        <v>0.27447178717555704</v>
      </c>
      <c r="V60" s="5">
        <f t="shared" si="24"/>
        <v>0.19177171268347973</v>
      </c>
      <c r="W60" s="5">
        <f t="shared" si="24"/>
        <v>-0.90554774008189232</v>
      </c>
      <c r="X60" s="5">
        <f t="shared" si="24"/>
        <v>-5.8599096110205855E-2</v>
      </c>
      <c r="Y60" s="5">
        <f t="shared" si="46"/>
        <v>0.43749303650061783</v>
      </c>
      <c r="Z60" s="5">
        <f t="shared" si="46"/>
        <v>0.65438638256073778</v>
      </c>
      <c r="AA60" s="7">
        <f t="shared" si="25"/>
        <v>3.5051915224371779</v>
      </c>
      <c r="AB60" s="7">
        <f t="shared" si="26"/>
        <v>2.9708408066898695</v>
      </c>
      <c r="AC60" s="7">
        <f t="shared" si="27"/>
        <v>0.33094804062672833</v>
      </c>
      <c r="AD60" s="7">
        <f t="shared" si="28"/>
        <v>1.8005702045755945</v>
      </c>
      <c r="AE60" s="7">
        <f t="shared" si="29"/>
        <v>4.8563525900711006</v>
      </c>
      <c r="AF60" s="7">
        <f t="shared" si="30"/>
        <v>7.4937875633088726</v>
      </c>
      <c r="AG60" s="8">
        <f t="shared" si="2"/>
        <v>1.3682893232017561</v>
      </c>
      <c r="AH60" s="8">
        <f t="shared" si="31"/>
        <v>1.3128643187556042</v>
      </c>
      <c r="AI60" s="8">
        <f t="shared" si="32"/>
        <v>0.75847269977965515</v>
      </c>
      <c r="AJ60" s="8">
        <f t="shared" si="33"/>
        <v>1.1583839054355234</v>
      </c>
      <c r="AK60" s="8">
        <f t="shared" si="34"/>
        <v>1.4844909443521768</v>
      </c>
      <c r="AL60" s="8">
        <f t="shared" si="35"/>
        <v>1.6545326596896521</v>
      </c>
      <c r="CE60" s="189"/>
      <c r="CF60" s="189"/>
      <c r="CG60" s="189"/>
      <c r="CH60" s="189"/>
      <c r="CI60" s="189"/>
      <c r="CJ60" s="189"/>
      <c r="CK60" s="189"/>
      <c r="CL60" s="189"/>
    </row>
    <row r="61" spans="1:90" x14ac:dyDescent="0.45">
      <c r="A61" s="44">
        <v>871</v>
      </c>
      <c r="B61" s="44">
        <v>0.25777099999999997</v>
      </c>
      <c r="C61" s="44">
        <v>0.24390600000000001</v>
      </c>
      <c r="D61" s="44">
        <v>9.9935999999999997E-2</v>
      </c>
      <c r="E61" s="44">
        <v>0.18590000000000001</v>
      </c>
      <c r="F61" s="44">
        <v>0.30144399999999999</v>
      </c>
      <c r="G61" s="44">
        <v>0.376967</v>
      </c>
      <c r="H61" s="2">
        <f t="shared" si="41"/>
        <v>1.423650975889782</v>
      </c>
      <c r="I61" s="3">
        <v>0.45100000000000001</v>
      </c>
      <c r="J61" s="3">
        <v>0.46300000000000002</v>
      </c>
      <c r="K61" s="3">
        <v>0.56799999999999995</v>
      </c>
      <c r="L61" s="3">
        <v>0.45400000000000001</v>
      </c>
      <c r="M61" s="3">
        <v>0.44800000000000001</v>
      </c>
      <c r="N61" s="3">
        <v>0.45100000000000001</v>
      </c>
      <c r="O61" s="4">
        <f t="shared" si="23"/>
        <v>1.3157180532150774</v>
      </c>
      <c r="P61" s="4">
        <f t="shared" si="23"/>
        <v>1.2126816673866092</v>
      </c>
      <c r="Q61" s="4">
        <f t="shared" si="42"/>
        <v>0.40502230985915494</v>
      </c>
      <c r="R61" s="4">
        <f t="shared" si="43"/>
        <v>0.94260308370044055</v>
      </c>
      <c r="S61" s="4">
        <f t="shared" si="44"/>
        <v>1.5489376964285713</v>
      </c>
      <c r="T61" s="4">
        <f t="shared" si="45"/>
        <v>1.9241198093126384</v>
      </c>
      <c r="U61" s="5">
        <f t="shared" si="24"/>
        <v>0.27438256467203065</v>
      </c>
      <c r="V61" s="5">
        <f t="shared" si="24"/>
        <v>0.19283416137875292</v>
      </c>
      <c r="W61" s="5">
        <f t="shared" si="24"/>
        <v>-0.90381312732079233</v>
      </c>
      <c r="X61" s="5">
        <f t="shared" si="24"/>
        <v>-5.9109993014258733E-2</v>
      </c>
      <c r="Y61" s="5">
        <f t="shared" si="46"/>
        <v>0.43756933882372878</v>
      </c>
      <c r="Z61" s="5">
        <f t="shared" si="46"/>
        <v>0.65446862125727423</v>
      </c>
      <c r="AA61" s="7">
        <f t="shared" si="25"/>
        <v>3.5085908612466481</v>
      </c>
      <c r="AB61" s="7">
        <f t="shared" si="26"/>
        <v>2.9805793257899</v>
      </c>
      <c r="AC61" s="7">
        <f t="shared" si="27"/>
        <v>0.33247956110103866</v>
      </c>
      <c r="AD61" s="7">
        <f t="shared" si="28"/>
        <v>1.8007970590335471</v>
      </c>
      <c r="AE61" s="7">
        <f t="shared" si="29"/>
        <v>4.8626718058384268</v>
      </c>
      <c r="AF61" s="7">
        <f t="shared" si="30"/>
        <v>7.5036277680880872</v>
      </c>
      <c r="AG61" s="8">
        <f t="shared" si="2"/>
        <v>1.3686209447671949</v>
      </c>
      <c r="AH61" s="8">
        <f t="shared" si="31"/>
        <v>1.31393890239181</v>
      </c>
      <c r="AI61" s="8">
        <f t="shared" si="32"/>
        <v>0.75934867267159922</v>
      </c>
      <c r="AJ61" s="8">
        <f t="shared" si="33"/>
        <v>1.158420390008243</v>
      </c>
      <c r="AK61" s="8">
        <f t="shared" si="34"/>
        <v>1.4849736237095279</v>
      </c>
      <c r="AL61" s="8">
        <f t="shared" si="35"/>
        <v>1.6550755403475694</v>
      </c>
      <c r="CE61" s="189"/>
      <c r="CF61" s="189"/>
      <c r="CG61" s="189"/>
      <c r="CH61" s="189"/>
      <c r="CI61" s="189"/>
      <c r="CJ61" s="189"/>
      <c r="CK61" s="189"/>
      <c r="CL61" s="189"/>
    </row>
    <row r="62" spans="1:90" x14ac:dyDescent="0.45">
      <c r="A62" s="44">
        <v>870.5</v>
      </c>
      <c r="B62" s="44">
        <v>0.25779800000000003</v>
      </c>
      <c r="C62" s="44">
        <v>0.243814</v>
      </c>
      <c r="D62" s="44">
        <v>9.9973900000000004E-2</v>
      </c>
      <c r="E62" s="44">
        <v>0.18612699999999999</v>
      </c>
      <c r="F62" s="44">
        <v>0.30185099999999998</v>
      </c>
      <c r="G62" s="44">
        <v>0.37695000000000001</v>
      </c>
      <c r="H62" s="2">
        <f t="shared" si="41"/>
        <v>1.4244686961516371</v>
      </c>
      <c r="I62" s="3">
        <v>0.45100000000000001</v>
      </c>
      <c r="J62" s="3">
        <v>0.46300000000000002</v>
      </c>
      <c r="K62" s="3">
        <v>0.56799999999999995</v>
      </c>
      <c r="L62" s="3">
        <v>0.45400000000000001</v>
      </c>
      <c r="M62" s="3">
        <v>0.44800000000000001</v>
      </c>
      <c r="N62" s="3">
        <v>0.45100000000000001</v>
      </c>
      <c r="O62" s="4">
        <f t="shared" si="23"/>
        <v>1.3158558669623062</v>
      </c>
      <c r="P62" s="4">
        <f t="shared" si="23"/>
        <v>1.212224250539957</v>
      </c>
      <c r="Q62" s="4">
        <f t="shared" si="42"/>
        <v>0.40517591161971839</v>
      </c>
      <c r="R62" s="4">
        <f t="shared" si="43"/>
        <v>0.94375408370044045</v>
      </c>
      <c r="S62" s="4">
        <f t="shared" si="44"/>
        <v>1.5510290223214285</v>
      </c>
      <c r="T62" s="4">
        <f t="shared" si="45"/>
        <v>1.9240330376940131</v>
      </c>
      <c r="U62" s="5">
        <f t="shared" si="24"/>
        <v>0.27448730332010596</v>
      </c>
      <c r="V62" s="5">
        <f t="shared" si="24"/>
        <v>0.19245689573005617</v>
      </c>
      <c r="W62" s="5">
        <f t="shared" si="24"/>
        <v>-0.90343395649979663</v>
      </c>
      <c r="X62" s="5">
        <f t="shared" si="24"/>
        <v>-5.7889651328460009E-2</v>
      </c>
      <c r="Y62" s="5">
        <f t="shared" si="46"/>
        <v>0.43891859602541333</v>
      </c>
      <c r="Z62" s="5">
        <f t="shared" si="46"/>
        <v>0.65442352345472332</v>
      </c>
      <c r="AA62" s="7">
        <f t="shared" si="25"/>
        <v>3.5133584571882608</v>
      </c>
      <c r="AB62" s="7">
        <f t="shared" si="26"/>
        <v>2.9817536191464291</v>
      </c>
      <c r="AC62" s="7">
        <f t="shared" si="27"/>
        <v>0.3331141302566617</v>
      </c>
      <c r="AD62" s="7">
        <f t="shared" si="28"/>
        <v>1.8072719459793183</v>
      </c>
      <c r="AE62" s="7">
        <f t="shared" si="29"/>
        <v>4.8814142872209407</v>
      </c>
      <c r="AF62" s="7">
        <f t="shared" si="30"/>
        <v>7.5115726077927576</v>
      </c>
      <c r="AG62" s="8">
        <f t="shared" si="2"/>
        <v>1.3690856405408971</v>
      </c>
      <c r="AH62" s="8">
        <f t="shared" si="31"/>
        <v>1.3140683002074314</v>
      </c>
      <c r="AI62" s="8">
        <f t="shared" si="32"/>
        <v>0.7597107360943316</v>
      </c>
      <c r="AJ62" s="8">
        <f t="shared" si="33"/>
        <v>1.1594602835356411</v>
      </c>
      <c r="AK62" s="8">
        <f t="shared" si="34"/>
        <v>1.4864024653907009</v>
      </c>
      <c r="AL62" s="8">
        <f t="shared" si="35"/>
        <v>1.6555134649276231</v>
      </c>
      <c r="CE62" s="189"/>
      <c r="CF62" s="189"/>
      <c r="CG62" s="189"/>
      <c r="CH62" s="189"/>
      <c r="CI62" s="189"/>
      <c r="CJ62" s="189"/>
      <c r="CK62" s="189"/>
      <c r="CL62" s="189"/>
    </row>
    <row r="63" spans="1:90" x14ac:dyDescent="0.45">
      <c r="A63" s="44">
        <v>870</v>
      </c>
      <c r="B63" s="44">
        <v>0.25788</v>
      </c>
      <c r="C63" s="44">
        <v>0.24374000000000001</v>
      </c>
      <c r="D63" s="44">
        <v>9.9943799999999999E-2</v>
      </c>
      <c r="E63" s="44">
        <v>0.18615300000000001</v>
      </c>
      <c r="F63" s="44">
        <v>0.30171900000000001</v>
      </c>
      <c r="G63" s="44">
        <v>0.37711600000000001</v>
      </c>
      <c r="H63" s="2">
        <f t="shared" si="41"/>
        <v>1.4252873563218391</v>
      </c>
      <c r="I63" s="3">
        <v>0.45100000000000001</v>
      </c>
      <c r="J63" s="3">
        <v>0.46300000000000002</v>
      </c>
      <c r="K63" s="3">
        <v>0.56799999999999995</v>
      </c>
      <c r="L63" s="3">
        <v>0.45400000000000001</v>
      </c>
      <c r="M63" s="3">
        <v>0.44800000000000001</v>
      </c>
      <c r="N63" s="3">
        <v>0.45100000000000001</v>
      </c>
      <c r="O63" s="4">
        <f t="shared" si="23"/>
        <v>1.3162744124168513</v>
      </c>
      <c r="P63" s="4">
        <f t="shared" si="23"/>
        <v>1.2118563282937365</v>
      </c>
      <c r="Q63" s="4">
        <f t="shared" si="42"/>
        <v>0.40505392183098593</v>
      </c>
      <c r="R63" s="4">
        <f t="shared" si="43"/>
        <v>0.94388591629955954</v>
      </c>
      <c r="S63" s="4">
        <f t="shared" si="44"/>
        <v>1.5503507544642858</v>
      </c>
      <c r="T63" s="4">
        <f t="shared" si="45"/>
        <v>1.9248803370288248</v>
      </c>
      <c r="U63" s="5">
        <f t="shared" si="24"/>
        <v>0.27480533123943185</v>
      </c>
      <c r="V63" s="5">
        <f t="shared" si="24"/>
        <v>0.19215333960881309</v>
      </c>
      <c r="W63" s="5">
        <f t="shared" si="24"/>
        <v>-0.90373508041456208</v>
      </c>
      <c r="X63" s="5">
        <f t="shared" ref="X63:Z126" si="47">LN(R63)</f>
        <v>-5.7749971517337732E-2</v>
      </c>
      <c r="Y63" s="5">
        <f t="shared" si="46"/>
        <v>0.43848119853347556</v>
      </c>
      <c r="Z63" s="5">
        <f t="shared" si="46"/>
        <v>0.65486380322514548</v>
      </c>
      <c r="AA63" s="7">
        <f t="shared" si="25"/>
        <v>3.5196359338581633</v>
      </c>
      <c r="AB63" s="7">
        <f t="shared" si="26"/>
        <v>2.9833701165680626</v>
      </c>
      <c r="AC63" s="7">
        <f t="shared" si="27"/>
        <v>0.33329634263258368</v>
      </c>
      <c r="AD63" s="7">
        <f t="shared" si="28"/>
        <v>1.8098553968917455</v>
      </c>
      <c r="AE63" s="7">
        <f t="shared" si="29"/>
        <v>4.8827534434776139</v>
      </c>
      <c r="AF63" s="7">
        <f t="shared" si="30"/>
        <v>7.5268339885678417</v>
      </c>
      <c r="AG63" s="8">
        <f t="shared" si="2"/>
        <v>1.3696967830391134</v>
      </c>
      <c r="AH63" s="8">
        <f t="shared" si="31"/>
        <v>1.3142463628999208</v>
      </c>
      <c r="AI63" s="8">
        <f t="shared" si="32"/>
        <v>0.7598146046334453</v>
      </c>
      <c r="AJ63" s="8">
        <f t="shared" si="33"/>
        <v>1.1598744166124262</v>
      </c>
      <c r="AK63" s="8">
        <f t="shared" si="34"/>
        <v>1.4865043989850721</v>
      </c>
      <c r="AL63" s="8">
        <f t="shared" si="35"/>
        <v>1.6563537082397903</v>
      </c>
      <c r="CE63" s="189"/>
      <c r="CF63" s="189"/>
      <c r="CG63" s="189"/>
      <c r="CH63" s="189"/>
      <c r="CI63" s="189"/>
      <c r="CJ63" s="189"/>
      <c r="CK63" s="189"/>
      <c r="CL63" s="189"/>
    </row>
    <row r="64" spans="1:90" x14ac:dyDescent="0.45">
      <c r="A64" s="44">
        <v>869.5</v>
      </c>
      <c r="B64" s="44">
        <v>0.25790800000000003</v>
      </c>
      <c r="C64" s="44">
        <v>0.24409900000000001</v>
      </c>
      <c r="D64" s="44">
        <v>0.100094</v>
      </c>
      <c r="E64" s="44">
        <v>0.186116</v>
      </c>
      <c r="F64" s="44">
        <v>0.30163099999999998</v>
      </c>
      <c r="G64" s="44">
        <v>0.376857</v>
      </c>
      <c r="H64" s="2">
        <f t="shared" si="41"/>
        <v>1.4261069580218517</v>
      </c>
      <c r="I64" s="3">
        <v>0.45100000000000001</v>
      </c>
      <c r="J64" s="3">
        <v>0.46300000000000002</v>
      </c>
      <c r="K64" s="3">
        <v>0.56799999999999995</v>
      </c>
      <c r="L64" s="3">
        <v>0.45400000000000001</v>
      </c>
      <c r="M64" s="3">
        <v>0.44800000000000001</v>
      </c>
      <c r="N64" s="3">
        <v>0.45100000000000001</v>
      </c>
      <c r="O64" s="4">
        <f t="shared" si="23"/>
        <v>1.3164173303769404</v>
      </c>
      <c r="P64" s="4">
        <f t="shared" si="23"/>
        <v>1.2136412483801298</v>
      </c>
      <c r="Q64" s="4">
        <f t="shared" si="42"/>
        <v>0.40566265492957748</v>
      </c>
      <c r="R64" s="4">
        <f t="shared" si="43"/>
        <v>0.94369830837004398</v>
      </c>
      <c r="S64" s="4">
        <f t="shared" si="44"/>
        <v>1.5498985758928572</v>
      </c>
      <c r="T64" s="4">
        <f t="shared" si="45"/>
        <v>1.9235583458980046</v>
      </c>
      <c r="U64" s="5">
        <f t="shared" si="24"/>
        <v>0.27491390297831519</v>
      </c>
      <c r="V64" s="5">
        <f t="shared" si="24"/>
        <v>0.19362513692229211</v>
      </c>
      <c r="W64" s="5">
        <f t="shared" si="24"/>
        <v>-0.90223336395670273</v>
      </c>
      <c r="X64" s="5">
        <f t="shared" si="47"/>
        <v>-5.7948752507008434E-2</v>
      </c>
      <c r="Y64" s="5">
        <f t="shared" si="46"/>
        <v>0.43818949388236422</v>
      </c>
      <c r="Z64" s="5">
        <f t="shared" si="46"/>
        <v>0.6541767759438305</v>
      </c>
      <c r="AA64" s="7">
        <f t="shared" si="25"/>
        <v>3.5244502109185132</v>
      </c>
      <c r="AB64" s="7">
        <f t="shared" si="26"/>
        <v>2.9956071237279991</v>
      </c>
      <c r="AC64" s="7">
        <f t="shared" si="27"/>
        <v>0.33468346370518887</v>
      </c>
      <c r="AD64" s="7">
        <f t="shared" si="28"/>
        <v>1.8112172709044565</v>
      </c>
      <c r="AE64" s="7">
        <f t="shared" si="29"/>
        <v>4.8855195565586387</v>
      </c>
      <c r="AF64" s="7">
        <f t="shared" si="30"/>
        <v>7.5251459176528712</v>
      </c>
      <c r="AG64" s="8">
        <f t="shared" si="2"/>
        <v>1.3701649223765384</v>
      </c>
      <c r="AH64" s="8">
        <f t="shared" si="31"/>
        <v>1.3155919689847722</v>
      </c>
      <c r="AI64" s="8">
        <f t="shared" si="32"/>
        <v>0.76060392768160734</v>
      </c>
      <c r="AJ64" s="8">
        <f t="shared" si="33"/>
        <v>1.1600925496872958</v>
      </c>
      <c r="AK64" s="8">
        <f t="shared" si="34"/>
        <v>1.4867148829916792</v>
      </c>
      <c r="AL64" s="8">
        <f t="shared" si="35"/>
        <v>1.6562608312841756</v>
      </c>
      <c r="CE64" s="189"/>
      <c r="CF64" s="189"/>
      <c r="CG64" s="189"/>
      <c r="CH64" s="189"/>
      <c r="CI64" s="189"/>
      <c r="CJ64" s="189"/>
      <c r="CK64" s="189"/>
      <c r="CL64" s="189"/>
    </row>
    <row r="65" spans="1:90" x14ac:dyDescent="0.45">
      <c r="A65" s="44">
        <v>869</v>
      </c>
      <c r="B65" s="44">
        <v>0.25785799999999998</v>
      </c>
      <c r="C65" s="44">
        <v>0.243978</v>
      </c>
      <c r="D65" s="44">
        <v>9.9946900000000005E-2</v>
      </c>
      <c r="E65" s="44">
        <v>0.18610299999999999</v>
      </c>
      <c r="F65" s="44">
        <v>0.30144700000000002</v>
      </c>
      <c r="G65" s="44">
        <v>0.37723099999999998</v>
      </c>
      <c r="H65" s="2">
        <f t="shared" si="41"/>
        <v>1.42692750287687</v>
      </c>
      <c r="I65" s="3">
        <v>0.45100000000000001</v>
      </c>
      <c r="J65" s="3">
        <v>0.46300000000000002</v>
      </c>
      <c r="K65" s="3">
        <v>0.56799999999999995</v>
      </c>
      <c r="L65" s="3">
        <v>0.45400000000000001</v>
      </c>
      <c r="M65" s="3">
        <v>0.44800000000000001</v>
      </c>
      <c r="N65" s="3">
        <v>0.45100000000000001</v>
      </c>
      <c r="O65" s="4">
        <f t="shared" si="23"/>
        <v>1.3161621197339246</v>
      </c>
      <c r="P65" s="4">
        <f t="shared" si="23"/>
        <v>1.2130396457883368</v>
      </c>
      <c r="Q65" s="4">
        <f t="shared" si="42"/>
        <v>0.40506648556338037</v>
      </c>
      <c r="R65" s="4">
        <f t="shared" si="43"/>
        <v>0.94363239207048455</v>
      </c>
      <c r="S65" s="4">
        <f t="shared" si="44"/>
        <v>1.5489531116071429</v>
      </c>
      <c r="T65" s="4">
        <f t="shared" si="45"/>
        <v>1.9254673215077605</v>
      </c>
      <c r="U65" s="5">
        <f t="shared" si="24"/>
        <v>0.2747200166028787</v>
      </c>
      <c r="V65" s="5">
        <f t="shared" si="24"/>
        <v>0.19312931350722046</v>
      </c>
      <c r="W65" s="5">
        <f t="shared" si="24"/>
        <v>-0.90370406346379584</v>
      </c>
      <c r="X65" s="5">
        <f t="shared" si="47"/>
        <v>-5.8018603857988786E-2</v>
      </c>
      <c r="Y65" s="5">
        <f t="shared" si="46"/>
        <v>0.43757929087144576</v>
      </c>
      <c r="Z65" s="5">
        <f t="shared" si="46"/>
        <v>0.6551687026968499</v>
      </c>
      <c r="AA65" s="7">
        <f t="shared" si="25"/>
        <v>3.5271391380243844</v>
      </c>
      <c r="AB65" s="7">
        <f t="shared" si="26"/>
        <v>2.9960827747118848</v>
      </c>
      <c r="AC65" s="7">
        <f t="shared" si="27"/>
        <v>0.33408458810839686</v>
      </c>
      <c r="AD65" s="7">
        <f t="shared" si="28"/>
        <v>1.8130488196322487</v>
      </c>
      <c r="AE65" s="7">
        <f t="shared" si="29"/>
        <v>4.8851776360720098</v>
      </c>
      <c r="AF65" s="7">
        <f t="shared" si="30"/>
        <v>7.5487687618458965</v>
      </c>
      <c r="AG65" s="8">
        <f t="shared" si="2"/>
        <v>1.370426184401428</v>
      </c>
      <c r="AH65" s="8">
        <f t="shared" si="31"/>
        <v>1.3156441892302775</v>
      </c>
      <c r="AI65" s="8">
        <f t="shared" si="32"/>
        <v>0.76026344693406378</v>
      </c>
      <c r="AJ65" s="8">
        <f t="shared" si="33"/>
        <v>1.1603857172728662</v>
      </c>
      <c r="AK65" s="8">
        <f t="shared" si="34"/>
        <v>1.4866888698106737</v>
      </c>
      <c r="AL65" s="8">
        <f t="shared" si="35"/>
        <v>1.6575591322634871</v>
      </c>
      <c r="CE65" s="189"/>
      <c r="CF65" s="189"/>
      <c r="CG65" s="189"/>
      <c r="CH65" s="189"/>
      <c r="CI65" s="189"/>
      <c r="CJ65" s="189"/>
      <c r="CK65" s="189"/>
      <c r="CL65" s="189"/>
    </row>
    <row r="66" spans="1:90" x14ac:dyDescent="0.45">
      <c r="A66" s="44">
        <v>868.5</v>
      </c>
      <c r="B66" s="44">
        <v>0.25795099999999999</v>
      </c>
      <c r="C66" s="44">
        <v>0.24405199999999999</v>
      </c>
      <c r="D66" s="44">
        <v>0.10008599999999999</v>
      </c>
      <c r="E66" s="44">
        <v>0.18612799999999999</v>
      </c>
      <c r="F66" s="44">
        <v>0.30213899999999999</v>
      </c>
      <c r="G66" s="44">
        <v>0.37721900000000003</v>
      </c>
      <c r="H66" s="2">
        <f t="shared" si="41"/>
        <v>1.427748992515832</v>
      </c>
      <c r="I66" s="3">
        <v>0.45100000000000001</v>
      </c>
      <c r="J66" s="3">
        <v>0.46300000000000002</v>
      </c>
      <c r="K66" s="3">
        <v>0.56799999999999995</v>
      </c>
      <c r="L66" s="3">
        <v>0.45400000000000001</v>
      </c>
      <c r="M66" s="3">
        <v>0.44800000000000001</v>
      </c>
      <c r="N66" s="3">
        <v>0.45100000000000001</v>
      </c>
      <c r="O66" s="4">
        <f t="shared" si="23"/>
        <v>1.3166368115299336</v>
      </c>
      <c r="P66" s="4">
        <f t="shared" si="23"/>
        <v>1.2134075680345573</v>
      </c>
      <c r="Q66" s="4">
        <f t="shared" si="42"/>
        <v>0.40563023239436619</v>
      </c>
      <c r="R66" s="4">
        <f t="shared" si="43"/>
        <v>0.94375915418502199</v>
      </c>
      <c r="S66" s="4">
        <f t="shared" si="44"/>
        <v>1.5525088794642856</v>
      </c>
      <c r="T66" s="4">
        <f t="shared" si="45"/>
        <v>1.9254060709534369</v>
      </c>
      <c r="U66" s="5">
        <f t="shared" si="24"/>
        <v>0.27508061520045174</v>
      </c>
      <c r="V66" s="5">
        <f t="shared" si="24"/>
        <v>0.19343257355503379</v>
      </c>
      <c r="W66" s="5">
        <f t="shared" si="24"/>
        <v>-0.90231329202148713</v>
      </c>
      <c r="X66" s="5">
        <f t="shared" si="47"/>
        <v>-5.788427866724654E-2</v>
      </c>
      <c r="Y66" s="5">
        <f t="shared" si="46"/>
        <v>0.43987225427083837</v>
      </c>
      <c r="Z66" s="5">
        <f t="shared" si="46"/>
        <v>0.65513689144361642</v>
      </c>
      <c r="AA66" s="7">
        <f t="shared" si="25"/>
        <v>3.5337491031735402</v>
      </c>
      <c r="AB66" s="7">
        <f t="shared" si="26"/>
        <v>3.001353317986573</v>
      </c>
      <c r="AC66" s="7">
        <f t="shared" si="27"/>
        <v>0.33540100331233164</v>
      </c>
      <c r="AD66" s="7">
        <f t="shared" si="28"/>
        <v>1.8156246867016119</v>
      </c>
      <c r="AE66" s="7">
        <f t="shared" si="29"/>
        <v>4.9132844767871324</v>
      </c>
      <c r="AF66" s="7">
        <f t="shared" si="30"/>
        <v>7.5569821857877324</v>
      </c>
      <c r="AG66" s="8">
        <f t="shared" si="2"/>
        <v>1.3710677886855631</v>
      </c>
      <c r="AH66" s="8">
        <f t="shared" si="31"/>
        <v>1.3162224100707391</v>
      </c>
      <c r="AI66" s="8">
        <f t="shared" si="32"/>
        <v>0.7610112716872327</v>
      </c>
      <c r="AJ66" s="8">
        <f t="shared" si="33"/>
        <v>1.1607976488455078</v>
      </c>
      <c r="AK66" s="8">
        <f t="shared" si="34"/>
        <v>1.4888226853883633</v>
      </c>
      <c r="AL66" s="8">
        <f t="shared" si="35"/>
        <v>1.6580098244544983</v>
      </c>
      <c r="CE66" s="189"/>
      <c r="CF66" s="189"/>
      <c r="CG66" s="189"/>
      <c r="CH66" s="189"/>
      <c r="CI66" s="189"/>
      <c r="CJ66" s="189"/>
      <c r="CK66" s="189"/>
      <c r="CL66" s="189"/>
    </row>
    <row r="67" spans="1:90" x14ac:dyDescent="0.45">
      <c r="A67" s="44">
        <v>868</v>
      </c>
      <c r="B67" s="44">
        <v>0.25796200000000002</v>
      </c>
      <c r="C67" s="44">
        <v>0.24417900000000001</v>
      </c>
      <c r="D67" s="44">
        <v>0.100087</v>
      </c>
      <c r="E67" s="44">
        <v>0.18609200000000001</v>
      </c>
      <c r="F67" s="44">
        <v>0.30172199999999999</v>
      </c>
      <c r="G67" s="44">
        <v>0.37751699999999999</v>
      </c>
      <c r="H67" s="2">
        <f t="shared" ref="H67:H130" si="48">1240/A67</f>
        <v>1.4285714285714286</v>
      </c>
      <c r="I67" s="3">
        <v>0.45100000000000001</v>
      </c>
      <c r="J67" s="3">
        <v>0.46300000000000002</v>
      </c>
      <c r="K67" s="3">
        <v>0.56799999999999995</v>
      </c>
      <c r="L67" s="3">
        <v>0.45400000000000001</v>
      </c>
      <c r="M67" s="3">
        <v>0.44800000000000001</v>
      </c>
      <c r="N67" s="3">
        <v>0.45100000000000001</v>
      </c>
      <c r="O67" s="4">
        <f t="shared" si="23"/>
        <v>1.3166929578713971</v>
      </c>
      <c r="P67" s="4">
        <f t="shared" si="23"/>
        <v>1.2140390021598273</v>
      </c>
      <c r="Q67" s="4">
        <f t="shared" si="42"/>
        <v>0.4056342852112676</v>
      </c>
      <c r="R67" s="4">
        <f t="shared" si="43"/>
        <v>0.94357661674008819</v>
      </c>
      <c r="S67" s="4">
        <f t="shared" si="44"/>
        <v>1.550366169642857</v>
      </c>
      <c r="T67" s="4">
        <f t="shared" si="45"/>
        <v>1.9269271263858092</v>
      </c>
      <c r="U67" s="5">
        <f t="shared" si="24"/>
        <v>0.27512325804915561</v>
      </c>
      <c r="V67" s="5">
        <f t="shared" si="24"/>
        <v>0.19395281910627671</v>
      </c>
      <c r="W67" s="5">
        <f t="shared" si="24"/>
        <v>-0.90230330066401121</v>
      </c>
      <c r="X67" s="5">
        <f t="shared" si="47"/>
        <v>-5.8077712658500237E-2</v>
      </c>
      <c r="Y67" s="5">
        <f t="shared" si="46"/>
        <v>0.43849114151050222</v>
      </c>
      <c r="Z67" s="5">
        <f t="shared" si="46"/>
        <v>0.65592657158471446</v>
      </c>
      <c r="AA67" s="7">
        <f t="shared" si="25"/>
        <v>3.5381231536900581</v>
      </c>
      <c r="AB67" s="7">
        <f t="shared" si="26"/>
        <v>3.0079402015616923</v>
      </c>
      <c r="AC67" s="7">
        <f t="shared" si="27"/>
        <v>0.33579423130378783</v>
      </c>
      <c r="AD67" s="7">
        <f t="shared" si="28"/>
        <v>1.8170139421605536</v>
      </c>
      <c r="AE67" s="7">
        <f t="shared" si="29"/>
        <v>4.9053780815776822</v>
      </c>
      <c r="AF67" s="7">
        <f t="shared" si="30"/>
        <v>7.5776492865336165</v>
      </c>
      <c r="AG67" s="8">
        <f t="shared" ref="AG67:AG130" si="49">(O67*H67)^0.5</f>
        <v>1.3714918664783549</v>
      </c>
      <c r="AH67" s="8">
        <f t="shared" si="31"/>
        <v>1.3169439743804199</v>
      </c>
      <c r="AI67" s="8">
        <f t="shared" si="32"/>
        <v>0.76123422827787435</v>
      </c>
      <c r="AJ67" s="8">
        <f t="shared" si="33"/>
        <v>1.161019636071235</v>
      </c>
      <c r="AK67" s="8">
        <f t="shared" si="34"/>
        <v>1.4882233749593876</v>
      </c>
      <c r="AL67" s="8">
        <f t="shared" si="35"/>
        <v>1.6591422596311665</v>
      </c>
      <c r="CE67" s="189"/>
      <c r="CF67" s="189"/>
      <c r="CG67" s="189"/>
      <c r="CH67" s="189"/>
      <c r="CI67" s="189"/>
      <c r="CJ67" s="189"/>
      <c r="CK67" s="189"/>
      <c r="CL67" s="189"/>
    </row>
    <row r="68" spans="1:90" x14ac:dyDescent="0.45">
      <c r="A68" s="44">
        <v>867.5</v>
      </c>
      <c r="B68" s="44">
        <v>0.25792500000000002</v>
      </c>
      <c r="C68" s="44">
        <v>0.24423900000000001</v>
      </c>
      <c r="D68" s="44">
        <v>0.100079</v>
      </c>
      <c r="E68" s="44">
        <v>0.18615399999999999</v>
      </c>
      <c r="F68" s="44">
        <v>0.30176199999999997</v>
      </c>
      <c r="G68" s="44">
        <v>0.37729200000000002</v>
      </c>
      <c r="H68" s="2">
        <f t="shared" si="48"/>
        <v>1.4293948126801153</v>
      </c>
      <c r="I68" s="3">
        <v>0.45100000000000001</v>
      </c>
      <c r="J68" s="3">
        <v>0.46300000000000002</v>
      </c>
      <c r="K68" s="3">
        <v>0.56799999999999995</v>
      </c>
      <c r="L68" s="3">
        <v>0.45400000000000001</v>
      </c>
      <c r="M68" s="3">
        <v>0.44800000000000001</v>
      </c>
      <c r="N68" s="3">
        <v>0.45100000000000001</v>
      </c>
      <c r="O68" s="4">
        <f t="shared" ref="O68:P131" si="50">2.302*B68/I68</f>
        <v>1.3165041019955654</v>
      </c>
      <c r="P68" s="4">
        <f t="shared" si="50"/>
        <v>1.2143373174946006</v>
      </c>
      <c r="Q68" s="4">
        <f t="shared" si="42"/>
        <v>0.40560186267605636</v>
      </c>
      <c r="R68" s="4">
        <f t="shared" si="43"/>
        <v>0.94389098678414085</v>
      </c>
      <c r="S68" s="4">
        <f t="shared" si="44"/>
        <v>1.5505717053571428</v>
      </c>
      <c r="T68" s="4">
        <f t="shared" si="45"/>
        <v>1.9257786784922395</v>
      </c>
      <c r="U68" s="5">
        <f t="shared" ref="U68:W131" si="51">LN(O68)</f>
        <v>0.27497981578345215</v>
      </c>
      <c r="V68" s="5">
        <f t="shared" si="51"/>
        <v>0.19419851029825505</v>
      </c>
      <c r="W68" s="5">
        <f t="shared" si="51"/>
        <v>-0.90238323431912004</v>
      </c>
      <c r="X68" s="5">
        <f t="shared" si="47"/>
        <v>-5.7744599606522375E-2</v>
      </c>
      <c r="Y68" s="5">
        <f t="shared" si="46"/>
        <v>0.43862370509150389</v>
      </c>
      <c r="Z68" s="5">
        <f t="shared" si="46"/>
        <v>0.65533039425597506</v>
      </c>
      <c r="AA68" s="7">
        <f t="shared" ref="AA68:AA131" si="52">(O68*H68)^2</f>
        <v>3.5411867997351698</v>
      </c>
      <c r="AB68" s="7">
        <f t="shared" ref="AB68:AB131" si="53">(P68*H68)^2</f>
        <v>3.0128886837718629</v>
      </c>
      <c r="AC68" s="7">
        <f t="shared" ref="AC68:AC131" si="54">(Q68*H68)^2</f>
        <v>0.33612768541788879</v>
      </c>
      <c r="AD68" s="7">
        <f t="shared" ref="AD68:AD131" si="55">(R68*H68)^2</f>
        <v>1.8203214281031679</v>
      </c>
      <c r="AE68" s="7">
        <f t="shared" ref="AE68:AE131" si="56">(S68*H68)^2</f>
        <v>4.9123365468655846</v>
      </c>
      <c r="AF68" s="7">
        <f t="shared" ref="AF68:AF131" si="57">(T68*H68)^2</f>
        <v>7.5773465732294465</v>
      </c>
      <c r="AG68" s="8">
        <f t="shared" si="49"/>
        <v>1.3717886623910238</v>
      </c>
      <c r="AH68" s="8">
        <f t="shared" ref="AH68:AH131" si="58">(P68*H68)^0.5</f>
        <v>1.3174852797927832</v>
      </c>
      <c r="AI68" s="8">
        <f t="shared" ref="AI68:AI131" si="59">(Q68*H68)^0.5</f>
        <v>0.76142314025944036</v>
      </c>
      <c r="AJ68" s="8">
        <f t="shared" ref="AJ68:AJ131" si="60">(R68*H68)^0.5</f>
        <v>1.1615476228914448</v>
      </c>
      <c r="AK68" s="8">
        <f t="shared" ref="AK68:AK131" si="61">(S68*H68)^0.5</f>
        <v>1.4887508697985905</v>
      </c>
      <c r="AL68" s="8">
        <f t="shared" ref="AL68:AL131" si="62">(T68*H68)^0.5</f>
        <v>1.6591256894541699</v>
      </c>
      <c r="CE68" s="189"/>
      <c r="CF68" s="189"/>
      <c r="CG68" s="189"/>
      <c r="CH68" s="189"/>
      <c r="CI68" s="189"/>
      <c r="CJ68" s="189"/>
      <c r="CK68" s="189"/>
      <c r="CL68" s="189"/>
    </row>
    <row r="69" spans="1:90" x14ac:dyDescent="0.45">
      <c r="A69" s="44">
        <v>867</v>
      </c>
      <c r="B69" s="44">
        <v>0.25803999999999999</v>
      </c>
      <c r="C69" s="44">
        <v>0.24432599999999999</v>
      </c>
      <c r="D69" s="44">
        <v>0.100096</v>
      </c>
      <c r="E69" s="44">
        <v>0.18629299999999999</v>
      </c>
      <c r="F69" s="44">
        <v>0.30183900000000002</v>
      </c>
      <c r="G69" s="44">
        <v>0.37745200000000001</v>
      </c>
      <c r="H69" s="2">
        <f t="shared" si="48"/>
        <v>1.4302191464821223</v>
      </c>
      <c r="I69" s="3">
        <v>0.45100000000000001</v>
      </c>
      <c r="J69" s="3">
        <v>0.46300000000000002</v>
      </c>
      <c r="K69" s="3">
        <v>0.56799999999999995</v>
      </c>
      <c r="L69" s="3">
        <v>0.45400000000000001</v>
      </c>
      <c r="M69" s="3">
        <v>0.44800000000000001</v>
      </c>
      <c r="N69" s="3">
        <v>0.45100000000000001</v>
      </c>
      <c r="O69" s="4">
        <f t="shared" si="50"/>
        <v>1.3170910864745009</v>
      </c>
      <c r="P69" s="4">
        <f t="shared" si="50"/>
        <v>1.2147698747300215</v>
      </c>
      <c r="Q69" s="4">
        <f t="shared" ref="Q69:Q132" si="63">2.302*D69/K69</f>
        <v>0.40567076056338036</v>
      </c>
      <c r="R69" s="4">
        <f t="shared" ref="R69:R132" si="64">2.302*E69/L69</f>
        <v>0.94459578414096912</v>
      </c>
      <c r="S69" s="4">
        <f t="shared" ref="S69:S132" si="65">2.302*F69/M69</f>
        <v>1.5509673616071431</v>
      </c>
      <c r="T69" s="4">
        <f t="shared" ref="T69:T132" si="66">2.302*G69/N69</f>
        <v>1.9265953525498891</v>
      </c>
      <c r="U69" s="5">
        <f t="shared" si="51"/>
        <v>0.27542558246105331</v>
      </c>
      <c r="V69" s="5">
        <f t="shared" si="51"/>
        <v>0.19455465533901536</v>
      </c>
      <c r="W69" s="5">
        <f t="shared" si="51"/>
        <v>-0.90221338293866904</v>
      </c>
      <c r="X69" s="5">
        <f t="shared" si="47"/>
        <v>-5.6998184645717223E-2</v>
      </c>
      <c r="Y69" s="5">
        <f t="shared" si="46"/>
        <v>0.4388788405217558</v>
      </c>
      <c r="Z69" s="5">
        <f t="shared" si="46"/>
        <v>0.65575437908366985</v>
      </c>
      <c r="AA69" s="7">
        <f t="shared" si="52"/>
        <v>3.5484345292754398</v>
      </c>
      <c r="AB69" s="7">
        <f t="shared" si="53"/>
        <v>3.0185140513336344</v>
      </c>
      <c r="AC69" s="7">
        <f t="shared" si="54"/>
        <v>0.33662982239304751</v>
      </c>
      <c r="AD69" s="7">
        <f t="shared" si="55"/>
        <v>1.8251441940390425</v>
      </c>
      <c r="AE69" s="7">
        <f t="shared" si="56"/>
        <v>4.9205142366198125</v>
      </c>
      <c r="AF69" s="7">
        <f t="shared" si="57"/>
        <v>7.5925243253965409</v>
      </c>
      <c r="AG69" s="8">
        <f t="shared" si="49"/>
        <v>1.3724900325819389</v>
      </c>
      <c r="AH69" s="8">
        <f t="shared" si="58"/>
        <v>1.3180998192127051</v>
      </c>
      <c r="AI69" s="8">
        <f t="shared" si="59"/>
        <v>0.7617073512351783</v>
      </c>
      <c r="AJ69" s="8">
        <f t="shared" si="60"/>
        <v>1.1623162117791819</v>
      </c>
      <c r="AK69" s="8">
        <f t="shared" si="61"/>
        <v>1.489370073601386</v>
      </c>
      <c r="AL69" s="8">
        <f t="shared" si="62"/>
        <v>1.6599558912032348</v>
      </c>
      <c r="CE69" s="189"/>
      <c r="CF69" s="189"/>
      <c r="CG69" s="189"/>
      <c r="CH69" s="189"/>
      <c r="CI69" s="189"/>
      <c r="CJ69" s="189"/>
      <c r="CK69" s="189"/>
      <c r="CL69" s="189"/>
    </row>
    <row r="70" spans="1:90" x14ac:dyDescent="0.45">
      <c r="A70" s="44">
        <v>866.5</v>
      </c>
      <c r="B70" s="44">
        <v>0.25803500000000001</v>
      </c>
      <c r="C70" s="44">
        <v>0.244447</v>
      </c>
      <c r="D70" s="44">
        <v>0.100343</v>
      </c>
      <c r="E70" s="44">
        <v>0.18618899999999999</v>
      </c>
      <c r="F70" s="44">
        <v>0.301817</v>
      </c>
      <c r="G70" s="44">
        <v>0.37756000000000001</v>
      </c>
      <c r="H70" s="2">
        <f t="shared" si="48"/>
        <v>1.4310444316214657</v>
      </c>
      <c r="I70" s="3">
        <v>0.45100000000000001</v>
      </c>
      <c r="J70" s="3">
        <v>0.46300000000000002</v>
      </c>
      <c r="K70" s="3">
        <v>0.56799999999999995</v>
      </c>
      <c r="L70" s="3">
        <v>0.45400000000000001</v>
      </c>
      <c r="M70" s="3">
        <v>0.44800000000000001</v>
      </c>
      <c r="N70" s="3">
        <v>0.45100000000000001</v>
      </c>
      <c r="O70" s="4">
        <f t="shared" si="50"/>
        <v>1.3170655654101997</v>
      </c>
      <c r="P70" s="4">
        <f t="shared" si="50"/>
        <v>1.2153714773218141</v>
      </c>
      <c r="Q70" s="4">
        <f t="shared" si="63"/>
        <v>0.40667180633802819</v>
      </c>
      <c r="R70" s="4">
        <f t="shared" si="64"/>
        <v>0.94406845374449333</v>
      </c>
      <c r="S70" s="4">
        <f t="shared" si="65"/>
        <v>1.5508543169642857</v>
      </c>
      <c r="T70" s="4">
        <f t="shared" si="66"/>
        <v>1.9271466075388026</v>
      </c>
      <c r="U70" s="5">
        <f t="shared" si="51"/>
        <v>0.27540620543252031</v>
      </c>
      <c r="V70" s="5">
        <f t="shared" si="51"/>
        <v>0.19504977271445068</v>
      </c>
      <c r="W70" s="5">
        <f t="shared" si="51"/>
        <v>-0.89974879146667519</v>
      </c>
      <c r="X70" s="5">
        <f t="shared" si="47"/>
        <v>-5.7556600905845336E-2</v>
      </c>
      <c r="Y70" s="5">
        <f t="shared" si="46"/>
        <v>0.43880595132655253</v>
      </c>
      <c r="Z70" s="5">
        <f t="shared" si="46"/>
        <v>0.6560404672537562</v>
      </c>
      <c r="AA70" s="7">
        <f t="shared" si="52"/>
        <v>3.5523931735359344</v>
      </c>
      <c r="AB70" s="7">
        <f t="shared" si="53"/>
        <v>3.0249925973287017</v>
      </c>
      <c r="AC70" s="7">
        <f t="shared" si="54"/>
        <v>0.33868375468200745</v>
      </c>
      <c r="AD70" s="7">
        <f t="shared" si="55"/>
        <v>1.8252115480843105</v>
      </c>
      <c r="AE70" s="7">
        <f t="shared" si="56"/>
        <v>4.9254764031009195</v>
      </c>
      <c r="AF70" s="7">
        <f t="shared" si="57"/>
        <v>7.6056396658300027</v>
      </c>
      <c r="AG70" s="8">
        <f t="shared" si="49"/>
        <v>1.3728726610507778</v>
      </c>
      <c r="AH70" s="8">
        <f t="shared" si="58"/>
        <v>1.3188065002011995</v>
      </c>
      <c r="AI70" s="8">
        <f t="shared" si="59"/>
        <v>0.7628665833273065</v>
      </c>
      <c r="AJ70" s="8">
        <f t="shared" si="60"/>
        <v>1.1623269349888372</v>
      </c>
      <c r="AK70" s="8">
        <f t="shared" si="61"/>
        <v>1.48974542608724</v>
      </c>
      <c r="AL70" s="8">
        <f t="shared" si="62"/>
        <v>1.6606722800229434</v>
      </c>
      <c r="CE70" s="189"/>
      <c r="CF70" s="189"/>
      <c r="CG70" s="189"/>
      <c r="CH70" s="189"/>
      <c r="CI70" s="189"/>
      <c r="CJ70" s="189"/>
      <c r="CK70" s="189"/>
      <c r="CL70" s="189"/>
    </row>
    <row r="71" spans="1:90" x14ac:dyDescent="0.45">
      <c r="A71" s="44">
        <v>866</v>
      </c>
      <c r="B71" s="44">
        <v>0.257884</v>
      </c>
      <c r="C71" s="44">
        <v>0.24449899999999999</v>
      </c>
      <c r="D71" s="44">
        <v>0.100247</v>
      </c>
      <c r="E71" s="44">
        <v>0.186311</v>
      </c>
      <c r="F71" s="44">
        <v>0.30184100000000003</v>
      </c>
      <c r="G71" s="44">
        <v>0.37748599999999999</v>
      </c>
      <c r="H71" s="2">
        <f t="shared" si="48"/>
        <v>1.4318706697459584</v>
      </c>
      <c r="I71" s="3">
        <v>0.45100000000000001</v>
      </c>
      <c r="J71" s="3">
        <v>0.46300000000000002</v>
      </c>
      <c r="K71" s="3">
        <v>0.56799999999999995</v>
      </c>
      <c r="L71" s="3">
        <v>0.45400000000000001</v>
      </c>
      <c r="M71" s="3">
        <v>0.44800000000000001</v>
      </c>
      <c r="N71" s="3">
        <v>0.45100000000000001</v>
      </c>
      <c r="O71" s="4">
        <f t="shared" si="50"/>
        <v>1.3162948292682926</v>
      </c>
      <c r="P71" s="4">
        <f t="shared" si="50"/>
        <v>1.2156300172786176</v>
      </c>
      <c r="Q71" s="4">
        <f t="shared" si="63"/>
        <v>0.40628273591549302</v>
      </c>
      <c r="R71" s="4">
        <f t="shared" si="64"/>
        <v>0.94468705286343613</v>
      </c>
      <c r="S71" s="4">
        <f t="shared" si="65"/>
        <v>1.5509776383928571</v>
      </c>
      <c r="T71" s="4">
        <f t="shared" si="66"/>
        <v>1.9267688957871396</v>
      </c>
      <c r="U71" s="5">
        <f t="shared" si="51"/>
        <v>0.27482084220956582</v>
      </c>
      <c r="V71" s="5">
        <f t="shared" si="51"/>
        <v>0.19526247514046938</v>
      </c>
      <c r="W71" s="5">
        <f t="shared" si="51"/>
        <v>-0.90070596786958146</v>
      </c>
      <c r="X71" s="5">
        <f t="shared" si="47"/>
        <v>-5.6901567325377066E-2</v>
      </c>
      <c r="Y71" s="5">
        <f t="shared" si="46"/>
        <v>0.43888546654878979</v>
      </c>
      <c r="Z71" s="5">
        <f t="shared" si="46"/>
        <v>0.65584445270567049</v>
      </c>
      <c r="AA71" s="7">
        <f t="shared" si="52"/>
        <v>3.552335180269059</v>
      </c>
      <c r="AB71" s="7">
        <f t="shared" si="53"/>
        <v>3.0297752757577641</v>
      </c>
      <c r="AC71" s="7">
        <f t="shared" si="54"/>
        <v>0.33842646918883157</v>
      </c>
      <c r="AD71" s="7">
        <f t="shared" si="55"/>
        <v>1.8297152715343092</v>
      </c>
      <c r="AE71" s="7">
        <f t="shared" si="56"/>
        <v>4.9319499299429648</v>
      </c>
      <c r="AF71" s="7">
        <f t="shared" si="57"/>
        <v>7.6114402040432347</v>
      </c>
      <c r="AG71" s="8">
        <f t="shared" si="49"/>
        <v>1.3728670579366131</v>
      </c>
      <c r="AH71" s="8">
        <f t="shared" si="58"/>
        <v>1.3193274676910298</v>
      </c>
      <c r="AI71" s="8">
        <f t="shared" si="59"/>
        <v>0.76272166167058442</v>
      </c>
      <c r="AJ71" s="8">
        <f t="shared" si="60"/>
        <v>1.1630432851291064</v>
      </c>
      <c r="AK71" s="8">
        <f t="shared" si="61"/>
        <v>1.4902346760985616</v>
      </c>
      <c r="AL71" s="8">
        <f t="shared" si="62"/>
        <v>1.6609888227367493</v>
      </c>
      <c r="CE71" s="189"/>
      <c r="CF71" s="189"/>
      <c r="CG71" s="189"/>
      <c r="CH71" s="189"/>
      <c r="CI71" s="189"/>
      <c r="CJ71" s="189"/>
      <c r="CK71" s="189"/>
      <c r="CL71" s="189"/>
    </row>
    <row r="72" spans="1:90" x14ac:dyDescent="0.45">
      <c r="A72" s="44">
        <v>865.5</v>
      </c>
      <c r="B72" s="44">
        <v>0.258048</v>
      </c>
      <c r="C72" s="44">
        <v>0.24476800000000001</v>
      </c>
      <c r="D72" s="44">
        <v>0.100289</v>
      </c>
      <c r="E72" s="44">
        <v>0.186281</v>
      </c>
      <c r="F72" s="44">
        <v>0.30207899999999999</v>
      </c>
      <c r="G72" s="44">
        <v>0.37751000000000001</v>
      </c>
      <c r="H72" s="2">
        <f t="shared" si="48"/>
        <v>1.4326978625072213</v>
      </c>
      <c r="I72" s="3">
        <v>0.45100000000000001</v>
      </c>
      <c r="J72" s="3">
        <v>0.46300000000000002</v>
      </c>
      <c r="K72" s="3">
        <v>0.56799999999999995</v>
      </c>
      <c r="L72" s="3">
        <v>0.45400000000000001</v>
      </c>
      <c r="M72" s="3">
        <v>0.44800000000000001</v>
      </c>
      <c r="N72" s="3">
        <v>0.45100000000000001</v>
      </c>
      <c r="O72" s="4">
        <f t="shared" si="50"/>
        <v>1.3171319201773837</v>
      </c>
      <c r="P72" s="4">
        <f t="shared" si="50"/>
        <v>1.216967464362851</v>
      </c>
      <c r="Q72" s="4">
        <f t="shared" si="63"/>
        <v>0.40645295422535216</v>
      </c>
      <c r="R72" s="4">
        <f t="shared" si="64"/>
        <v>0.94453493832599122</v>
      </c>
      <c r="S72" s="4">
        <f t="shared" si="65"/>
        <v>1.552200575892857</v>
      </c>
      <c r="T72" s="4">
        <f t="shared" si="66"/>
        <v>1.926891396895787</v>
      </c>
      <c r="U72" s="5">
        <f t="shared" si="51"/>
        <v>0.27545658492575198</v>
      </c>
      <c r="V72" s="5">
        <f t="shared" si="51"/>
        <v>0.19636207935291236</v>
      </c>
      <c r="W72" s="5">
        <f t="shared" si="51"/>
        <v>-0.90028709045491184</v>
      </c>
      <c r="X72" s="5">
        <f t="shared" si="47"/>
        <v>-5.706260137905951E-2</v>
      </c>
      <c r="Y72" s="5">
        <f t="shared" si="46"/>
        <v>0.43967365045500623</v>
      </c>
      <c r="Z72" s="5">
        <f t="shared" si="46"/>
        <v>0.65590802920146141</v>
      </c>
      <c r="AA72" s="7">
        <f t="shared" si="52"/>
        <v>3.5609655778364346</v>
      </c>
      <c r="AB72" s="7">
        <f t="shared" si="53"/>
        <v>3.039955042542561</v>
      </c>
      <c r="AC72" s="7">
        <f t="shared" si="54"/>
        <v>0.33910156559656007</v>
      </c>
      <c r="AD72" s="7">
        <f t="shared" si="55"/>
        <v>1.8312400589476916</v>
      </c>
      <c r="AE72" s="7">
        <f t="shared" si="56"/>
        <v>4.9454396488387555</v>
      </c>
      <c r="AF72" s="7">
        <f t="shared" si="57"/>
        <v>7.6212060112525855</v>
      </c>
      <c r="AG72" s="8">
        <f t="shared" si="49"/>
        <v>1.3737001443831072</v>
      </c>
      <c r="AH72" s="8">
        <f t="shared" si="58"/>
        <v>1.3204342789148915</v>
      </c>
      <c r="AI72" s="8">
        <f t="shared" si="59"/>
        <v>0.76310174860788227</v>
      </c>
      <c r="AJ72" s="8">
        <f t="shared" si="60"/>
        <v>1.1632855140519192</v>
      </c>
      <c r="AK72" s="8">
        <f t="shared" si="61"/>
        <v>1.4912526436738258</v>
      </c>
      <c r="AL72" s="8">
        <f t="shared" si="62"/>
        <v>1.6615213467229808</v>
      </c>
      <c r="CE72" s="189"/>
      <c r="CF72" s="189"/>
      <c r="CG72" s="189"/>
      <c r="CH72" s="189"/>
      <c r="CI72" s="189"/>
      <c r="CJ72" s="189"/>
      <c r="CK72" s="189"/>
      <c r="CL72" s="189"/>
    </row>
    <row r="73" spans="1:90" x14ac:dyDescent="0.45">
      <c r="A73" s="44">
        <v>865</v>
      </c>
      <c r="B73" s="44">
        <v>0.25811899999999999</v>
      </c>
      <c r="C73" s="44">
        <v>0.24447099999999999</v>
      </c>
      <c r="D73" s="44">
        <v>0.100193</v>
      </c>
      <c r="E73" s="44">
        <v>0.18631400000000001</v>
      </c>
      <c r="F73" s="44">
        <v>0.30233199999999999</v>
      </c>
      <c r="G73" s="44">
        <v>0.37803999999999999</v>
      </c>
      <c r="H73" s="2">
        <f t="shared" si="48"/>
        <v>1.4335260115606936</v>
      </c>
      <c r="I73" s="3">
        <v>0.45100000000000001</v>
      </c>
      <c r="J73" s="3">
        <v>0.46300000000000002</v>
      </c>
      <c r="K73" s="3">
        <v>0.56799999999999995</v>
      </c>
      <c r="L73" s="3">
        <v>0.45400000000000001</v>
      </c>
      <c r="M73" s="3">
        <v>0.44800000000000001</v>
      </c>
      <c r="N73" s="3">
        <v>0.45100000000000001</v>
      </c>
      <c r="O73" s="4">
        <f t="shared" si="50"/>
        <v>1.3174943192904656</v>
      </c>
      <c r="P73" s="4">
        <f t="shared" si="50"/>
        <v>1.2154908034557235</v>
      </c>
      <c r="Q73" s="4">
        <f t="shared" si="63"/>
        <v>0.40606388380281694</v>
      </c>
      <c r="R73" s="4">
        <f t="shared" si="64"/>
        <v>0.94470226431718063</v>
      </c>
      <c r="S73" s="4">
        <f t="shared" si="65"/>
        <v>1.5535005892857143</v>
      </c>
      <c r="T73" s="4">
        <f t="shared" si="66"/>
        <v>1.9295966297117515</v>
      </c>
      <c r="U73" s="5">
        <f t="shared" si="51"/>
        <v>0.27573168969009282</v>
      </c>
      <c r="V73" s="5">
        <f t="shared" si="51"/>
        <v>0.19514794868677854</v>
      </c>
      <c r="W73" s="5">
        <f t="shared" si="51"/>
        <v>-0.90124478249048001</v>
      </c>
      <c r="X73" s="5">
        <f t="shared" si="47"/>
        <v>-5.6885465346175099E-2</v>
      </c>
      <c r="Y73" s="5">
        <f t="shared" si="46"/>
        <v>0.44051082917867829</v>
      </c>
      <c r="Z73" s="5">
        <f t="shared" si="46"/>
        <v>0.65731098092386786</v>
      </c>
      <c r="AA73" s="7">
        <f t="shared" si="52"/>
        <v>3.5670455734881967</v>
      </c>
      <c r="AB73" s="7">
        <f t="shared" si="53"/>
        <v>3.0360890811128911</v>
      </c>
      <c r="AC73" s="7">
        <f t="shared" si="54"/>
        <v>0.3388440653495311</v>
      </c>
      <c r="AD73" s="7">
        <f t="shared" si="55"/>
        <v>1.8340073338281371</v>
      </c>
      <c r="AE73" s="7">
        <f t="shared" si="56"/>
        <v>4.9594555258229116</v>
      </c>
      <c r="AF73" s="7">
        <f t="shared" si="57"/>
        <v>7.651458361669385</v>
      </c>
      <c r="AG73" s="8">
        <f t="shared" si="49"/>
        <v>1.3742861335203569</v>
      </c>
      <c r="AH73" s="8">
        <f t="shared" si="58"/>
        <v>1.3200142740010754</v>
      </c>
      <c r="AI73" s="8">
        <f t="shared" si="59"/>
        <v>0.76295684005499098</v>
      </c>
      <c r="AJ73" s="8">
        <f t="shared" si="60"/>
        <v>1.1637247393945718</v>
      </c>
      <c r="AK73" s="8">
        <f t="shared" si="61"/>
        <v>1.4923081128627349</v>
      </c>
      <c r="AL73" s="8">
        <f t="shared" si="62"/>
        <v>1.6631677487588687</v>
      </c>
      <c r="CE73" s="189"/>
      <c r="CF73" s="189"/>
      <c r="CG73" s="189"/>
      <c r="CH73" s="189"/>
      <c r="CI73" s="189"/>
      <c r="CJ73" s="189"/>
      <c r="CK73" s="189"/>
      <c r="CL73" s="189"/>
    </row>
    <row r="74" spans="1:90" x14ac:dyDescent="0.45">
      <c r="A74" s="44">
        <v>864.5</v>
      </c>
      <c r="B74" s="44">
        <v>0.25803100000000001</v>
      </c>
      <c r="C74" s="44">
        <v>0.24448400000000001</v>
      </c>
      <c r="D74" s="44">
        <v>0.100466</v>
      </c>
      <c r="E74" s="44">
        <v>0.18643899999999999</v>
      </c>
      <c r="F74" s="44">
        <v>0.30201099999999997</v>
      </c>
      <c r="G74" s="44">
        <v>0.37804199999999999</v>
      </c>
      <c r="H74" s="2">
        <f t="shared" si="48"/>
        <v>1.4343551185656449</v>
      </c>
      <c r="I74" s="3">
        <v>0.45100000000000001</v>
      </c>
      <c r="J74" s="3">
        <v>0.46300000000000002</v>
      </c>
      <c r="K74" s="3">
        <v>0.56799999999999995</v>
      </c>
      <c r="L74" s="3">
        <v>0.45400000000000001</v>
      </c>
      <c r="M74" s="3">
        <v>0.44800000000000001</v>
      </c>
      <c r="N74" s="3">
        <v>0.45100000000000001</v>
      </c>
      <c r="O74" s="4">
        <f t="shared" si="50"/>
        <v>1.3170451485587584</v>
      </c>
      <c r="P74" s="4">
        <f t="shared" si="50"/>
        <v>1.2155554384449245</v>
      </c>
      <c r="Q74" s="4">
        <f t="shared" si="63"/>
        <v>0.40717030281690147</v>
      </c>
      <c r="R74" s="4">
        <f t="shared" si="64"/>
        <v>0.94533607488986782</v>
      </c>
      <c r="S74" s="4">
        <f t="shared" si="65"/>
        <v>1.5518511651785714</v>
      </c>
      <c r="T74" s="4">
        <f t="shared" si="66"/>
        <v>1.9296068381374722</v>
      </c>
      <c r="U74" s="5">
        <f t="shared" si="51"/>
        <v>0.27539070353935124</v>
      </c>
      <c r="V74" s="5">
        <f t="shared" si="51"/>
        <v>0.19520112331431319</v>
      </c>
      <c r="W74" s="5">
        <f t="shared" si="51"/>
        <v>-0.8985237466192576</v>
      </c>
      <c r="X74" s="5">
        <f t="shared" si="47"/>
        <v>-5.6214779907369207E-2</v>
      </c>
      <c r="Y74" s="5">
        <f t="shared" si="46"/>
        <v>0.43944851843730293</v>
      </c>
      <c r="Z74" s="5">
        <f t="shared" si="46"/>
        <v>0.657316271355329</v>
      </c>
      <c r="AA74" s="7">
        <f t="shared" si="52"/>
        <v>3.5687382931202301</v>
      </c>
      <c r="AB74" s="7">
        <f t="shared" si="53"/>
        <v>3.0399253329293754</v>
      </c>
      <c r="AC74" s="7">
        <f t="shared" si="54"/>
        <v>0.34108731243153589</v>
      </c>
      <c r="AD74" s="7">
        <f t="shared" si="55"/>
        <v>1.8385939964094</v>
      </c>
      <c r="AE74" s="7">
        <f t="shared" si="56"/>
        <v>4.9546560162391557</v>
      </c>
      <c r="AF74" s="7">
        <f t="shared" si="57"/>
        <v>7.6603927069339415</v>
      </c>
      <c r="AG74" s="8">
        <f t="shared" si="49"/>
        <v>1.3744491442819211</v>
      </c>
      <c r="AH74" s="8">
        <f t="shared" si="58"/>
        <v>1.3204310527376217</v>
      </c>
      <c r="AI74" s="8">
        <f t="shared" si="59"/>
        <v>0.7642164666986353</v>
      </c>
      <c r="AJ74" s="8">
        <f t="shared" si="60"/>
        <v>1.1644516468205273</v>
      </c>
      <c r="AK74" s="8">
        <f t="shared" si="61"/>
        <v>1.4919469367326519</v>
      </c>
      <c r="AL74" s="8">
        <f t="shared" si="62"/>
        <v>1.6636530422842839</v>
      </c>
      <c r="CE74" s="189"/>
      <c r="CF74" s="189"/>
      <c r="CG74" s="189"/>
      <c r="CH74" s="189"/>
      <c r="CI74" s="189"/>
      <c r="CJ74" s="189"/>
      <c r="CK74" s="189"/>
      <c r="CL74" s="189"/>
    </row>
    <row r="75" spans="1:90" x14ac:dyDescent="0.45">
      <c r="A75" s="44">
        <v>864</v>
      </c>
      <c r="B75" s="44">
        <v>0.25811499999999998</v>
      </c>
      <c r="C75" s="44">
        <v>0.24456900000000001</v>
      </c>
      <c r="D75" s="44">
        <v>0.100342</v>
      </c>
      <c r="E75" s="44">
        <v>0.18629399999999999</v>
      </c>
      <c r="F75" s="44">
        <v>0.30261399999999999</v>
      </c>
      <c r="G75" s="44">
        <v>0.37792300000000001</v>
      </c>
      <c r="H75" s="2">
        <f t="shared" si="48"/>
        <v>1.4351851851851851</v>
      </c>
      <c r="I75" s="3">
        <v>0.45100000000000001</v>
      </c>
      <c r="J75" s="3">
        <v>0.46300000000000002</v>
      </c>
      <c r="K75" s="3">
        <v>0.56799999999999995</v>
      </c>
      <c r="L75" s="3">
        <v>0.45400000000000001</v>
      </c>
      <c r="M75" s="3">
        <v>0.44800000000000001</v>
      </c>
      <c r="N75" s="3">
        <v>0.45100000000000001</v>
      </c>
      <c r="O75" s="4">
        <f t="shared" si="50"/>
        <v>1.3174739024390243</v>
      </c>
      <c r="P75" s="4">
        <f t="shared" si="50"/>
        <v>1.2159780518358532</v>
      </c>
      <c r="Q75" s="4">
        <f t="shared" si="63"/>
        <v>0.40666775352112683</v>
      </c>
      <c r="R75" s="4">
        <f t="shared" si="64"/>
        <v>0.94460085462555055</v>
      </c>
      <c r="S75" s="4">
        <f t="shared" si="65"/>
        <v>1.5549496160714287</v>
      </c>
      <c r="T75" s="4">
        <f t="shared" si="66"/>
        <v>1.9289994368070953</v>
      </c>
      <c r="U75" s="5">
        <f t="shared" si="51"/>
        <v>0.27571619284176402</v>
      </c>
      <c r="V75" s="5">
        <f t="shared" si="51"/>
        <v>0.19554873390398705</v>
      </c>
      <c r="W75" s="5">
        <f t="shared" si="51"/>
        <v>-0.89975875733358102</v>
      </c>
      <c r="X75" s="5">
        <f t="shared" si="47"/>
        <v>-5.6992816771905264E-2</v>
      </c>
      <c r="Y75" s="5">
        <f t="shared" si="46"/>
        <v>0.44144314386602712</v>
      </c>
      <c r="Z75" s="5">
        <f t="shared" si="46"/>
        <v>0.657001441962479</v>
      </c>
      <c r="AA75" s="7">
        <f t="shared" si="52"/>
        <v>3.5751965915363577</v>
      </c>
      <c r="AB75" s="7">
        <f t="shared" si="53"/>
        <v>3.045561386032241</v>
      </c>
      <c r="AC75" s="7">
        <f t="shared" si="54"/>
        <v>0.34063977611779206</v>
      </c>
      <c r="AD75" s="7">
        <f t="shared" si="55"/>
        <v>1.8378605417341971</v>
      </c>
      <c r="AE75" s="7">
        <f t="shared" si="56"/>
        <v>4.9802200027614392</v>
      </c>
      <c r="AF75" s="7">
        <f t="shared" si="57"/>
        <v>7.6644339697813981</v>
      </c>
      <c r="AG75" s="8">
        <f t="shared" si="49"/>
        <v>1.375070553334846</v>
      </c>
      <c r="AH75" s="8">
        <f t="shared" si="58"/>
        <v>1.3210426509031263</v>
      </c>
      <c r="AI75" s="8">
        <f t="shared" si="59"/>
        <v>0.76396566359101614</v>
      </c>
      <c r="AJ75" s="8">
        <f t="shared" si="60"/>
        <v>1.1643354982443226</v>
      </c>
      <c r="AK75" s="8">
        <f t="shared" si="61"/>
        <v>1.4938676824588937</v>
      </c>
      <c r="AL75" s="8">
        <f t="shared" si="62"/>
        <v>1.6638724151617241</v>
      </c>
      <c r="CE75" s="189"/>
      <c r="CF75" s="189"/>
      <c r="CG75" s="189"/>
      <c r="CH75" s="189"/>
      <c r="CI75" s="189"/>
      <c r="CJ75" s="189"/>
      <c r="CK75" s="189"/>
      <c r="CL75" s="189"/>
    </row>
    <row r="76" spans="1:90" x14ac:dyDescent="0.45">
      <c r="A76" s="44">
        <v>863.5</v>
      </c>
      <c r="B76" s="44">
        <v>0.25815100000000002</v>
      </c>
      <c r="C76" s="44">
        <v>0.244698</v>
      </c>
      <c r="D76" s="44">
        <v>0.10051499999999999</v>
      </c>
      <c r="E76" s="44">
        <v>0.18677199999999999</v>
      </c>
      <c r="F76" s="44">
        <v>0.30243300000000001</v>
      </c>
      <c r="G76" s="44">
        <v>0.37786199999999998</v>
      </c>
      <c r="H76" s="2">
        <f t="shared" si="48"/>
        <v>1.4360162130862768</v>
      </c>
      <c r="I76" s="3">
        <v>0.45100000000000001</v>
      </c>
      <c r="J76" s="3">
        <v>0.46300000000000002</v>
      </c>
      <c r="K76" s="3">
        <v>0.56799999999999995</v>
      </c>
      <c r="L76" s="3">
        <v>0.45400000000000001</v>
      </c>
      <c r="M76" s="3">
        <v>0.44800000000000001</v>
      </c>
      <c r="N76" s="3">
        <v>0.45100000000000001</v>
      </c>
      <c r="O76" s="4">
        <f t="shared" si="50"/>
        <v>1.3176576541019958</v>
      </c>
      <c r="P76" s="4">
        <f t="shared" si="50"/>
        <v>1.2166194298056154</v>
      </c>
      <c r="Q76" s="4">
        <f t="shared" si="63"/>
        <v>0.40736889084507044</v>
      </c>
      <c r="R76" s="4">
        <f t="shared" si="64"/>
        <v>0.94702454625550658</v>
      </c>
      <c r="S76" s="4">
        <f t="shared" si="65"/>
        <v>1.5540195669642858</v>
      </c>
      <c r="T76" s="4">
        <f t="shared" si="66"/>
        <v>1.9286880798226163</v>
      </c>
      <c r="U76" s="5">
        <f t="shared" si="51"/>
        <v>0.27585565583199928</v>
      </c>
      <c r="V76" s="5">
        <f t="shared" si="51"/>
        <v>0.19607605335528533</v>
      </c>
      <c r="W76" s="5">
        <f t="shared" si="51"/>
        <v>-0.89803613832821672</v>
      </c>
      <c r="X76" s="5">
        <f t="shared" si="47"/>
        <v>-5.4430266115602199E-2</v>
      </c>
      <c r="Y76" s="5">
        <f t="shared" si="46"/>
        <v>0.44084484322029449</v>
      </c>
      <c r="Z76" s="5">
        <f t="shared" si="46"/>
        <v>0.65684002039382539</v>
      </c>
      <c r="AA76" s="7">
        <f t="shared" si="52"/>
        <v>3.5803366549565321</v>
      </c>
      <c r="AB76" s="7">
        <f t="shared" si="53"/>
        <v>3.0523067881536501</v>
      </c>
      <c r="AC76" s="7">
        <f t="shared" si="54"/>
        <v>0.34221134852992224</v>
      </c>
      <c r="AD76" s="7">
        <f t="shared" si="55"/>
        <v>1.8494438824034034</v>
      </c>
      <c r="AE76" s="7">
        <f t="shared" si="56"/>
        <v>4.98002648086546</v>
      </c>
      <c r="AF76" s="7">
        <f t="shared" si="57"/>
        <v>7.670835672333876</v>
      </c>
      <c r="AG76" s="8">
        <f t="shared" si="49"/>
        <v>1.3755645221463424</v>
      </c>
      <c r="AH76" s="8">
        <f t="shared" si="58"/>
        <v>1.3217735155300416</v>
      </c>
      <c r="AI76" s="8">
        <f t="shared" si="59"/>
        <v>0.76484529936484213</v>
      </c>
      <c r="AJ76" s="8">
        <f t="shared" si="60"/>
        <v>1.1661657697830021</v>
      </c>
      <c r="AK76" s="8">
        <f t="shared" si="61"/>
        <v>1.4938531700317905</v>
      </c>
      <c r="AL76" s="8">
        <f t="shared" si="62"/>
        <v>1.6642197428859917</v>
      </c>
      <c r="CE76" s="189"/>
      <c r="CF76" s="189"/>
      <c r="CG76" s="189"/>
      <c r="CH76" s="189"/>
      <c r="CI76" s="189"/>
      <c r="CJ76" s="189"/>
      <c r="CK76" s="189"/>
      <c r="CL76" s="189"/>
    </row>
    <row r="77" spans="1:90" x14ac:dyDescent="0.45">
      <c r="A77" s="44">
        <v>863</v>
      </c>
      <c r="B77" s="44">
        <v>0.25817299999999999</v>
      </c>
      <c r="C77" s="44">
        <v>0.24457300000000001</v>
      </c>
      <c r="D77" s="44">
        <v>0.100413</v>
      </c>
      <c r="E77" s="44">
        <v>0.18653700000000001</v>
      </c>
      <c r="F77" s="44">
        <v>0.30251099999999997</v>
      </c>
      <c r="G77" s="44">
        <v>0.378301</v>
      </c>
      <c r="H77" s="2">
        <f t="shared" si="48"/>
        <v>1.436848203939745</v>
      </c>
      <c r="I77" s="3">
        <v>0.45100000000000001</v>
      </c>
      <c r="J77" s="3">
        <v>0.46300000000000002</v>
      </c>
      <c r="K77" s="3">
        <v>0.56799999999999995</v>
      </c>
      <c r="L77" s="3">
        <v>0.45400000000000001</v>
      </c>
      <c r="M77" s="3">
        <v>0.44800000000000001</v>
      </c>
      <c r="N77" s="3">
        <v>0.45100000000000001</v>
      </c>
      <c r="O77" s="4">
        <f t="shared" si="50"/>
        <v>1.3177699467849222</v>
      </c>
      <c r="P77" s="4">
        <f t="shared" si="50"/>
        <v>1.2159979395248381</v>
      </c>
      <c r="Q77" s="4">
        <f t="shared" si="63"/>
        <v>0.4069555035211268</v>
      </c>
      <c r="R77" s="4">
        <f t="shared" si="64"/>
        <v>0.94583298237885471</v>
      </c>
      <c r="S77" s="4">
        <f t="shared" si="65"/>
        <v>1.5544203616071428</v>
      </c>
      <c r="T77" s="4">
        <f t="shared" si="66"/>
        <v>1.9309288292682927</v>
      </c>
      <c r="U77" s="5">
        <f t="shared" si="51"/>
        <v>0.27594087364102327</v>
      </c>
      <c r="V77" s="5">
        <f t="shared" si="51"/>
        <v>0.19556508907283418</v>
      </c>
      <c r="W77" s="5">
        <f t="shared" si="51"/>
        <v>-0.89905142747419831</v>
      </c>
      <c r="X77" s="5">
        <f t="shared" si="47"/>
        <v>-5.568927691385072E-2</v>
      </c>
      <c r="Y77" s="5">
        <f t="shared" si="46"/>
        <v>0.44110271833082448</v>
      </c>
      <c r="Z77" s="5">
        <f t="shared" si="46"/>
        <v>0.65800114583720759</v>
      </c>
      <c r="AA77" s="7">
        <f t="shared" si="52"/>
        <v>3.5850975429454333</v>
      </c>
      <c r="AB77" s="7">
        <f t="shared" si="53"/>
        <v>3.0527234089720365</v>
      </c>
      <c r="AC77" s="7">
        <f t="shared" si="54"/>
        <v>0.34191301378899419</v>
      </c>
      <c r="AD77" s="7">
        <f t="shared" si="55"/>
        <v>1.8469310712212939</v>
      </c>
      <c r="AE77" s="7">
        <f t="shared" si="56"/>
        <v>4.9883708410340466</v>
      </c>
      <c r="AF77" s="7">
        <f t="shared" si="57"/>
        <v>7.6975817932167256</v>
      </c>
      <c r="AG77" s="8">
        <f t="shared" si="49"/>
        <v>1.3760215773176265</v>
      </c>
      <c r="AH77" s="8">
        <f t="shared" si="58"/>
        <v>1.3218186166795709</v>
      </c>
      <c r="AI77" s="8">
        <f t="shared" si="59"/>
        <v>0.7646785496649724</v>
      </c>
      <c r="AJ77" s="8">
        <f t="shared" si="60"/>
        <v>1.1657694548915021</v>
      </c>
      <c r="AK77" s="8">
        <f t="shared" si="61"/>
        <v>1.4944785394051638</v>
      </c>
      <c r="AL77" s="8">
        <f t="shared" si="62"/>
        <v>1.665668520525504</v>
      </c>
      <c r="CE77" s="189"/>
      <c r="CF77" s="189"/>
      <c r="CG77" s="189"/>
      <c r="CH77" s="189"/>
      <c r="CI77" s="189"/>
      <c r="CJ77" s="189"/>
      <c r="CK77" s="189"/>
      <c r="CL77" s="189"/>
    </row>
    <row r="78" spans="1:90" x14ac:dyDescent="0.45">
      <c r="A78" s="44">
        <v>862.5</v>
      </c>
      <c r="B78" s="44">
        <v>0.25828200000000001</v>
      </c>
      <c r="C78" s="44">
        <v>0.24479899999999999</v>
      </c>
      <c r="D78" s="44">
        <v>0.100493</v>
      </c>
      <c r="E78" s="44">
        <v>0.186478</v>
      </c>
      <c r="F78" s="44">
        <v>0.30277700000000002</v>
      </c>
      <c r="G78" s="44">
        <v>0.377942</v>
      </c>
      <c r="H78" s="2">
        <f t="shared" si="48"/>
        <v>1.4376811594202898</v>
      </c>
      <c r="I78" s="3">
        <v>0.45100000000000001</v>
      </c>
      <c r="J78" s="3">
        <v>0.46300000000000002</v>
      </c>
      <c r="K78" s="3">
        <v>0.56799999999999995</v>
      </c>
      <c r="L78" s="3">
        <v>0.45400000000000001</v>
      </c>
      <c r="M78" s="3">
        <v>0.44800000000000001</v>
      </c>
      <c r="N78" s="3">
        <v>0.45100000000000001</v>
      </c>
      <c r="O78" s="4">
        <f t="shared" si="50"/>
        <v>1.3183263059866963</v>
      </c>
      <c r="P78" s="4">
        <f t="shared" si="50"/>
        <v>1.2171215939524838</v>
      </c>
      <c r="Q78" s="4">
        <f t="shared" si="63"/>
        <v>0.40727972887323943</v>
      </c>
      <c r="R78" s="4">
        <f t="shared" si="64"/>
        <v>0.94553382378854622</v>
      </c>
      <c r="S78" s="4">
        <f t="shared" si="65"/>
        <v>1.555787174107143</v>
      </c>
      <c r="T78" s="4">
        <f t="shared" si="66"/>
        <v>1.9290964168514413</v>
      </c>
      <c r="U78" s="5">
        <f t="shared" si="51"/>
        <v>0.27636298205944682</v>
      </c>
      <c r="V78" s="5">
        <f t="shared" si="51"/>
        <v>0.19648872187596406</v>
      </c>
      <c r="W78" s="5">
        <f t="shared" si="51"/>
        <v>-0.89825503508941873</v>
      </c>
      <c r="X78" s="5">
        <f t="shared" si="47"/>
        <v>-5.6005618082393772E-2</v>
      </c>
      <c r="Y78" s="5">
        <f t="shared" si="46"/>
        <v>0.44198163883519204</v>
      </c>
      <c r="Z78" s="5">
        <f t="shared" si="46"/>
        <v>0.65705171549016994</v>
      </c>
      <c r="AA78" s="7">
        <f t="shared" si="52"/>
        <v>3.5922867718201288</v>
      </c>
      <c r="AB78" s="7">
        <f t="shared" si="53"/>
        <v>3.0619147731828478</v>
      </c>
      <c r="AC78" s="7">
        <f t="shared" si="54"/>
        <v>0.34285520946020953</v>
      </c>
      <c r="AD78" s="7">
        <f t="shared" si="55"/>
        <v>1.8479035554020204</v>
      </c>
      <c r="AE78" s="7">
        <f t="shared" si="56"/>
        <v>5.0029427887780313</v>
      </c>
      <c r="AF78" s="7">
        <f t="shared" si="57"/>
        <v>7.6918894101491224</v>
      </c>
      <c r="AG78" s="8">
        <f t="shared" si="49"/>
        <v>1.3767108963341654</v>
      </c>
      <c r="AH78" s="8">
        <f t="shared" si="58"/>
        <v>1.3228124524470875</v>
      </c>
      <c r="AI78" s="8">
        <f t="shared" si="59"/>
        <v>0.76520480449018369</v>
      </c>
      <c r="AJ78" s="8">
        <f t="shared" si="60"/>
        <v>1.1659228808353566</v>
      </c>
      <c r="AK78" s="8">
        <f t="shared" si="61"/>
        <v>1.4955687574570331</v>
      </c>
      <c r="AL78" s="8">
        <f t="shared" si="62"/>
        <v>1.6653604934705599</v>
      </c>
      <c r="CE78" s="189"/>
      <c r="CF78" s="189"/>
      <c r="CG78" s="189"/>
      <c r="CH78" s="189"/>
      <c r="CI78" s="189"/>
      <c r="CJ78" s="189"/>
      <c r="CK78" s="189"/>
      <c r="CL78" s="189"/>
    </row>
    <row r="79" spans="1:90" x14ac:dyDescent="0.45">
      <c r="A79" s="44">
        <v>862</v>
      </c>
      <c r="B79" s="44">
        <v>0.25821300000000003</v>
      </c>
      <c r="C79" s="44">
        <v>0.24499599999999999</v>
      </c>
      <c r="D79" s="44">
        <v>0.100302</v>
      </c>
      <c r="E79" s="44">
        <v>0.186526</v>
      </c>
      <c r="F79" s="44">
        <v>0.302898</v>
      </c>
      <c r="G79" s="44">
        <v>0.378085</v>
      </c>
      <c r="H79" s="2">
        <f t="shared" si="48"/>
        <v>1.4385150812064966</v>
      </c>
      <c r="I79" s="3">
        <v>0.45100000000000001</v>
      </c>
      <c r="J79" s="3">
        <v>0.46300000000000002</v>
      </c>
      <c r="K79" s="3">
        <v>0.56799999999999995</v>
      </c>
      <c r="L79" s="3">
        <v>0.45400000000000001</v>
      </c>
      <c r="M79" s="3">
        <v>0.44800000000000001</v>
      </c>
      <c r="N79" s="3">
        <v>0.45100000000000001</v>
      </c>
      <c r="O79" s="4">
        <f t="shared" si="50"/>
        <v>1.3179741152993349</v>
      </c>
      <c r="P79" s="4">
        <f t="shared" si="50"/>
        <v>1.2181010626349891</v>
      </c>
      <c r="Q79" s="4">
        <f t="shared" si="63"/>
        <v>0.40650564084507051</v>
      </c>
      <c r="R79" s="4">
        <f t="shared" si="64"/>
        <v>0.94577720704845802</v>
      </c>
      <c r="S79" s="4">
        <f t="shared" si="65"/>
        <v>1.556408919642857</v>
      </c>
      <c r="T79" s="4">
        <f t="shared" si="66"/>
        <v>1.9298263192904657</v>
      </c>
      <c r="U79" s="5">
        <f t="shared" si="51"/>
        <v>0.27609579650911054</v>
      </c>
      <c r="V79" s="5">
        <f t="shared" si="51"/>
        <v>0.19729314009429222</v>
      </c>
      <c r="W79" s="5">
        <f t="shared" si="51"/>
        <v>-0.90015747347291153</v>
      </c>
      <c r="X79" s="5">
        <f t="shared" si="47"/>
        <v>-5.5748248186816576E-2</v>
      </c>
      <c r="Y79" s="5">
        <f t="shared" si="46"/>
        <v>0.44238119305687756</v>
      </c>
      <c r="Z79" s="5">
        <f t="shared" si="46"/>
        <v>0.65743000886251068</v>
      </c>
      <c r="AA79" s="7">
        <f t="shared" si="52"/>
        <v>3.5945340380891606</v>
      </c>
      <c r="AB79" s="7">
        <f t="shared" si="53"/>
        <v>3.0704037145355221</v>
      </c>
      <c r="AC79" s="7">
        <f t="shared" si="54"/>
        <v>0.34194951455546835</v>
      </c>
      <c r="AD79" s="7">
        <f t="shared" si="55"/>
        <v>1.851000455171665</v>
      </c>
      <c r="AE79" s="7">
        <f t="shared" si="56"/>
        <v>5.0127524827347747</v>
      </c>
      <c r="AF79" s="7">
        <f t="shared" si="57"/>
        <v>7.7066438430968081</v>
      </c>
      <c r="AG79" s="8">
        <f t="shared" si="49"/>
        <v>1.3769261568791129</v>
      </c>
      <c r="AH79" s="8">
        <f t="shared" si="58"/>
        <v>1.3237283516772205</v>
      </c>
      <c r="AI79" s="8">
        <f t="shared" si="59"/>
        <v>0.7646989570747077</v>
      </c>
      <c r="AJ79" s="8">
        <f t="shared" si="60"/>
        <v>1.1664110663915044</v>
      </c>
      <c r="AK79" s="8">
        <f t="shared" si="61"/>
        <v>1.4963013411176775</v>
      </c>
      <c r="AL79" s="8">
        <f t="shared" si="62"/>
        <v>1.6661585351966237</v>
      </c>
      <c r="CE79" s="189"/>
      <c r="CF79" s="189"/>
      <c r="CG79" s="189"/>
      <c r="CH79" s="189"/>
      <c r="CI79" s="189"/>
      <c r="CJ79" s="189"/>
      <c r="CK79" s="189"/>
      <c r="CL79" s="189"/>
    </row>
    <row r="80" spans="1:90" x14ac:dyDescent="0.45">
      <c r="A80" s="44">
        <v>861.5</v>
      </c>
      <c r="B80" s="44">
        <v>0.25831100000000001</v>
      </c>
      <c r="C80" s="44">
        <v>0.244893</v>
      </c>
      <c r="D80" s="44">
        <v>0.100386</v>
      </c>
      <c r="E80" s="44">
        <v>0.186613</v>
      </c>
      <c r="F80" s="44">
        <v>0.30275400000000002</v>
      </c>
      <c r="G80" s="44">
        <v>0.37834099999999998</v>
      </c>
      <c r="H80" s="2">
        <f t="shared" si="48"/>
        <v>1.4393499709808473</v>
      </c>
      <c r="I80" s="3">
        <v>0.45100000000000001</v>
      </c>
      <c r="J80" s="3">
        <v>0.46300000000000002</v>
      </c>
      <c r="K80" s="3">
        <v>0.56799999999999995</v>
      </c>
      <c r="L80" s="3">
        <v>0.45400000000000001</v>
      </c>
      <c r="M80" s="3">
        <v>0.44800000000000001</v>
      </c>
      <c r="N80" s="3">
        <v>0.45100000000000001</v>
      </c>
      <c r="O80" s="4">
        <f t="shared" si="50"/>
        <v>1.3184743281596454</v>
      </c>
      <c r="P80" s="4">
        <f t="shared" si="50"/>
        <v>1.2175889546436285</v>
      </c>
      <c r="Q80" s="4">
        <f t="shared" si="63"/>
        <v>0.40684607746478879</v>
      </c>
      <c r="R80" s="4">
        <f t="shared" si="64"/>
        <v>0.94621833920704856</v>
      </c>
      <c r="S80" s="4">
        <f t="shared" si="65"/>
        <v>1.5556689910714288</v>
      </c>
      <c r="T80" s="4">
        <f t="shared" si="66"/>
        <v>1.9311329977827052</v>
      </c>
      <c r="U80" s="5">
        <f t="shared" si="51"/>
        <v>0.27647525613219065</v>
      </c>
      <c r="V80" s="5">
        <f t="shared" si="51"/>
        <v>0.19687263666793353</v>
      </c>
      <c r="W80" s="5">
        <f t="shared" si="51"/>
        <v>-0.89932035311787895</v>
      </c>
      <c r="X80" s="5">
        <f t="shared" si="47"/>
        <v>-5.5281934016619676E-2</v>
      </c>
      <c r="Y80" s="5">
        <f t="shared" si="46"/>
        <v>0.44190567245193157</v>
      </c>
      <c r="Z80" s="5">
        <f t="shared" si="46"/>
        <v>0.65810687615626806</v>
      </c>
      <c r="AA80" s="7">
        <f t="shared" si="52"/>
        <v>3.6014398272864172</v>
      </c>
      <c r="AB80" s="7">
        <f t="shared" si="53"/>
        <v>3.071384627339341</v>
      </c>
      <c r="AC80" s="7">
        <f t="shared" si="54"/>
        <v>0.34292020376244564</v>
      </c>
      <c r="AD80" s="7">
        <f t="shared" si="55"/>
        <v>1.854878763331518</v>
      </c>
      <c r="AE80" s="7">
        <f t="shared" si="56"/>
        <v>5.0138022037573231</v>
      </c>
      <c r="AF80" s="7">
        <f t="shared" si="57"/>
        <v>7.7260439867977633</v>
      </c>
      <c r="AG80" s="8">
        <f t="shared" si="49"/>
        <v>1.3775870157545684</v>
      </c>
      <c r="AH80" s="8">
        <f t="shared" si="58"/>
        <v>1.3238340630656498</v>
      </c>
      <c r="AI80" s="8">
        <f t="shared" si="59"/>
        <v>0.76524106645724088</v>
      </c>
      <c r="AJ80" s="8">
        <f t="shared" si="60"/>
        <v>1.1670215675295854</v>
      </c>
      <c r="AK80" s="8">
        <f t="shared" si="61"/>
        <v>1.4963796701220131</v>
      </c>
      <c r="AL80" s="8">
        <f t="shared" si="62"/>
        <v>1.6672061133281313</v>
      </c>
      <c r="CE80" s="189"/>
      <c r="CF80" s="189"/>
      <c r="CG80" s="189"/>
      <c r="CH80" s="189"/>
      <c r="CI80" s="189"/>
      <c r="CJ80" s="189"/>
      <c r="CK80" s="189"/>
      <c r="CL80" s="189"/>
    </row>
    <row r="81" spans="1:90" x14ac:dyDescent="0.45">
      <c r="A81" s="44">
        <v>861</v>
      </c>
      <c r="B81" s="44">
        <v>0.25824999999999998</v>
      </c>
      <c r="C81" s="44">
        <v>0.244836</v>
      </c>
      <c r="D81" s="44">
        <v>0.10051499999999999</v>
      </c>
      <c r="E81" s="44">
        <v>0.18660599999999999</v>
      </c>
      <c r="F81" s="44">
        <v>0.30289500000000003</v>
      </c>
      <c r="G81" s="44">
        <v>0.37871300000000002</v>
      </c>
      <c r="H81" s="2">
        <f t="shared" si="48"/>
        <v>1.4401858304297328</v>
      </c>
      <c r="I81" s="3">
        <v>0.45100000000000001</v>
      </c>
      <c r="J81" s="3">
        <v>0.46300000000000002</v>
      </c>
      <c r="K81" s="3">
        <v>0.56799999999999995</v>
      </c>
      <c r="L81" s="3">
        <v>0.45400000000000001</v>
      </c>
      <c r="M81" s="3">
        <v>0.44800000000000001</v>
      </c>
      <c r="N81" s="3">
        <v>0.45100000000000001</v>
      </c>
      <c r="O81" s="4">
        <f t="shared" si="50"/>
        <v>1.3181629711751661</v>
      </c>
      <c r="P81" s="4">
        <f t="shared" si="50"/>
        <v>1.2173055550755938</v>
      </c>
      <c r="Q81" s="4">
        <f t="shared" si="63"/>
        <v>0.40736889084507044</v>
      </c>
      <c r="R81" s="4">
        <f t="shared" si="64"/>
        <v>0.94618284581497791</v>
      </c>
      <c r="S81" s="4">
        <f t="shared" si="65"/>
        <v>1.556393504464286</v>
      </c>
      <c r="T81" s="4">
        <f t="shared" si="66"/>
        <v>1.9330317649667406</v>
      </c>
      <c r="U81" s="5">
        <f t="shared" si="51"/>
        <v>0.27623907879676035</v>
      </c>
      <c r="V81" s="5">
        <f t="shared" si="51"/>
        <v>0.19663985486306834</v>
      </c>
      <c r="W81" s="5">
        <f t="shared" si="51"/>
        <v>-0.89803613832821672</v>
      </c>
      <c r="X81" s="5">
        <f t="shared" si="47"/>
        <v>-5.5319445504517423E-2</v>
      </c>
      <c r="Y81" s="5">
        <f t="shared" si="46"/>
        <v>0.44237128868360176</v>
      </c>
      <c r="Z81" s="5">
        <f t="shared" si="46"/>
        <v>0.65908963307965829</v>
      </c>
      <c r="AA81" s="7">
        <f t="shared" si="52"/>
        <v>3.6039211676514231</v>
      </c>
      <c r="AB81" s="7">
        <f t="shared" si="53"/>
        <v>3.0735216396796554</v>
      </c>
      <c r="AC81" s="7">
        <f t="shared" si="54"/>
        <v>0.34420152373924384</v>
      </c>
      <c r="AD81" s="7">
        <f t="shared" si="55"/>
        <v>1.8568944046288471</v>
      </c>
      <c r="AE81" s="7">
        <f t="shared" si="56"/>
        <v>5.0243037428586312</v>
      </c>
      <c r="AF81" s="7">
        <f t="shared" si="57"/>
        <v>7.7502381699695215</v>
      </c>
      <c r="AG81" s="8">
        <f t="shared" si="49"/>
        <v>1.3778242388939275</v>
      </c>
      <c r="AH81" s="8">
        <f t="shared" si="58"/>
        <v>1.3240642777914033</v>
      </c>
      <c r="AI81" s="8">
        <f t="shared" si="59"/>
        <v>0.76595489707485187</v>
      </c>
      <c r="AJ81" s="8">
        <f t="shared" si="60"/>
        <v>1.1673384802782831</v>
      </c>
      <c r="AK81" s="8">
        <f t="shared" si="61"/>
        <v>1.4971626069677066</v>
      </c>
      <c r="AL81" s="8">
        <f t="shared" si="62"/>
        <v>1.668509801492241</v>
      </c>
      <c r="CE81" s="189"/>
      <c r="CF81" s="189"/>
      <c r="CG81" s="189"/>
      <c r="CH81" s="189"/>
      <c r="CI81" s="189"/>
      <c r="CJ81" s="189"/>
      <c r="CK81" s="189"/>
      <c r="CL81" s="189"/>
    </row>
    <row r="82" spans="1:90" x14ac:dyDescent="0.45">
      <c r="A82" s="44">
        <v>860.5</v>
      </c>
      <c r="B82" s="44">
        <v>0.258274</v>
      </c>
      <c r="C82" s="44">
        <v>0.24499499999999999</v>
      </c>
      <c r="D82" s="44">
        <v>0.1007</v>
      </c>
      <c r="E82" s="44">
        <v>0.186838</v>
      </c>
      <c r="F82" s="44">
        <v>0.30282100000000001</v>
      </c>
      <c r="G82" s="44">
        <v>0.378245</v>
      </c>
      <c r="H82" s="2">
        <f t="shared" si="48"/>
        <v>1.4410226612434631</v>
      </c>
      <c r="I82" s="3">
        <v>0.45100000000000001</v>
      </c>
      <c r="J82" s="3">
        <v>0.46300000000000002</v>
      </c>
      <c r="K82" s="3">
        <v>0.56799999999999995</v>
      </c>
      <c r="L82" s="3">
        <v>0.45400000000000001</v>
      </c>
      <c r="M82" s="3">
        <v>0.44800000000000001</v>
      </c>
      <c r="N82" s="3">
        <v>0.45100000000000001</v>
      </c>
      <c r="O82" s="4">
        <f t="shared" si="50"/>
        <v>1.3182854722838138</v>
      </c>
      <c r="P82" s="4">
        <f t="shared" si="50"/>
        <v>1.2180960907127429</v>
      </c>
      <c r="Q82" s="4">
        <f t="shared" si="63"/>
        <v>0.408118661971831</v>
      </c>
      <c r="R82" s="4">
        <f t="shared" si="64"/>
        <v>0.9473591982378855</v>
      </c>
      <c r="S82" s="4">
        <f t="shared" si="65"/>
        <v>1.5560132633928574</v>
      </c>
      <c r="T82" s="4">
        <f t="shared" si="66"/>
        <v>1.9306429933481153</v>
      </c>
      <c r="U82" s="5">
        <f t="shared" si="51"/>
        <v>0.2763320076829972</v>
      </c>
      <c r="V82" s="5">
        <f t="shared" si="51"/>
        <v>0.19728905838666908</v>
      </c>
      <c r="W82" s="5">
        <f t="shared" si="51"/>
        <v>-0.89619730869694381</v>
      </c>
      <c r="X82" s="5">
        <f t="shared" si="47"/>
        <v>-5.407695651100615E-2</v>
      </c>
      <c r="Y82" s="5">
        <f t="shared" si="46"/>
        <v>0.44212694975126987</v>
      </c>
      <c r="Z82" s="5">
        <f t="shared" si="46"/>
        <v>0.65785310460745483</v>
      </c>
      <c r="AA82" s="7">
        <f t="shared" si="52"/>
        <v>3.6087812131735313</v>
      </c>
      <c r="AB82" s="7">
        <f t="shared" si="53"/>
        <v>3.0810923791736067</v>
      </c>
      <c r="AC82" s="7">
        <f t="shared" si="54"/>
        <v>0.34587130240023595</v>
      </c>
      <c r="AD82" s="7">
        <f t="shared" si="55"/>
        <v>1.8636784068654122</v>
      </c>
      <c r="AE82" s="7">
        <f t="shared" si="56"/>
        <v>5.027686738557354</v>
      </c>
      <c r="AF82" s="7">
        <f t="shared" si="57"/>
        <v>7.7400821025493123</v>
      </c>
      <c r="AG82" s="8">
        <f t="shared" si="49"/>
        <v>1.3782885182533506</v>
      </c>
      <c r="AH82" s="8">
        <f t="shared" si="58"/>
        <v>1.3248788889136756</v>
      </c>
      <c r="AI82" s="8">
        <f t="shared" si="59"/>
        <v>0.76688215546964533</v>
      </c>
      <c r="AJ82" s="8">
        <f t="shared" si="60"/>
        <v>1.1684032150752717</v>
      </c>
      <c r="AK82" s="8">
        <f t="shared" si="61"/>
        <v>1.497414563086823</v>
      </c>
      <c r="AL82" s="8">
        <f t="shared" si="62"/>
        <v>1.6679629205067918</v>
      </c>
      <c r="CE82" s="189"/>
      <c r="CF82" s="189"/>
      <c r="CG82" s="189"/>
      <c r="CH82" s="189"/>
      <c r="CI82" s="189"/>
      <c r="CJ82" s="189"/>
      <c r="CK82" s="189"/>
      <c r="CL82" s="189"/>
    </row>
    <row r="83" spans="1:90" x14ac:dyDescent="0.45">
      <c r="A83" s="44">
        <v>860</v>
      </c>
      <c r="B83" s="44">
        <v>0.25831999999999999</v>
      </c>
      <c r="C83" s="44">
        <v>0.24518899999999999</v>
      </c>
      <c r="D83" s="44">
        <v>0.100693</v>
      </c>
      <c r="E83" s="44">
        <v>0.18688299999999999</v>
      </c>
      <c r="F83" s="44">
        <v>0.30293799999999999</v>
      </c>
      <c r="G83" s="44">
        <v>0.37852599999999997</v>
      </c>
      <c r="H83" s="2">
        <f t="shared" si="48"/>
        <v>1.441860465116279</v>
      </c>
      <c r="I83" s="3">
        <v>0.45100000000000001</v>
      </c>
      <c r="J83" s="3">
        <v>0.46300000000000002</v>
      </c>
      <c r="K83" s="3">
        <v>0.56799999999999995</v>
      </c>
      <c r="L83" s="3">
        <v>0.45400000000000001</v>
      </c>
      <c r="M83" s="3">
        <v>0.44800000000000001</v>
      </c>
      <c r="N83" s="3">
        <v>0.45100000000000001</v>
      </c>
      <c r="O83" s="4">
        <f t="shared" si="50"/>
        <v>1.3185202660753879</v>
      </c>
      <c r="P83" s="4">
        <f t="shared" si="50"/>
        <v>1.2190606436285096</v>
      </c>
      <c r="Q83" s="4">
        <f t="shared" si="63"/>
        <v>0.40809029225352117</v>
      </c>
      <c r="R83" s="4">
        <f t="shared" si="64"/>
        <v>0.94758737004405291</v>
      </c>
      <c r="S83" s="4">
        <f t="shared" si="65"/>
        <v>1.5566144553571428</v>
      </c>
      <c r="T83" s="4">
        <f t="shared" si="66"/>
        <v>1.9320772771618624</v>
      </c>
      <c r="U83" s="5">
        <f t="shared" si="51"/>
        <v>0.27651009724703218</v>
      </c>
      <c r="V83" s="5">
        <f t="shared" si="51"/>
        <v>0.19808059793152966</v>
      </c>
      <c r="W83" s="5">
        <f t="shared" si="51"/>
        <v>-0.89626682451926942</v>
      </c>
      <c r="X83" s="5">
        <f t="shared" si="47"/>
        <v>-5.3836135148452362E-2</v>
      </c>
      <c r="Y83" s="5">
        <f t="shared" si="47"/>
        <v>0.44251324199440567</v>
      </c>
      <c r="Z83" s="5">
        <f t="shared" si="47"/>
        <v>0.658595733521391</v>
      </c>
      <c r="AA83" s="7">
        <f t="shared" si="52"/>
        <v>3.6142657870448942</v>
      </c>
      <c r="AB83" s="7">
        <f t="shared" si="53"/>
        <v>3.0895632397686139</v>
      </c>
      <c r="AC83" s="7">
        <f t="shared" si="54"/>
        <v>0.346225455603966</v>
      </c>
      <c r="AD83" s="7">
        <f t="shared" si="55"/>
        <v>1.8667449923984671</v>
      </c>
      <c r="AE83" s="7">
        <f t="shared" si="56"/>
        <v>5.037424918733084</v>
      </c>
      <c r="AF83" s="7">
        <f t="shared" si="57"/>
        <v>7.7606027546416723</v>
      </c>
      <c r="AG83" s="8">
        <f t="shared" si="49"/>
        <v>1.3788118958395661</v>
      </c>
      <c r="AH83" s="8">
        <f t="shared" si="58"/>
        <v>1.3257885753871743</v>
      </c>
      <c r="AI83" s="8">
        <f t="shared" si="59"/>
        <v>0.76707839142952017</v>
      </c>
      <c r="AJ83" s="8">
        <f t="shared" si="60"/>
        <v>1.1688835554109014</v>
      </c>
      <c r="AK83" s="8">
        <f t="shared" si="61"/>
        <v>1.4981391265860367</v>
      </c>
      <c r="AL83" s="8">
        <f t="shared" si="62"/>
        <v>1.6690673567861773</v>
      </c>
      <c r="CE83" s="189"/>
      <c r="CF83" s="189"/>
      <c r="CG83" s="189"/>
      <c r="CH83" s="189"/>
      <c r="CI83" s="189"/>
      <c r="CJ83" s="189"/>
      <c r="CK83" s="189"/>
      <c r="CL83" s="189"/>
    </row>
    <row r="84" spans="1:90" x14ac:dyDescent="0.45">
      <c r="A84" s="44">
        <v>859.5</v>
      </c>
      <c r="B84" s="44">
        <v>0.25834800000000002</v>
      </c>
      <c r="C84" s="44">
        <v>0.245282</v>
      </c>
      <c r="D84" s="44">
        <v>0.100565</v>
      </c>
      <c r="E84" s="44">
        <v>0.186779</v>
      </c>
      <c r="F84" s="44">
        <v>0.30283700000000002</v>
      </c>
      <c r="G84" s="44">
        <v>0.37847199999999998</v>
      </c>
      <c r="H84" s="2">
        <f t="shared" si="48"/>
        <v>1.4426992437463642</v>
      </c>
      <c r="I84" s="3">
        <v>0.45100000000000001</v>
      </c>
      <c r="J84" s="3">
        <v>0.46300000000000002</v>
      </c>
      <c r="K84" s="3">
        <v>0.56799999999999995</v>
      </c>
      <c r="L84" s="3">
        <v>0.45400000000000001</v>
      </c>
      <c r="M84" s="3">
        <v>0.44800000000000001</v>
      </c>
      <c r="N84" s="3">
        <v>0.45100000000000001</v>
      </c>
      <c r="O84" s="4">
        <f t="shared" si="50"/>
        <v>1.318663184035477</v>
      </c>
      <c r="P84" s="4">
        <f t="shared" si="50"/>
        <v>1.2195230323974082</v>
      </c>
      <c r="Q84" s="4">
        <f t="shared" si="63"/>
        <v>0.40757153169014093</v>
      </c>
      <c r="R84" s="4">
        <f t="shared" si="64"/>
        <v>0.94706003964757712</v>
      </c>
      <c r="S84" s="4">
        <f t="shared" si="65"/>
        <v>1.5560954776785716</v>
      </c>
      <c r="T84" s="4">
        <f t="shared" si="66"/>
        <v>1.9318016496674058</v>
      </c>
      <c r="U84" s="5">
        <f t="shared" si="51"/>
        <v>0.27661848406420492</v>
      </c>
      <c r="V84" s="5">
        <f t="shared" si="51"/>
        <v>0.19845982525022771</v>
      </c>
      <c r="W84" s="5">
        <f t="shared" si="51"/>
        <v>-0.89753882381627592</v>
      </c>
      <c r="X84" s="5">
        <f t="shared" si="47"/>
        <v>-5.4392787966697068E-2</v>
      </c>
      <c r="Y84" s="5">
        <f t="shared" si="47"/>
        <v>0.44217978484963794</v>
      </c>
      <c r="Z84" s="5">
        <f t="shared" si="47"/>
        <v>0.65845306471621168</v>
      </c>
      <c r="AA84" s="7">
        <f t="shared" si="52"/>
        <v>3.6192565639818102</v>
      </c>
      <c r="AB84" s="7">
        <f t="shared" si="53"/>
        <v>3.0955058012066505</v>
      </c>
      <c r="AC84" s="7">
        <f t="shared" si="54"/>
        <v>0.34574769328715338</v>
      </c>
      <c r="AD84" s="7">
        <f t="shared" si="55"/>
        <v>1.8668380019484832</v>
      </c>
      <c r="AE84" s="7">
        <f t="shared" si="56"/>
        <v>5.0399251826038398</v>
      </c>
      <c r="AF84" s="7">
        <f t="shared" si="57"/>
        <v>7.7674179344635608</v>
      </c>
      <c r="AG84" s="8">
        <f t="shared" si="49"/>
        <v>1.3792876343838349</v>
      </c>
      <c r="AH84" s="8">
        <f t="shared" si="58"/>
        <v>1.3264256317528751</v>
      </c>
      <c r="AI84" s="8">
        <f t="shared" si="59"/>
        <v>0.76681362829693733</v>
      </c>
      <c r="AJ84" s="8">
        <f t="shared" si="60"/>
        <v>1.168898114885109</v>
      </c>
      <c r="AK84" s="8">
        <f t="shared" si="61"/>
        <v>1.4983249877259648</v>
      </c>
      <c r="AL84" s="8">
        <f t="shared" si="62"/>
        <v>1.6694336701537875</v>
      </c>
      <c r="CE84" s="189"/>
      <c r="CF84" s="189"/>
      <c r="CG84" s="189"/>
      <c r="CH84" s="189"/>
      <c r="CI84" s="189"/>
      <c r="CJ84" s="189"/>
      <c r="CK84" s="189"/>
      <c r="CL84" s="189"/>
    </row>
    <row r="85" spans="1:90" x14ac:dyDescent="0.45">
      <c r="A85" s="44">
        <v>859</v>
      </c>
      <c r="B85" s="44">
        <v>0.25849</v>
      </c>
      <c r="C85" s="44">
        <v>0.24524099999999999</v>
      </c>
      <c r="D85" s="44">
        <v>0.100657</v>
      </c>
      <c r="E85" s="44">
        <v>0.186838</v>
      </c>
      <c r="F85" s="44">
        <v>0.30265999999999998</v>
      </c>
      <c r="G85" s="44">
        <v>0.37882500000000002</v>
      </c>
      <c r="H85" s="2">
        <f t="shared" si="48"/>
        <v>1.4435389988358556</v>
      </c>
      <c r="I85" s="3">
        <v>0.45100000000000001</v>
      </c>
      <c r="J85" s="3">
        <v>0.46300000000000002</v>
      </c>
      <c r="K85" s="3">
        <v>0.56799999999999995</v>
      </c>
      <c r="L85" s="3">
        <v>0.45400000000000001</v>
      </c>
      <c r="M85" s="3">
        <v>0.44800000000000001</v>
      </c>
      <c r="N85" s="3">
        <v>0.45100000000000001</v>
      </c>
      <c r="O85" s="4">
        <f t="shared" si="50"/>
        <v>1.3193879822616408</v>
      </c>
      <c r="P85" s="4">
        <f t="shared" si="50"/>
        <v>1.2193191835853132</v>
      </c>
      <c r="Q85" s="4">
        <f t="shared" si="63"/>
        <v>0.40794439084507045</v>
      </c>
      <c r="R85" s="4">
        <f t="shared" si="64"/>
        <v>0.9473591982378855</v>
      </c>
      <c r="S85" s="4">
        <f t="shared" si="65"/>
        <v>1.5551859821428569</v>
      </c>
      <c r="T85" s="4">
        <f t="shared" si="66"/>
        <v>1.9336034368070956</v>
      </c>
      <c r="U85" s="5">
        <f t="shared" si="51"/>
        <v>0.27716797927768749</v>
      </c>
      <c r="V85" s="5">
        <f t="shared" si="51"/>
        <v>0.19829265673786242</v>
      </c>
      <c r="W85" s="5">
        <f t="shared" si="51"/>
        <v>-0.89662441081560529</v>
      </c>
      <c r="X85" s="5">
        <f t="shared" si="47"/>
        <v>-5.407695651100615E-2</v>
      </c>
      <c r="Y85" s="5">
        <f t="shared" si="47"/>
        <v>0.44159514114358567</v>
      </c>
      <c r="Z85" s="5">
        <f t="shared" si="47"/>
        <v>0.65938532781923864</v>
      </c>
      <c r="AA85" s="7">
        <f t="shared" si="52"/>
        <v>3.6274554763702489</v>
      </c>
      <c r="AB85" s="7">
        <f t="shared" si="53"/>
        <v>3.0980744914093141</v>
      </c>
      <c r="AC85" s="7">
        <f t="shared" si="54"/>
        <v>0.34678393856375067</v>
      </c>
      <c r="AD85" s="7">
        <f t="shared" si="55"/>
        <v>1.8701928618126289</v>
      </c>
      <c r="AE85" s="7">
        <f t="shared" si="56"/>
        <v>5.0398975551462639</v>
      </c>
      <c r="AF85" s="7">
        <f t="shared" si="57"/>
        <v>7.7909759065209814</v>
      </c>
      <c r="AG85" s="8">
        <f t="shared" si="49"/>
        <v>1.3800681167935258</v>
      </c>
      <c r="AH85" s="8">
        <f t="shared" si="58"/>
        <v>1.3267007173941288</v>
      </c>
      <c r="AI85" s="8">
        <f t="shared" si="59"/>
        <v>0.76738754064761572</v>
      </c>
      <c r="AJ85" s="8">
        <f t="shared" si="60"/>
        <v>1.1694229126206892</v>
      </c>
      <c r="AK85" s="8">
        <f t="shared" si="61"/>
        <v>1.4983229343723123</v>
      </c>
      <c r="AL85" s="8">
        <f t="shared" si="62"/>
        <v>1.6706980485156748</v>
      </c>
      <c r="CE85" s="189"/>
      <c r="CF85" s="189"/>
      <c r="CG85" s="189"/>
      <c r="CH85" s="189"/>
      <c r="CI85" s="189"/>
      <c r="CJ85" s="189"/>
      <c r="CK85" s="189"/>
      <c r="CL85" s="189"/>
    </row>
    <row r="86" spans="1:90" x14ac:dyDescent="0.45">
      <c r="A86" s="44">
        <v>858.5</v>
      </c>
      <c r="B86" s="44">
        <v>0.258467</v>
      </c>
      <c r="C86" s="44">
        <v>0.245306</v>
      </c>
      <c r="D86" s="44">
        <v>0.100693</v>
      </c>
      <c r="E86" s="44">
        <v>0.18684600000000001</v>
      </c>
      <c r="F86" s="44">
        <v>0.30303799999999997</v>
      </c>
      <c r="G86" s="44">
        <v>0.37854900000000002</v>
      </c>
      <c r="H86" s="2">
        <f t="shared" si="48"/>
        <v>1.4443797320908562</v>
      </c>
      <c r="I86" s="3">
        <v>0.45100000000000001</v>
      </c>
      <c r="J86" s="3">
        <v>0.46300000000000002</v>
      </c>
      <c r="K86" s="3">
        <v>0.56799999999999995</v>
      </c>
      <c r="L86" s="3">
        <v>0.45400000000000001</v>
      </c>
      <c r="M86" s="3">
        <v>0.44800000000000001</v>
      </c>
      <c r="N86" s="3">
        <v>0.45100000000000001</v>
      </c>
      <c r="O86" s="4">
        <f t="shared" si="50"/>
        <v>1.3192705853658535</v>
      </c>
      <c r="P86" s="4">
        <f t="shared" si="50"/>
        <v>1.2196423585313174</v>
      </c>
      <c r="Q86" s="4">
        <f t="shared" si="63"/>
        <v>0.40809029225352117</v>
      </c>
      <c r="R86" s="4">
        <f t="shared" si="64"/>
        <v>0.94739976211453747</v>
      </c>
      <c r="S86" s="4">
        <f t="shared" si="65"/>
        <v>1.5571282946428571</v>
      </c>
      <c r="T86" s="4">
        <f t="shared" si="66"/>
        <v>1.9321946740576497</v>
      </c>
      <c r="U86" s="5">
        <f t="shared" si="51"/>
        <v>0.27707899702185113</v>
      </c>
      <c r="V86" s="5">
        <f t="shared" si="51"/>
        <v>0.19855766702385089</v>
      </c>
      <c r="W86" s="5">
        <f t="shared" si="51"/>
        <v>-0.89626682451926942</v>
      </c>
      <c r="X86" s="5">
        <f t="shared" si="47"/>
        <v>-5.4034139585468967E-2</v>
      </c>
      <c r="Y86" s="5">
        <f t="shared" si="47"/>
        <v>0.44284328807183365</v>
      </c>
      <c r="Z86" s="5">
        <f t="shared" si="47"/>
        <v>0.65865649368387713</v>
      </c>
      <c r="AA86" s="7">
        <f t="shared" si="52"/>
        <v>3.6310357950631991</v>
      </c>
      <c r="AB86" s="7">
        <f t="shared" si="53"/>
        <v>3.1033286409415295</v>
      </c>
      <c r="AC86" s="7">
        <f t="shared" si="54"/>
        <v>0.34743638603134896</v>
      </c>
      <c r="AD86" s="7">
        <f t="shared" si="55"/>
        <v>1.8725322839439373</v>
      </c>
      <c r="AE86" s="7">
        <f t="shared" si="56"/>
        <v>5.0583813087634839</v>
      </c>
      <c r="AF86" s="7">
        <f t="shared" si="57"/>
        <v>7.7886920442403138</v>
      </c>
      <c r="AG86" s="8">
        <f t="shared" si="49"/>
        <v>1.3804085245484681</v>
      </c>
      <c r="AH86" s="8">
        <f t="shared" si="58"/>
        <v>1.327262861328578</v>
      </c>
      <c r="AI86" s="8">
        <f t="shared" si="59"/>
        <v>0.76774823151474614</v>
      </c>
      <c r="AJ86" s="8">
        <f t="shared" si="60"/>
        <v>1.1697884486461372</v>
      </c>
      <c r="AK86" s="8">
        <f t="shared" si="61"/>
        <v>1.4996948186372259</v>
      </c>
      <c r="AL86" s="8">
        <f t="shared" si="62"/>
        <v>1.6705755971109979</v>
      </c>
      <c r="CE86" s="189"/>
      <c r="CF86" s="189"/>
      <c r="CG86" s="189"/>
      <c r="CH86" s="189"/>
      <c r="CI86" s="189"/>
      <c r="CJ86" s="189"/>
      <c r="CK86" s="189"/>
      <c r="CL86" s="189"/>
    </row>
    <row r="87" spans="1:90" x14ac:dyDescent="0.45">
      <c r="A87" s="44">
        <v>858</v>
      </c>
      <c r="B87" s="44">
        <v>0.25847500000000001</v>
      </c>
      <c r="C87" s="44">
        <v>0.24545700000000001</v>
      </c>
      <c r="D87" s="44">
        <v>0.10070999999999999</v>
      </c>
      <c r="E87" s="44">
        <v>0.18690499999999999</v>
      </c>
      <c r="F87" s="44">
        <v>0.30302400000000002</v>
      </c>
      <c r="G87" s="44">
        <v>0.378967</v>
      </c>
      <c r="H87" s="2">
        <f t="shared" si="48"/>
        <v>1.4452214452214451</v>
      </c>
      <c r="I87" s="3">
        <v>0.45100000000000001</v>
      </c>
      <c r="J87" s="3">
        <v>0.46300000000000002</v>
      </c>
      <c r="K87" s="3">
        <v>0.56799999999999995</v>
      </c>
      <c r="L87" s="3">
        <v>0.45400000000000001</v>
      </c>
      <c r="M87" s="3">
        <v>0.44800000000000001</v>
      </c>
      <c r="N87" s="3">
        <v>0.45100000000000001</v>
      </c>
      <c r="O87" s="4">
        <f t="shared" si="50"/>
        <v>1.3193114190687363</v>
      </c>
      <c r="P87" s="4">
        <f t="shared" si="50"/>
        <v>1.2203931187904966</v>
      </c>
      <c r="Q87" s="4">
        <f t="shared" si="63"/>
        <v>0.40815919014084506</v>
      </c>
      <c r="R87" s="4">
        <f t="shared" si="64"/>
        <v>0.94769892070484574</v>
      </c>
      <c r="S87" s="4">
        <f t="shared" si="65"/>
        <v>1.5570563571428573</v>
      </c>
      <c r="T87" s="4">
        <f t="shared" si="66"/>
        <v>1.9343282350332593</v>
      </c>
      <c r="U87" s="5">
        <f t="shared" si="51"/>
        <v>0.27710994826976948</v>
      </c>
      <c r="V87" s="5">
        <f t="shared" si="51"/>
        <v>0.19917303535750694</v>
      </c>
      <c r="W87" s="5">
        <f t="shared" si="51"/>
        <v>-0.89609800876140722</v>
      </c>
      <c r="X87" s="5">
        <f t="shared" si="47"/>
        <v>-5.3718421364032425E-2</v>
      </c>
      <c r="Y87" s="5">
        <f t="shared" si="47"/>
        <v>0.44279708817808533</v>
      </c>
      <c r="Z87" s="5">
        <f t="shared" si="47"/>
        <v>0.65976010084841286</v>
      </c>
      <c r="AA87" s="7">
        <f t="shared" si="52"/>
        <v>3.6354940437972867</v>
      </c>
      <c r="AB87" s="7">
        <f t="shared" si="53"/>
        <v>3.1107728151443177</v>
      </c>
      <c r="AC87" s="7">
        <f t="shared" si="54"/>
        <v>0.34795890359445925</v>
      </c>
      <c r="AD87" s="7">
        <f t="shared" si="55"/>
        <v>1.8758994958237114</v>
      </c>
      <c r="AE87" s="7">
        <f t="shared" si="56"/>
        <v>5.0638106592455916</v>
      </c>
      <c r="AF87" s="7">
        <f t="shared" si="57"/>
        <v>7.8150027824970651</v>
      </c>
      <c r="AG87" s="8">
        <f t="shared" si="49"/>
        <v>1.3808320519757915</v>
      </c>
      <c r="AH87" s="8">
        <f t="shared" si="58"/>
        <v>1.328058096197869</v>
      </c>
      <c r="AI87" s="8">
        <f t="shared" si="59"/>
        <v>0.76803672741332274</v>
      </c>
      <c r="AJ87" s="8">
        <f t="shared" si="60"/>
        <v>1.1703139765959649</v>
      </c>
      <c r="AK87" s="8">
        <f t="shared" si="61"/>
        <v>1.5000970764458008</v>
      </c>
      <c r="AL87" s="8">
        <f t="shared" si="62"/>
        <v>1.6719846432809766</v>
      </c>
      <c r="CE87" s="189"/>
      <c r="CF87" s="189"/>
      <c r="CG87" s="189"/>
      <c r="CH87" s="189"/>
      <c r="CI87" s="189"/>
      <c r="CJ87" s="189"/>
      <c r="CK87" s="189"/>
      <c r="CL87" s="189"/>
    </row>
    <row r="88" spans="1:90" x14ac:dyDescent="0.45">
      <c r="A88" s="44">
        <v>857.5</v>
      </c>
      <c r="B88" s="44">
        <v>0.258434</v>
      </c>
      <c r="C88" s="44">
        <v>0.24546299999999999</v>
      </c>
      <c r="D88" s="44">
        <v>0.100568</v>
      </c>
      <c r="E88" s="44">
        <v>0.18685099999999999</v>
      </c>
      <c r="F88" s="44">
        <v>0.30305700000000002</v>
      </c>
      <c r="G88" s="44">
        <v>0.37873200000000001</v>
      </c>
      <c r="H88" s="2">
        <f t="shared" si="48"/>
        <v>1.4460641399416909</v>
      </c>
      <c r="I88" s="3">
        <v>0.45100000000000001</v>
      </c>
      <c r="J88" s="3">
        <v>0.46300000000000002</v>
      </c>
      <c r="K88" s="3">
        <v>0.56799999999999995</v>
      </c>
      <c r="L88" s="3">
        <v>0.45400000000000001</v>
      </c>
      <c r="M88" s="3">
        <v>0.44800000000000001</v>
      </c>
      <c r="N88" s="3">
        <v>0.45100000000000001</v>
      </c>
      <c r="O88" s="4">
        <f t="shared" si="50"/>
        <v>1.3191021463414634</v>
      </c>
      <c r="P88" s="4">
        <f t="shared" si="50"/>
        <v>1.2204229503239739</v>
      </c>
      <c r="Q88" s="4">
        <f t="shared" si="63"/>
        <v>0.40758369014084511</v>
      </c>
      <c r="R88" s="4">
        <f t="shared" si="64"/>
        <v>0.94742511453744482</v>
      </c>
      <c r="S88" s="4">
        <f t="shared" si="65"/>
        <v>1.5572259241071431</v>
      </c>
      <c r="T88" s="4">
        <f t="shared" si="66"/>
        <v>1.9331287450110866</v>
      </c>
      <c r="U88" s="5">
        <f t="shared" si="51"/>
        <v>0.27695131299707731</v>
      </c>
      <c r="V88" s="5">
        <f t="shared" si="51"/>
        <v>0.19919747925875472</v>
      </c>
      <c r="W88" s="5">
        <f t="shared" si="51"/>
        <v>-0.89750899280893037</v>
      </c>
      <c r="X88" s="5">
        <f t="shared" si="47"/>
        <v>-5.4007379937945584E-2</v>
      </c>
      <c r="Y88" s="5">
        <f t="shared" si="47"/>
        <v>0.44290598451383134</v>
      </c>
      <c r="Z88" s="5">
        <f t="shared" si="47"/>
        <v>0.6591398017387794</v>
      </c>
      <c r="AA88" s="7">
        <f t="shared" si="52"/>
        <v>3.6385803255301186</v>
      </c>
      <c r="AB88" s="7">
        <f t="shared" si="53"/>
        <v>3.114553856161133</v>
      </c>
      <c r="AC88" s="7">
        <f t="shared" si="54"/>
        <v>0.34738311631006885</v>
      </c>
      <c r="AD88" s="7">
        <f t="shared" si="55"/>
        <v>1.8770027059559364</v>
      </c>
      <c r="AE88" s="7">
        <f t="shared" si="56"/>
        <v>5.0708219670736705</v>
      </c>
      <c r="AF88" s="7">
        <f t="shared" si="57"/>
        <v>7.8144185756427902</v>
      </c>
      <c r="AG88" s="8">
        <f t="shared" si="49"/>
        <v>1.3811250163343312</v>
      </c>
      <c r="AH88" s="8">
        <f t="shared" si="58"/>
        <v>1.3284614650133206</v>
      </c>
      <c r="AI88" s="8">
        <f t="shared" si="59"/>
        <v>0.76771880160497685</v>
      </c>
      <c r="AJ88" s="8">
        <f t="shared" si="60"/>
        <v>1.1704860030827999</v>
      </c>
      <c r="AK88" s="8">
        <f t="shared" si="61"/>
        <v>1.5006160623686862</v>
      </c>
      <c r="AL88" s="8">
        <f t="shared" si="62"/>
        <v>1.6719533952987498</v>
      </c>
      <c r="CE88" s="189"/>
      <c r="CF88" s="189"/>
      <c r="CG88" s="189"/>
      <c r="CH88" s="189"/>
      <c r="CI88" s="189"/>
      <c r="CJ88" s="189"/>
      <c r="CK88" s="189"/>
      <c r="CL88" s="189"/>
    </row>
    <row r="89" spans="1:90" x14ac:dyDescent="0.45">
      <c r="A89" s="44">
        <v>857</v>
      </c>
      <c r="B89" s="44">
        <v>0.25837599999999999</v>
      </c>
      <c r="C89" s="44">
        <v>0.24568400000000001</v>
      </c>
      <c r="D89" s="44">
        <v>0.10075000000000001</v>
      </c>
      <c r="E89" s="44">
        <v>0.18691199999999999</v>
      </c>
      <c r="F89" s="44">
        <v>0.30326599999999998</v>
      </c>
      <c r="G89" s="44">
        <v>0.37865199999999999</v>
      </c>
      <c r="H89" s="2">
        <f t="shared" si="48"/>
        <v>1.4469078179696615</v>
      </c>
      <c r="I89" s="3">
        <v>0.45100000000000001</v>
      </c>
      <c r="J89" s="3">
        <v>0.46300000000000002</v>
      </c>
      <c r="K89" s="3">
        <v>0.56799999999999995</v>
      </c>
      <c r="L89" s="3">
        <v>0.45400000000000001</v>
      </c>
      <c r="M89" s="3">
        <v>0.44800000000000001</v>
      </c>
      <c r="N89" s="3">
        <v>0.45100000000000001</v>
      </c>
      <c r="O89" s="4">
        <f t="shared" si="50"/>
        <v>1.3188061019955655</v>
      </c>
      <c r="P89" s="4">
        <f t="shared" si="50"/>
        <v>1.2215217451403886</v>
      </c>
      <c r="Q89" s="4">
        <f t="shared" si="63"/>
        <v>0.40832130281690143</v>
      </c>
      <c r="R89" s="4">
        <f t="shared" si="64"/>
        <v>0.94773441409691628</v>
      </c>
      <c r="S89" s="4">
        <f t="shared" si="65"/>
        <v>1.5582998482142856</v>
      </c>
      <c r="T89" s="4">
        <f t="shared" si="66"/>
        <v>1.9327204079822615</v>
      </c>
      <c r="U89" s="5">
        <f t="shared" si="51"/>
        <v>0.27672685913494816</v>
      </c>
      <c r="V89" s="5">
        <f t="shared" si="51"/>
        <v>0.20009741355506655</v>
      </c>
      <c r="W89" s="5">
        <f t="shared" si="51"/>
        <v>-0.89570090759466803</v>
      </c>
      <c r="X89" s="5">
        <f t="shared" si="47"/>
        <v>-5.3680969883758235E-2</v>
      </c>
      <c r="Y89" s="5">
        <f t="shared" si="47"/>
        <v>0.44359538606474602</v>
      </c>
      <c r="Z89" s="5">
        <f t="shared" si="47"/>
        <v>0.65892854826551472</v>
      </c>
      <c r="AA89" s="7">
        <f t="shared" si="52"/>
        <v>3.6411923557583301</v>
      </c>
      <c r="AB89" s="7">
        <f t="shared" si="53"/>
        <v>3.1238065527123342</v>
      </c>
      <c r="AC89" s="7">
        <f t="shared" si="54"/>
        <v>0.34904852190866809</v>
      </c>
      <c r="AD89" s="7">
        <f t="shared" si="55"/>
        <v>1.880420722248638</v>
      </c>
      <c r="AE89" s="7">
        <f t="shared" si="56"/>
        <v>5.0837452919047026</v>
      </c>
      <c r="AF89" s="7">
        <f t="shared" si="57"/>
        <v>7.8202347753797579</v>
      </c>
      <c r="AG89" s="8">
        <f t="shared" si="49"/>
        <v>1.381372816933748</v>
      </c>
      <c r="AH89" s="8">
        <f t="shared" si="58"/>
        <v>1.3294470139360848</v>
      </c>
      <c r="AI89" s="8">
        <f t="shared" si="59"/>
        <v>0.76863729111287094</v>
      </c>
      <c r="AJ89" s="8">
        <f t="shared" si="60"/>
        <v>1.1710185024651509</v>
      </c>
      <c r="AK89" s="8">
        <f t="shared" si="61"/>
        <v>1.5015712547602218</v>
      </c>
      <c r="AL89" s="8">
        <f t="shared" si="62"/>
        <v>1.6722644133805658</v>
      </c>
      <c r="CE89" s="189"/>
      <c r="CF89" s="189"/>
      <c r="CG89" s="189"/>
      <c r="CH89" s="189"/>
      <c r="CI89" s="189"/>
      <c r="CJ89" s="189"/>
      <c r="CK89" s="189"/>
      <c r="CL89" s="189"/>
    </row>
    <row r="90" spans="1:90" x14ac:dyDescent="0.45">
      <c r="A90" s="44">
        <v>856.5</v>
      </c>
      <c r="B90" s="44">
        <v>0.25847300000000001</v>
      </c>
      <c r="C90" s="44">
        <v>0.245446</v>
      </c>
      <c r="D90" s="44">
        <v>0.100731</v>
      </c>
      <c r="E90" s="44">
        <v>0.186969</v>
      </c>
      <c r="F90" s="44">
        <v>0.303282</v>
      </c>
      <c r="G90" s="44">
        <v>0.37920300000000001</v>
      </c>
      <c r="H90" s="2">
        <f t="shared" si="48"/>
        <v>1.4477524810274371</v>
      </c>
      <c r="I90" s="3">
        <v>0.45100000000000001</v>
      </c>
      <c r="J90" s="3">
        <v>0.46300000000000002</v>
      </c>
      <c r="K90" s="3">
        <v>0.56799999999999995</v>
      </c>
      <c r="L90" s="3">
        <v>0.45400000000000001</v>
      </c>
      <c r="M90" s="3">
        <v>0.44800000000000001</v>
      </c>
      <c r="N90" s="3">
        <v>0.45100000000000001</v>
      </c>
      <c r="O90" s="4">
        <f t="shared" si="50"/>
        <v>1.3193012106430155</v>
      </c>
      <c r="P90" s="4">
        <f t="shared" si="50"/>
        <v>1.2203384276457883</v>
      </c>
      <c r="Q90" s="4">
        <f t="shared" si="63"/>
        <v>0.40824429929577472</v>
      </c>
      <c r="R90" s="4">
        <f t="shared" si="64"/>
        <v>0.94802343171806169</v>
      </c>
      <c r="S90" s="4">
        <f t="shared" si="65"/>
        <v>1.5583820625</v>
      </c>
      <c r="T90" s="4">
        <f t="shared" si="66"/>
        <v>1.9355328292682927</v>
      </c>
      <c r="U90" s="5">
        <f t="shared" si="51"/>
        <v>0.27710221054759998</v>
      </c>
      <c r="V90" s="5">
        <f t="shared" si="51"/>
        <v>0.19912821998664212</v>
      </c>
      <c r="W90" s="5">
        <f t="shared" si="51"/>
        <v>-0.89588951098711012</v>
      </c>
      <c r="X90" s="5">
        <f t="shared" si="47"/>
        <v>-5.3376060030400532E-2</v>
      </c>
      <c r="Y90" s="5">
        <f t="shared" si="47"/>
        <v>0.44364814363711863</v>
      </c>
      <c r="Z90" s="5">
        <f t="shared" si="47"/>
        <v>0.66038265253898953</v>
      </c>
      <c r="AA90" s="7">
        <f t="shared" si="52"/>
        <v>3.6481825160227421</v>
      </c>
      <c r="AB90" s="7">
        <f t="shared" si="53"/>
        <v>3.1213984471562748</v>
      </c>
      <c r="AC90" s="7">
        <f t="shared" si="54"/>
        <v>0.34932437740252709</v>
      </c>
      <c r="AD90" s="7">
        <f t="shared" si="55"/>
        <v>1.8837652408244328</v>
      </c>
      <c r="AE90" s="7">
        <f t="shared" si="56"/>
        <v>5.0902195790985632</v>
      </c>
      <c r="AF90" s="7">
        <f t="shared" si="57"/>
        <v>7.8521704713897611</v>
      </c>
      <c r="AG90" s="8">
        <f t="shared" si="49"/>
        <v>1.3820353110289647</v>
      </c>
      <c r="AH90" s="8">
        <f t="shared" si="58"/>
        <v>1.3291907260876112</v>
      </c>
      <c r="AI90" s="8">
        <f t="shared" si="59"/>
        <v>0.76878911098607883</v>
      </c>
      <c r="AJ90" s="8">
        <f t="shared" si="60"/>
        <v>1.1715388492670522</v>
      </c>
      <c r="AK90" s="8">
        <f t="shared" si="61"/>
        <v>1.5020490995213935</v>
      </c>
      <c r="AL90" s="8">
        <f t="shared" si="62"/>
        <v>1.6739690724990191</v>
      </c>
      <c r="CE90" s="189"/>
      <c r="CF90" s="189"/>
      <c r="CG90" s="189"/>
      <c r="CH90" s="189"/>
      <c r="CI90" s="189"/>
      <c r="CJ90" s="189"/>
      <c r="CK90" s="189"/>
      <c r="CL90" s="189"/>
    </row>
    <row r="91" spans="1:90" x14ac:dyDescent="0.45">
      <c r="A91" s="44">
        <v>856</v>
      </c>
      <c r="B91" s="44">
        <v>0.25848900000000002</v>
      </c>
      <c r="C91" s="44">
        <v>0.24560199999999999</v>
      </c>
      <c r="D91" s="44">
        <v>0.100857</v>
      </c>
      <c r="E91" s="44">
        <v>0.18709700000000001</v>
      </c>
      <c r="F91" s="44">
        <v>0.303448</v>
      </c>
      <c r="G91" s="44">
        <v>0.378998</v>
      </c>
      <c r="H91" s="2">
        <f t="shared" si="48"/>
        <v>1.4485981308411215</v>
      </c>
      <c r="I91" s="3">
        <v>0.45100000000000001</v>
      </c>
      <c r="J91" s="3">
        <v>0.46300000000000002</v>
      </c>
      <c r="K91" s="3">
        <v>0.56799999999999995</v>
      </c>
      <c r="L91" s="3">
        <v>0.45400000000000001</v>
      </c>
      <c r="M91" s="3">
        <v>0.44800000000000001</v>
      </c>
      <c r="N91" s="3">
        <v>0.45100000000000001</v>
      </c>
      <c r="O91" s="4">
        <f t="shared" si="50"/>
        <v>1.3193828780487806</v>
      </c>
      <c r="P91" s="4">
        <f t="shared" si="50"/>
        <v>1.2211140475161986</v>
      </c>
      <c r="Q91" s="4">
        <f t="shared" si="63"/>
        <v>0.40875495422535219</v>
      </c>
      <c r="R91" s="4">
        <f t="shared" si="64"/>
        <v>0.94867245374449349</v>
      </c>
      <c r="S91" s="4">
        <f t="shared" si="65"/>
        <v>1.5592350357142857</v>
      </c>
      <c r="T91" s="4">
        <f t="shared" si="66"/>
        <v>1.9344864656319292</v>
      </c>
      <c r="U91" s="5">
        <f t="shared" si="51"/>
        <v>0.27716411064859436</v>
      </c>
      <c r="V91" s="5">
        <f t="shared" si="51"/>
        <v>0.199763595775763</v>
      </c>
      <c r="W91" s="5">
        <f t="shared" si="51"/>
        <v>-0.89463943641512955</v>
      </c>
      <c r="X91" s="5">
        <f t="shared" si="47"/>
        <v>-5.2691688796469092E-2</v>
      </c>
      <c r="Y91" s="5">
        <f t="shared" si="47"/>
        <v>0.4441953392732072</v>
      </c>
      <c r="Z91" s="5">
        <f t="shared" si="47"/>
        <v>0.65984189882066047</v>
      </c>
      <c r="AA91" s="7">
        <f t="shared" si="52"/>
        <v>3.6528978576985773</v>
      </c>
      <c r="AB91" s="7">
        <f t="shared" si="53"/>
        <v>3.1290196870398694</v>
      </c>
      <c r="AC91" s="7">
        <f t="shared" si="54"/>
        <v>0.35060806339466927</v>
      </c>
      <c r="AD91" s="7">
        <f t="shared" si="55"/>
        <v>1.8885497138141929</v>
      </c>
      <c r="AE91" s="7">
        <f t="shared" si="56"/>
        <v>5.1017480885482831</v>
      </c>
      <c r="AF91" s="7">
        <f t="shared" si="57"/>
        <v>7.8528487382529075</v>
      </c>
      <c r="AG91" s="8">
        <f t="shared" si="49"/>
        <v>1.3824816711281358</v>
      </c>
      <c r="AH91" s="8">
        <f t="shared" si="58"/>
        <v>1.3300013258549037</v>
      </c>
      <c r="AI91" s="8">
        <f t="shared" si="59"/>
        <v>0.76949442016358593</v>
      </c>
      <c r="AJ91" s="8">
        <f t="shared" si="60"/>
        <v>1.1722820237787208</v>
      </c>
      <c r="AK91" s="8">
        <f t="shared" si="61"/>
        <v>1.5028988516456134</v>
      </c>
      <c r="AL91" s="8">
        <f t="shared" si="62"/>
        <v>1.6740052204971942</v>
      </c>
      <c r="CE91" s="189"/>
      <c r="CF91" s="189"/>
      <c r="CG91" s="189"/>
      <c r="CH91" s="189"/>
      <c r="CI91" s="189"/>
      <c r="CJ91" s="189"/>
      <c r="CK91" s="189"/>
      <c r="CL91" s="189"/>
    </row>
    <row r="92" spans="1:90" x14ac:dyDescent="0.45">
      <c r="A92" s="44">
        <v>855.5</v>
      </c>
      <c r="B92" s="44">
        <v>0.25859799999999999</v>
      </c>
      <c r="C92" s="44">
        <v>0.245752</v>
      </c>
      <c r="D92" s="44">
        <v>0.10088900000000001</v>
      </c>
      <c r="E92" s="44">
        <v>0.18704799999999999</v>
      </c>
      <c r="F92" s="44">
        <v>0.30324899999999999</v>
      </c>
      <c r="G92" s="44">
        <v>0.37919799999999998</v>
      </c>
      <c r="H92" s="2">
        <f t="shared" si="48"/>
        <v>1.4494447691408534</v>
      </c>
      <c r="I92" s="3">
        <v>0.45100000000000001</v>
      </c>
      <c r="J92" s="3">
        <v>0.46300000000000002</v>
      </c>
      <c r="K92" s="3">
        <v>0.56799999999999995</v>
      </c>
      <c r="L92" s="3">
        <v>0.45400000000000001</v>
      </c>
      <c r="M92" s="3">
        <v>0.44800000000000001</v>
      </c>
      <c r="N92" s="3">
        <v>0.45100000000000001</v>
      </c>
      <c r="O92" s="4">
        <f t="shared" si="50"/>
        <v>1.3199392372505543</v>
      </c>
      <c r="P92" s="4">
        <f t="shared" si="50"/>
        <v>1.2218598358531316</v>
      </c>
      <c r="Q92" s="4">
        <f t="shared" si="63"/>
        <v>0.4088846443661972</v>
      </c>
      <c r="R92" s="4">
        <f t="shared" si="64"/>
        <v>0.94842399999999993</v>
      </c>
      <c r="S92" s="4">
        <f t="shared" si="65"/>
        <v>1.5582124955357142</v>
      </c>
      <c r="T92" s="4">
        <f t="shared" si="66"/>
        <v>1.9355073082039911</v>
      </c>
      <c r="U92" s="5">
        <f t="shared" si="51"/>
        <v>0.27758570315281295</v>
      </c>
      <c r="V92" s="5">
        <f t="shared" si="51"/>
        <v>0.20037415355960017</v>
      </c>
      <c r="W92" s="5">
        <f t="shared" si="51"/>
        <v>-0.894322205835407</v>
      </c>
      <c r="X92" s="5">
        <f t="shared" si="47"/>
        <v>-5.2953619332919831E-2</v>
      </c>
      <c r="Y92" s="5">
        <f t="shared" si="47"/>
        <v>0.44353932809419477</v>
      </c>
      <c r="Z92" s="5">
        <f t="shared" si="47"/>
        <v>0.66036946690236697</v>
      </c>
      <c r="AA92" s="7">
        <f t="shared" si="52"/>
        <v>3.6602539741106899</v>
      </c>
      <c r="AB92" s="7">
        <f t="shared" si="53"/>
        <v>3.1365059878922463</v>
      </c>
      <c r="AC92" s="7">
        <f t="shared" si="54"/>
        <v>0.35124078936122394</v>
      </c>
      <c r="AD92" s="7">
        <f t="shared" si="55"/>
        <v>1.8897676629666909</v>
      </c>
      <c r="AE92" s="7">
        <f t="shared" si="56"/>
        <v>5.1010162608981702</v>
      </c>
      <c r="AF92" s="7">
        <f t="shared" si="57"/>
        <v>7.8703305619666128</v>
      </c>
      <c r="AG92" s="8">
        <f t="shared" si="49"/>
        <v>1.3831771480965782</v>
      </c>
      <c r="AH92" s="8">
        <f t="shared" si="58"/>
        <v>1.3307961330348925</v>
      </c>
      <c r="AI92" s="8">
        <f t="shared" si="59"/>
        <v>0.76984135311023827</v>
      </c>
      <c r="AJ92" s="8">
        <f t="shared" si="60"/>
        <v>1.1724709828936684</v>
      </c>
      <c r="AK92" s="8">
        <f t="shared" si="61"/>
        <v>1.502844952370056</v>
      </c>
      <c r="AL92" s="8">
        <f t="shared" si="62"/>
        <v>1.6749361013215305</v>
      </c>
      <c r="CE92" s="189"/>
      <c r="CF92" s="189"/>
      <c r="CG92" s="189"/>
      <c r="CH92" s="189"/>
      <c r="CI92" s="189"/>
      <c r="CJ92" s="189"/>
      <c r="CK92" s="189"/>
      <c r="CL92" s="189"/>
    </row>
    <row r="93" spans="1:90" x14ac:dyDescent="0.45">
      <c r="A93" s="44">
        <v>855</v>
      </c>
      <c r="B93" s="44">
        <v>0.25872499999999998</v>
      </c>
      <c r="C93" s="44">
        <v>0.245836</v>
      </c>
      <c r="D93" s="44">
        <v>0.100892</v>
      </c>
      <c r="E93" s="44">
        <v>0.187084</v>
      </c>
      <c r="F93" s="44">
        <v>0.30359900000000001</v>
      </c>
      <c r="G93" s="44">
        <v>0.37920900000000002</v>
      </c>
      <c r="H93" s="2">
        <f t="shared" si="48"/>
        <v>1.4502923976608186</v>
      </c>
      <c r="I93" s="3">
        <v>0.45100000000000001</v>
      </c>
      <c r="J93" s="3">
        <v>0.46300000000000002</v>
      </c>
      <c r="K93" s="3">
        <v>0.56799999999999995</v>
      </c>
      <c r="L93" s="3">
        <v>0.45400000000000001</v>
      </c>
      <c r="M93" s="3">
        <v>0.44800000000000001</v>
      </c>
      <c r="N93" s="3">
        <v>0.45100000000000001</v>
      </c>
      <c r="O93" s="4">
        <f t="shared" si="50"/>
        <v>1.3205874722838138</v>
      </c>
      <c r="P93" s="4">
        <f t="shared" si="50"/>
        <v>1.2222774773218141</v>
      </c>
      <c r="Q93" s="4">
        <f t="shared" si="63"/>
        <v>0.40889680281690144</v>
      </c>
      <c r="R93" s="4">
        <f t="shared" si="64"/>
        <v>0.94860653744493384</v>
      </c>
      <c r="S93" s="4">
        <f t="shared" si="65"/>
        <v>1.5600109330357141</v>
      </c>
      <c r="T93" s="4">
        <f t="shared" si="66"/>
        <v>1.9355634545454545</v>
      </c>
      <c r="U93" s="5">
        <f t="shared" si="51"/>
        <v>0.27807669235124932</v>
      </c>
      <c r="V93" s="5">
        <f t="shared" si="51"/>
        <v>0.2007159031581158</v>
      </c>
      <c r="W93" s="5">
        <f t="shared" si="51"/>
        <v>-0.89429247062743178</v>
      </c>
      <c r="X93" s="5">
        <f t="shared" si="47"/>
        <v>-5.2761173885264447E-2</v>
      </c>
      <c r="Y93" s="5">
        <f t="shared" si="47"/>
        <v>0.44469282959311429</v>
      </c>
      <c r="Z93" s="5">
        <f t="shared" si="47"/>
        <v>0.6603984750734434</v>
      </c>
      <c r="AA93" s="7">
        <f t="shared" si="52"/>
        <v>3.6681364874728768</v>
      </c>
      <c r="AB93" s="7">
        <f t="shared" si="53"/>
        <v>3.1423225296798742</v>
      </c>
      <c r="AC93" s="7">
        <f t="shared" si="54"/>
        <v>0.35167263091704387</v>
      </c>
      <c r="AD93" s="7">
        <f t="shared" si="55"/>
        <v>1.8927069092976443</v>
      </c>
      <c r="AE93" s="7">
        <f t="shared" si="56"/>
        <v>5.1187795347179907</v>
      </c>
      <c r="AF93" s="7">
        <f t="shared" si="57"/>
        <v>7.8799954737430387</v>
      </c>
      <c r="AG93" s="8">
        <f t="shared" si="49"/>
        <v>1.3839212302365089</v>
      </c>
      <c r="AH93" s="8">
        <f t="shared" si="58"/>
        <v>1.3314126832773792</v>
      </c>
      <c r="AI93" s="8">
        <f t="shared" si="59"/>
        <v>0.77007786914906662</v>
      </c>
      <c r="AJ93" s="8">
        <f t="shared" si="60"/>
        <v>1.1729266173242638</v>
      </c>
      <c r="AK93" s="8">
        <f t="shared" si="61"/>
        <v>1.5041515869251532</v>
      </c>
      <c r="AL93" s="8">
        <f t="shared" si="62"/>
        <v>1.675450077835023</v>
      </c>
      <c r="CE93" s="189"/>
      <c r="CF93" s="189"/>
      <c r="CG93" s="189"/>
      <c r="CH93" s="189"/>
      <c r="CI93" s="189"/>
      <c r="CJ93" s="189"/>
      <c r="CK93" s="189"/>
      <c r="CL93" s="189"/>
    </row>
    <row r="94" spans="1:90" x14ac:dyDescent="0.45">
      <c r="A94" s="44">
        <v>854.5</v>
      </c>
      <c r="B94" s="44">
        <v>0.258747</v>
      </c>
      <c r="C94" s="44">
        <v>0.24581900000000001</v>
      </c>
      <c r="D94" s="44">
        <v>0.100838</v>
      </c>
      <c r="E94" s="44">
        <v>0.18720600000000001</v>
      </c>
      <c r="F94" s="44">
        <v>0.303448</v>
      </c>
      <c r="G94" s="44">
        <v>0.37950699999999998</v>
      </c>
      <c r="H94" s="2">
        <f t="shared" si="48"/>
        <v>1.4511410181392628</v>
      </c>
      <c r="I94" s="3">
        <v>0.45100000000000001</v>
      </c>
      <c r="J94" s="3">
        <v>0.46300000000000002</v>
      </c>
      <c r="K94" s="3">
        <v>0.56799999999999995</v>
      </c>
      <c r="L94" s="3">
        <v>0.45400000000000001</v>
      </c>
      <c r="M94" s="3">
        <v>0.44800000000000001</v>
      </c>
      <c r="N94" s="3">
        <v>0.45100000000000001</v>
      </c>
      <c r="O94" s="4">
        <f t="shared" si="50"/>
        <v>1.3206997649667405</v>
      </c>
      <c r="P94" s="4">
        <f t="shared" si="50"/>
        <v>1.2221929546436285</v>
      </c>
      <c r="Q94" s="4">
        <f t="shared" si="63"/>
        <v>0.40867795070422536</v>
      </c>
      <c r="R94" s="4">
        <f t="shared" si="64"/>
        <v>0.94922513656387675</v>
      </c>
      <c r="S94" s="4">
        <f t="shared" si="65"/>
        <v>1.5592350357142857</v>
      </c>
      <c r="T94" s="4">
        <f t="shared" si="66"/>
        <v>1.9370845099778269</v>
      </c>
      <c r="U94" s="5">
        <f t="shared" si="51"/>
        <v>0.27816172110647946</v>
      </c>
      <c r="V94" s="5">
        <f t="shared" si="51"/>
        <v>0.20064674897476875</v>
      </c>
      <c r="W94" s="5">
        <f t="shared" si="51"/>
        <v>-0.8948278396978705</v>
      </c>
      <c r="X94" s="5">
        <f t="shared" si="47"/>
        <v>-5.210927292974539E-2</v>
      </c>
      <c r="Y94" s="5">
        <f t="shared" si="47"/>
        <v>0.4441953392732072</v>
      </c>
      <c r="Z94" s="5">
        <f t="shared" si="47"/>
        <v>0.66118401278537731</v>
      </c>
      <c r="AA94" s="7">
        <f t="shared" si="52"/>
        <v>3.6730550493615617</v>
      </c>
      <c r="AB94" s="7">
        <f t="shared" si="53"/>
        <v>3.1455658989419137</v>
      </c>
      <c r="AC94" s="7">
        <f t="shared" si="54"/>
        <v>0.35170751668071892</v>
      </c>
      <c r="AD94" s="7">
        <f t="shared" si="55"/>
        <v>1.8973947598641974</v>
      </c>
      <c r="AE94" s="7">
        <f t="shared" si="56"/>
        <v>5.1196751544047627</v>
      </c>
      <c r="AF94" s="7">
        <f t="shared" si="57"/>
        <v>7.901624234606639</v>
      </c>
      <c r="AG94" s="8">
        <f t="shared" si="49"/>
        <v>1.3843849181460048</v>
      </c>
      <c r="AH94" s="8">
        <f t="shared" si="58"/>
        <v>1.331756107012162</v>
      </c>
      <c r="AI94" s="8">
        <f t="shared" si="59"/>
        <v>0.77009696628151769</v>
      </c>
      <c r="AJ94" s="8">
        <f t="shared" si="60"/>
        <v>1.1736522189800029</v>
      </c>
      <c r="AK94" s="8">
        <f t="shared" si="61"/>
        <v>1.5042173769920484</v>
      </c>
      <c r="AL94" s="8">
        <f t="shared" si="62"/>
        <v>1.676598576890431</v>
      </c>
      <c r="CE94" s="189"/>
      <c r="CF94" s="189"/>
      <c r="CG94" s="189"/>
      <c r="CH94" s="189"/>
      <c r="CI94" s="189"/>
      <c r="CJ94" s="189"/>
      <c r="CK94" s="189"/>
      <c r="CL94" s="189"/>
    </row>
    <row r="95" spans="1:90" x14ac:dyDescent="0.45">
      <c r="A95" s="44">
        <v>854</v>
      </c>
      <c r="B95" s="44">
        <v>0.25862200000000002</v>
      </c>
      <c r="C95" s="44">
        <v>0.24591099999999999</v>
      </c>
      <c r="D95" s="44">
        <v>0.100928</v>
      </c>
      <c r="E95" s="44">
        <v>0.187116</v>
      </c>
      <c r="F95" s="44">
        <v>0.30371399999999998</v>
      </c>
      <c r="G95" s="44">
        <v>0.37932100000000002</v>
      </c>
      <c r="H95" s="2">
        <f t="shared" si="48"/>
        <v>1.4519906323185012</v>
      </c>
      <c r="I95" s="3">
        <v>0.45100000000000001</v>
      </c>
      <c r="J95" s="3">
        <v>0.46300000000000002</v>
      </c>
      <c r="K95" s="3">
        <v>0.56799999999999995</v>
      </c>
      <c r="L95" s="3">
        <v>0.45400000000000001</v>
      </c>
      <c r="M95" s="3">
        <v>0.44800000000000001</v>
      </c>
      <c r="N95" s="3">
        <v>0.45100000000000001</v>
      </c>
      <c r="O95" s="4">
        <f t="shared" si="50"/>
        <v>1.3200617383592019</v>
      </c>
      <c r="P95" s="4">
        <f t="shared" si="50"/>
        <v>1.2226503714902808</v>
      </c>
      <c r="Q95" s="4">
        <f t="shared" si="63"/>
        <v>0.40904270422535216</v>
      </c>
      <c r="R95" s="4">
        <f t="shared" si="64"/>
        <v>0.94876879295154182</v>
      </c>
      <c r="S95" s="4">
        <f t="shared" si="65"/>
        <v>1.5606018482142858</v>
      </c>
      <c r="T95" s="4">
        <f t="shared" si="66"/>
        <v>1.9361351263858095</v>
      </c>
      <c r="U95" s="5">
        <f t="shared" si="51"/>
        <v>0.27767850698877161</v>
      </c>
      <c r="V95" s="5">
        <f t="shared" si="51"/>
        <v>0.2010209380666422</v>
      </c>
      <c r="W95" s="5">
        <f t="shared" si="51"/>
        <v>-0.89393571708088715</v>
      </c>
      <c r="X95" s="5">
        <f t="shared" si="47"/>
        <v>-5.2590142350908406E-2</v>
      </c>
      <c r="Y95" s="5">
        <f t="shared" si="47"/>
        <v>0.44507154699707091</v>
      </c>
      <c r="Z95" s="5">
        <f t="shared" si="47"/>
        <v>0.6606937831055949</v>
      </c>
      <c r="AA95" s="7">
        <f t="shared" si="52"/>
        <v>3.673805124472358</v>
      </c>
      <c r="AB95" s="7">
        <f t="shared" si="53"/>
        <v>3.1516080219822724</v>
      </c>
      <c r="AC95" s="7">
        <f t="shared" si="54"/>
        <v>0.3527483010572523</v>
      </c>
      <c r="AD95" s="7">
        <f t="shared" si="55"/>
        <v>1.8977911265943552</v>
      </c>
      <c r="AE95" s="7">
        <f t="shared" si="56"/>
        <v>5.1346620266276917</v>
      </c>
      <c r="AF95" s="7">
        <f t="shared" si="57"/>
        <v>7.9031269359183014</v>
      </c>
      <c r="AG95" s="8">
        <f t="shared" si="49"/>
        <v>1.3844555890961752</v>
      </c>
      <c r="AH95" s="8">
        <f t="shared" si="58"/>
        <v>1.3323951688611841</v>
      </c>
      <c r="AI95" s="8">
        <f t="shared" si="59"/>
        <v>0.7706660591679374</v>
      </c>
      <c r="AJ95" s="8">
        <f t="shared" si="60"/>
        <v>1.1737135083152832</v>
      </c>
      <c r="AK95" s="8">
        <f t="shared" si="61"/>
        <v>1.5053169979728795</v>
      </c>
      <c r="AL95" s="8">
        <f t="shared" si="62"/>
        <v>1.6766782835162484</v>
      </c>
      <c r="CE95" s="189"/>
      <c r="CF95" s="189"/>
      <c r="CG95" s="189"/>
      <c r="CH95" s="189"/>
      <c r="CI95" s="189"/>
      <c r="CJ95" s="189"/>
      <c r="CK95" s="189"/>
      <c r="CL95" s="189"/>
    </row>
    <row r="96" spans="1:90" x14ac:dyDescent="0.45">
      <c r="A96" s="44">
        <v>853.5</v>
      </c>
      <c r="B96" s="44">
        <v>0.258654</v>
      </c>
      <c r="C96" s="44">
        <v>0.24585099999999999</v>
      </c>
      <c r="D96" s="44">
        <v>0.10097299999999999</v>
      </c>
      <c r="E96" s="44">
        <v>0.187226</v>
      </c>
      <c r="F96" s="44">
        <v>0.30361399999999999</v>
      </c>
      <c r="G96" s="44">
        <v>0.37956899999999999</v>
      </c>
      <c r="H96" s="2">
        <f t="shared" si="48"/>
        <v>1.4528412419449326</v>
      </c>
      <c r="I96" s="3">
        <v>0.45100000000000001</v>
      </c>
      <c r="J96" s="3">
        <v>0.46300000000000002</v>
      </c>
      <c r="K96" s="3">
        <v>0.56799999999999995</v>
      </c>
      <c r="L96" s="3">
        <v>0.45400000000000001</v>
      </c>
      <c r="M96" s="3">
        <v>0.44800000000000001</v>
      </c>
      <c r="N96" s="3">
        <v>0.45100000000000001</v>
      </c>
      <c r="O96" s="4">
        <f t="shared" si="50"/>
        <v>1.3202250731707317</v>
      </c>
      <c r="P96" s="4">
        <f t="shared" si="50"/>
        <v>1.2223520561555075</v>
      </c>
      <c r="Q96" s="4">
        <f t="shared" si="63"/>
        <v>0.40922508098591548</v>
      </c>
      <c r="R96" s="4">
        <f t="shared" si="64"/>
        <v>0.94932654625550661</v>
      </c>
      <c r="S96" s="4">
        <f t="shared" si="65"/>
        <v>1.5600880089285714</v>
      </c>
      <c r="T96" s="4">
        <f t="shared" si="66"/>
        <v>1.9374009711751663</v>
      </c>
      <c r="U96" s="5">
        <f t="shared" si="51"/>
        <v>0.27780223204093246</v>
      </c>
      <c r="V96" s="5">
        <f t="shared" si="51"/>
        <v>0.20077691758397884</v>
      </c>
      <c r="W96" s="5">
        <f t="shared" si="51"/>
        <v>-0.8934899540510346</v>
      </c>
      <c r="X96" s="5">
        <f t="shared" si="47"/>
        <v>-5.2002444453445283E-2</v>
      </c>
      <c r="Y96" s="5">
        <f t="shared" si="47"/>
        <v>0.44474223564997756</v>
      </c>
      <c r="Z96" s="5">
        <f t="shared" si="47"/>
        <v>0.66134736928759297</v>
      </c>
      <c r="AA96" s="7">
        <f t="shared" si="52"/>
        <v>3.6790210464728319</v>
      </c>
      <c r="AB96" s="7">
        <f t="shared" si="53"/>
        <v>3.1537621322599056</v>
      </c>
      <c r="AC96" s="7">
        <f t="shared" si="54"/>
        <v>0.3534767115765185</v>
      </c>
      <c r="AD96" s="7">
        <f t="shared" si="55"/>
        <v>1.9022499006032338</v>
      </c>
      <c r="AE96" s="7">
        <f t="shared" si="56"/>
        <v>5.1372951421967761</v>
      </c>
      <c r="AF96" s="7">
        <f t="shared" si="57"/>
        <v>7.9227389360734488</v>
      </c>
      <c r="AG96" s="8">
        <f t="shared" si="49"/>
        <v>1.3849467263949922</v>
      </c>
      <c r="AH96" s="8">
        <f t="shared" si="58"/>
        <v>1.3326227820951093</v>
      </c>
      <c r="AI96" s="8">
        <f t="shared" si="59"/>
        <v>0.77106359977280281</v>
      </c>
      <c r="AJ96" s="8">
        <f t="shared" si="60"/>
        <v>1.1744022983940143</v>
      </c>
      <c r="AK96" s="8">
        <f t="shared" si="61"/>
        <v>1.5055099469731785</v>
      </c>
      <c r="AL96" s="8">
        <f t="shared" si="62"/>
        <v>1.6777175069443149</v>
      </c>
      <c r="CE96" s="189"/>
      <c r="CF96" s="189"/>
      <c r="CG96" s="189"/>
      <c r="CH96" s="189"/>
      <c r="CI96" s="189"/>
      <c r="CJ96" s="189"/>
      <c r="CK96" s="189"/>
      <c r="CL96" s="189"/>
    </row>
    <row r="97" spans="1:90" x14ac:dyDescent="0.45">
      <c r="A97" s="44">
        <v>853</v>
      </c>
      <c r="B97" s="44">
        <v>0.25865300000000002</v>
      </c>
      <c r="C97" s="44">
        <v>0.24592800000000001</v>
      </c>
      <c r="D97" s="44">
        <v>0.10097399999999999</v>
      </c>
      <c r="E97" s="44">
        <v>0.18731200000000001</v>
      </c>
      <c r="F97" s="44">
        <v>0.30357099999999998</v>
      </c>
      <c r="G97" s="44">
        <v>0.37930700000000001</v>
      </c>
      <c r="H97" s="2">
        <f t="shared" si="48"/>
        <v>1.4536928487690504</v>
      </c>
      <c r="I97" s="3">
        <v>0.45100000000000001</v>
      </c>
      <c r="J97" s="3">
        <v>0.46300000000000002</v>
      </c>
      <c r="K97" s="3">
        <v>0.56799999999999995</v>
      </c>
      <c r="L97" s="3">
        <v>0.45400000000000001</v>
      </c>
      <c r="M97" s="3">
        <v>0.44800000000000001</v>
      </c>
      <c r="N97" s="3">
        <v>0.45100000000000001</v>
      </c>
      <c r="O97" s="4">
        <f t="shared" si="50"/>
        <v>1.3202199689578715</v>
      </c>
      <c r="P97" s="4">
        <f t="shared" si="50"/>
        <v>1.2227348941684664</v>
      </c>
      <c r="Q97" s="4">
        <f t="shared" si="63"/>
        <v>0.40922913380281689</v>
      </c>
      <c r="R97" s="4">
        <f t="shared" si="64"/>
        <v>0.94976260792951539</v>
      </c>
      <c r="S97" s="4">
        <f t="shared" si="65"/>
        <v>1.5598670580357141</v>
      </c>
      <c r="T97" s="4">
        <f t="shared" si="66"/>
        <v>1.936063667405765</v>
      </c>
      <c r="U97" s="5">
        <f t="shared" si="51"/>
        <v>0.27779836586475481</v>
      </c>
      <c r="V97" s="5">
        <f t="shared" si="51"/>
        <v>0.20109006637898319</v>
      </c>
      <c r="W97" s="5">
        <f t="shared" si="51"/>
        <v>-0.89348005046246926</v>
      </c>
      <c r="X97" s="5">
        <f t="shared" si="47"/>
        <v>-5.1543212004340491E-2</v>
      </c>
      <c r="Y97" s="5">
        <f t="shared" si="47"/>
        <v>0.44460059842220712</v>
      </c>
      <c r="Z97" s="5">
        <f t="shared" si="47"/>
        <v>0.66065687437034759</v>
      </c>
      <c r="AA97" s="7">
        <f t="shared" si="52"/>
        <v>3.6833068673843301</v>
      </c>
      <c r="AB97" s="7">
        <f t="shared" si="53"/>
        <v>3.1594386043754841</v>
      </c>
      <c r="AC97" s="7">
        <f t="shared" si="54"/>
        <v>0.35389823507699686</v>
      </c>
      <c r="AD97" s="7">
        <f t="shared" si="55"/>
        <v>1.9062306265604796</v>
      </c>
      <c r="AE97" s="7">
        <f t="shared" si="56"/>
        <v>5.1418627629596418</v>
      </c>
      <c r="AF97" s="7">
        <f t="shared" si="57"/>
        <v>7.921083253896998</v>
      </c>
      <c r="AG97" s="8">
        <f t="shared" si="49"/>
        <v>1.385349893592285</v>
      </c>
      <c r="AH97" s="8">
        <f t="shared" si="58"/>
        <v>1.3332220263681069</v>
      </c>
      <c r="AI97" s="8">
        <f t="shared" si="59"/>
        <v>0.77129337175753543</v>
      </c>
      <c r="AJ97" s="8">
        <f t="shared" si="60"/>
        <v>1.1750162174095216</v>
      </c>
      <c r="AK97" s="8">
        <f t="shared" si="61"/>
        <v>1.5058444764639325</v>
      </c>
      <c r="AL97" s="8">
        <f t="shared" si="62"/>
        <v>1.6776298483483603</v>
      </c>
      <c r="CE97" s="189"/>
      <c r="CF97" s="189"/>
      <c r="CG97" s="189"/>
      <c r="CH97" s="189"/>
      <c r="CI97" s="189"/>
      <c r="CJ97" s="189"/>
      <c r="CK97" s="189"/>
      <c r="CL97" s="189"/>
    </row>
    <row r="98" spans="1:90" x14ac:dyDescent="0.45">
      <c r="A98" s="44">
        <v>852.5</v>
      </c>
      <c r="B98" s="44">
        <v>0.25867299999999999</v>
      </c>
      <c r="C98" s="44">
        <v>0.24624399999999999</v>
      </c>
      <c r="D98" s="44">
        <v>0.100934</v>
      </c>
      <c r="E98" s="44">
        <v>0.18727099999999999</v>
      </c>
      <c r="F98" s="44">
        <v>0.30355399999999999</v>
      </c>
      <c r="G98" s="44">
        <v>0.379741</v>
      </c>
      <c r="H98" s="2">
        <f t="shared" si="48"/>
        <v>1.4545454545454546</v>
      </c>
      <c r="I98" s="3">
        <v>0.45100000000000001</v>
      </c>
      <c r="J98" s="3">
        <v>0.46300000000000002</v>
      </c>
      <c r="K98" s="3">
        <v>0.56799999999999995</v>
      </c>
      <c r="L98" s="3">
        <v>0.45400000000000001</v>
      </c>
      <c r="M98" s="3">
        <v>0.44800000000000001</v>
      </c>
      <c r="N98" s="3">
        <v>0.45100000000000001</v>
      </c>
      <c r="O98" s="4">
        <f t="shared" si="50"/>
        <v>1.3203220532150775</v>
      </c>
      <c r="P98" s="4">
        <f t="shared" si="50"/>
        <v>1.2243060215982722</v>
      </c>
      <c r="Q98" s="4">
        <f t="shared" si="63"/>
        <v>0.40906702112676058</v>
      </c>
      <c r="R98" s="4">
        <f t="shared" si="64"/>
        <v>0.94955471806167402</v>
      </c>
      <c r="S98" s="4">
        <f t="shared" si="65"/>
        <v>1.5597797053571429</v>
      </c>
      <c r="T98" s="4">
        <f t="shared" si="66"/>
        <v>1.9382788957871397</v>
      </c>
      <c r="U98" s="5">
        <f t="shared" si="51"/>
        <v>0.27787568654846262</v>
      </c>
      <c r="V98" s="5">
        <f t="shared" si="51"/>
        <v>0.20237417048657844</v>
      </c>
      <c r="W98" s="5">
        <f t="shared" si="51"/>
        <v>-0.89387627052827434</v>
      </c>
      <c r="X98" s="5">
        <f t="shared" si="47"/>
        <v>-5.1762122099906625E-2</v>
      </c>
      <c r="Y98" s="5">
        <f t="shared" si="47"/>
        <v>0.44454459677508534</v>
      </c>
      <c r="Z98" s="5">
        <f t="shared" si="47"/>
        <v>0.66180041218954844</v>
      </c>
      <c r="AA98" s="7">
        <f t="shared" si="52"/>
        <v>3.688199033031041</v>
      </c>
      <c r="AB98" s="7">
        <f t="shared" si="53"/>
        <v>3.1712798350213052</v>
      </c>
      <c r="AC98" s="7">
        <f t="shared" si="54"/>
        <v>0.35403282570265726</v>
      </c>
      <c r="AD98" s="7">
        <f t="shared" si="55"/>
        <v>1.9076319473045902</v>
      </c>
      <c r="AE98" s="7">
        <f t="shared" si="56"/>
        <v>5.1473194932765951</v>
      </c>
      <c r="AF98" s="7">
        <f t="shared" si="57"/>
        <v>7.9485357019055893</v>
      </c>
      <c r="AG98" s="8">
        <f t="shared" si="49"/>
        <v>1.385809669846517</v>
      </c>
      <c r="AH98" s="8">
        <f t="shared" si="58"/>
        <v>1.3344694671248181</v>
      </c>
      <c r="AI98" s="8">
        <f t="shared" si="59"/>
        <v>0.77136669372249866</v>
      </c>
      <c r="AJ98" s="8">
        <f t="shared" si="60"/>
        <v>1.1752321043091014</v>
      </c>
      <c r="AK98" s="8">
        <f t="shared" si="61"/>
        <v>1.5062438316950815</v>
      </c>
      <c r="AL98" s="8">
        <f t="shared" si="62"/>
        <v>1.6790815219960487</v>
      </c>
      <c r="CE98" s="189"/>
      <c r="CF98" s="189"/>
      <c r="CG98" s="189"/>
      <c r="CH98" s="189"/>
      <c r="CI98" s="189"/>
      <c r="CJ98" s="189"/>
      <c r="CK98" s="189"/>
      <c r="CL98" s="189"/>
    </row>
    <row r="99" spans="1:90" x14ac:dyDescent="0.45">
      <c r="A99" s="44">
        <v>852</v>
      </c>
      <c r="B99" s="44">
        <v>0.25864500000000001</v>
      </c>
      <c r="C99" s="44">
        <v>0.24607000000000001</v>
      </c>
      <c r="D99" s="44">
        <v>0.10104399999999999</v>
      </c>
      <c r="E99" s="44">
        <v>0.18746499999999999</v>
      </c>
      <c r="F99" s="44">
        <v>0.30373299999999998</v>
      </c>
      <c r="G99" s="44">
        <v>0.37975300000000001</v>
      </c>
      <c r="H99" s="2">
        <f t="shared" si="48"/>
        <v>1.4553990610328638</v>
      </c>
      <c r="I99" s="3">
        <v>0.45100000000000001</v>
      </c>
      <c r="J99" s="3">
        <v>0.46300000000000002</v>
      </c>
      <c r="K99" s="3">
        <v>0.56799999999999995</v>
      </c>
      <c r="L99" s="3">
        <v>0.45400000000000001</v>
      </c>
      <c r="M99" s="3">
        <v>0.44800000000000001</v>
      </c>
      <c r="N99" s="3">
        <v>0.45100000000000001</v>
      </c>
      <c r="O99" s="4">
        <f t="shared" si="50"/>
        <v>1.320179135254989</v>
      </c>
      <c r="P99" s="4">
        <f t="shared" si="50"/>
        <v>1.2234409071274297</v>
      </c>
      <c r="Q99" s="4">
        <f t="shared" si="63"/>
        <v>0.40951283098591551</v>
      </c>
      <c r="R99" s="4">
        <f t="shared" si="64"/>
        <v>0.95053839207048452</v>
      </c>
      <c r="S99" s="4">
        <f t="shared" si="65"/>
        <v>1.5606994776785712</v>
      </c>
      <c r="T99" s="4">
        <f t="shared" si="66"/>
        <v>1.9383401463414633</v>
      </c>
      <c r="U99" s="5">
        <f t="shared" si="51"/>
        <v>0.2777674359172172</v>
      </c>
      <c r="V99" s="5">
        <f t="shared" si="51"/>
        <v>0.20166730451386553</v>
      </c>
      <c r="W99" s="5">
        <f t="shared" si="51"/>
        <v>-0.89278704288095156</v>
      </c>
      <c r="X99" s="5">
        <f t="shared" si="47"/>
        <v>-5.0726726422248937E-2</v>
      </c>
      <c r="Y99" s="5">
        <f t="shared" si="47"/>
        <v>0.44513410389505914</v>
      </c>
      <c r="Z99" s="5">
        <f t="shared" si="47"/>
        <v>0.66183201217585763</v>
      </c>
      <c r="AA99" s="7">
        <f t="shared" si="52"/>
        <v>3.6917298246495811</v>
      </c>
      <c r="AB99" s="7">
        <f t="shared" si="53"/>
        <v>3.170517654690888</v>
      </c>
      <c r="AC99" s="7">
        <f t="shared" si="54"/>
        <v>0.35522147094085632</v>
      </c>
      <c r="AD99" s="7">
        <f t="shared" si="55"/>
        <v>1.9138306523016693</v>
      </c>
      <c r="AE99" s="7">
        <f t="shared" si="56"/>
        <v>5.1594421920270328</v>
      </c>
      <c r="AF99" s="7">
        <f t="shared" si="57"/>
        <v>7.9583706595366941</v>
      </c>
      <c r="AG99" s="8">
        <f t="shared" si="49"/>
        <v>1.3861412171367278</v>
      </c>
      <c r="AH99" s="8">
        <f t="shared" si="58"/>
        <v>1.3343892788322516</v>
      </c>
      <c r="AI99" s="8">
        <f t="shared" si="59"/>
        <v>0.77201333518133686</v>
      </c>
      <c r="AJ99" s="8">
        <f t="shared" si="60"/>
        <v>1.1761856500123913</v>
      </c>
      <c r="AK99" s="8">
        <f t="shared" si="61"/>
        <v>1.5071299062681602</v>
      </c>
      <c r="AL99" s="8">
        <f t="shared" si="62"/>
        <v>1.6796006754427284</v>
      </c>
      <c r="CE99" s="189"/>
      <c r="CF99" s="189"/>
      <c r="CG99" s="189"/>
      <c r="CH99" s="189"/>
      <c r="CI99" s="189"/>
      <c r="CJ99" s="189"/>
      <c r="CK99" s="189"/>
      <c r="CL99" s="189"/>
    </row>
    <row r="100" spans="1:90" x14ac:dyDescent="0.45">
      <c r="A100" s="44">
        <v>851.5</v>
      </c>
      <c r="B100" s="44">
        <v>0.25872200000000001</v>
      </c>
      <c r="C100" s="44">
        <v>0.246083</v>
      </c>
      <c r="D100" s="44">
        <v>0.101147</v>
      </c>
      <c r="E100" s="44">
        <v>0.18723200000000001</v>
      </c>
      <c r="F100" s="44">
        <v>0.30379200000000001</v>
      </c>
      <c r="G100" s="44">
        <v>0.379776</v>
      </c>
      <c r="H100" s="2">
        <f t="shared" si="48"/>
        <v>1.456253669994128</v>
      </c>
      <c r="I100" s="3">
        <v>0.45100000000000001</v>
      </c>
      <c r="J100" s="3">
        <v>0.46300000000000002</v>
      </c>
      <c r="K100" s="3">
        <v>0.56799999999999995</v>
      </c>
      <c r="L100" s="3">
        <v>0.45400000000000001</v>
      </c>
      <c r="M100" s="3">
        <v>0.44800000000000001</v>
      </c>
      <c r="N100" s="3">
        <v>0.45100000000000001</v>
      </c>
      <c r="O100" s="4">
        <f t="shared" si="50"/>
        <v>1.3205721596452329</v>
      </c>
      <c r="P100" s="4">
        <f t="shared" si="50"/>
        <v>1.2235055421166305</v>
      </c>
      <c r="Q100" s="4">
        <f t="shared" si="63"/>
        <v>0.40993027112676061</v>
      </c>
      <c r="R100" s="4">
        <f t="shared" si="64"/>
        <v>0.94935696916299561</v>
      </c>
      <c r="S100" s="4">
        <f t="shared" si="65"/>
        <v>1.5610026428571429</v>
      </c>
      <c r="T100" s="4">
        <f t="shared" si="66"/>
        <v>1.9384575432372506</v>
      </c>
      <c r="U100" s="5">
        <f t="shared" si="51"/>
        <v>0.27806509696080345</v>
      </c>
      <c r="V100" s="5">
        <f t="shared" si="51"/>
        <v>0.20172013361377153</v>
      </c>
      <c r="W100" s="5">
        <f t="shared" si="51"/>
        <v>-0.89176820416993285</v>
      </c>
      <c r="X100" s="5">
        <f t="shared" si="47"/>
        <v>-5.1970398135831465E-2</v>
      </c>
      <c r="Y100" s="5">
        <f t="shared" si="47"/>
        <v>0.44532833458576498</v>
      </c>
      <c r="Z100" s="5">
        <f t="shared" si="47"/>
        <v>0.66189257602531448</v>
      </c>
      <c r="AA100" s="7">
        <f t="shared" si="52"/>
        <v>3.6982676633430516</v>
      </c>
      <c r="AB100" s="7">
        <f t="shared" si="53"/>
        <v>3.1745776003052923</v>
      </c>
      <c r="AC100" s="7">
        <f t="shared" si="54"/>
        <v>0.35636418076253823</v>
      </c>
      <c r="AD100" s="7">
        <f t="shared" si="55"/>
        <v>1.9113188873928757</v>
      </c>
      <c r="AE100" s="7">
        <f t="shared" si="56"/>
        <v>5.1675101985385741</v>
      </c>
      <c r="AF100" s="7">
        <f t="shared" si="57"/>
        <v>7.9686848691591408</v>
      </c>
      <c r="AG100" s="8">
        <f t="shared" si="49"/>
        <v>1.3867545038598006</v>
      </c>
      <c r="AH100" s="8">
        <f t="shared" si="58"/>
        <v>1.3348162555069136</v>
      </c>
      <c r="AI100" s="8">
        <f t="shared" si="59"/>
        <v>0.77263345887298529</v>
      </c>
      <c r="AJ100" s="8">
        <f t="shared" si="60"/>
        <v>1.1757995451938712</v>
      </c>
      <c r="AK100" s="8">
        <f t="shared" si="61"/>
        <v>1.5077187494792414</v>
      </c>
      <c r="AL100" s="8">
        <f t="shared" si="62"/>
        <v>1.6801446102842001</v>
      </c>
      <c r="CE100" s="189"/>
      <c r="CF100" s="189"/>
      <c r="CG100" s="189"/>
      <c r="CH100" s="189"/>
      <c r="CI100" s="189"/>
      <c r="CJ100" s="189"/>
      <c r="CK100" s="189"/>
      <c r="CL100" s="189"/>
    </row>
    <row r="101" spans="1:90" x14ac:dyDescent="0.45">
      <c r="A101" s="44">
        <v>851</v>
      </c>
      <c r="B101" s="44">
        <v>0.25886300000000001</v>
      </c>
      <c r="C101" s="44">
        <v>0.24618799999999999</v>
      </c>
      <c r="D101" s="44">
        <v>0.101121</v>
      </c>
      <c r="E101" s="44">
        <v>0.18751200000000001</v>
      </c>
      <c r="F101" s="44">
        <v>0.30386800000000003</v>
      </c>
      <c r="G101" s="44">
        <v>0.37997799999999998</v>
      </c>
      <c r="H101" s="2">
        <f t="shared" si="48"/>
        <v>1.4571092831962398</v>
      </c>
      <c r="I101" s="3">
        <v>0.45100000000000001</v>
      </c>
      <c r="J101" s="3">
        <v>0.46300000000000002</v>
      </c>
      <c r="K101" s="3">
        <v>0.56799999999999995</v>
      </c>
      <c r="L101" s="3">
        <v>0.45400000000000001</v>
      </c>
      <c r="M101" s="3">
        <v>0.44800000000000001</v>
      </c>
      <c r="N101" s="3">
        <v>0.45100000000000001</v>
      </c>
      <c r="O101" s="4">
        <f t="shared" si="50"/>
        <v>1.3212918536585365</v>
      </c>
      <c r="P101" s="4">
        <f t="shared" si="50"/>
        <v>1.2240275939524838</v>
      </c>
      <c r="Q101" s="4">
        <f t="shared" si="63"/>
        <v>0.40982489788732401</v>
      </c>
      <c r="R101" s="4">
        <f t="shared" si="64"/>
        <v>0.950776704845815</v>
      </c>
      <c r="S101" s="4">
        <f t="shared" si="65"/>
        <v>1.5613931607142859</v>
      </c>
      <c r="T101" s="4">
        <f t="shared" si="66"/>
        <v>1.9394885942350333</v>
      </c>
      <c r="U101" s="5">
        <f t="shared" si="51"/>
        <v>0.27860993502020603</v>
      </c>
      <c r="V101" s="5">
        <f t="shared" si="51"/>
        <v>0.20214672791484709</v>
      </c>
      <c r="W101" s="5">
        <f t="shared" si="51"/>
        <v>-0.89202528883130483</v>
      </c>
      <c r="X101" s="5">
        <f t="shared" si="47"/>
        <v>-5.0476044379104176E-2</v>
      </c>
      <c r="Y101" s="5">
        <f t="shared" si="47"/>
        <v>0.44557847446792381</v>
      </c>
      <c r="Z101" s="5">
        <f t="shared" si="47"/>
        <v>0.66242432710463695</v>
      </c>
      <c r="AA101" s="7">
        <f t="shared" si="52"/>
        <v>3.7066515803323767</v>
      </c>
      <c r="AB101" s="7">
        <f t="shared" si="53"/>
        <v>3.1810219588817574</v>
      </c>
      <c r="AC101" s="7">
        <f t="shared" si="54"/>
        <v>0.35659966334904197</v>
      </c>
      <c r="AD101" s="7">
        <f t="shared" si="55"/>
        <v>1.9192931578295971</v>
      </c>
      <c r="AE101" s="7">
        <f t="shared" si="56"/>
        <v>5.1761731493541907</v>
      </c>
      <c r="AF101" s="7">
        <f t="shared" si="57"/>
        <v>7.9865407153831445</v>
      </c>
      <c r="AG101" s="8">
        <f t="shared" si="49"/>
        <v>1.387539774484833</v>
      </c>
      <c r="AH101" s="8">
        <f t="shared" si="58"/>
        <v>1.3354931561174403</v>
      </c>
      <c r="AI101" s="8">
        <f t="shared" si="59"/>
        <v>0.77276106475195216</v>
      </c>
      <c r="AJ101" s="8">
        <f t="shared" si="60"/>
        <v>1.1770240281649174</v>
      </c>
      <c r="AK101" s="8">
        <f t="shared" si="61"/>
        <v>1.5083502475207489</v>
      </c>
      <c r="AL101" s="8">
        <f t="shared" si="62"/>
        <v>1.6810850172769647</v>
      </c>
      <c r="CE101" s="189"/>
      <c r="CF101" s="189"/>
      <c r="CG101" s="189"/>
      <c r="CH101" s="189"/>
      <c r="CI101" s="189"/>
      <c r="CJ101" s="189"/>
      <c r="CK101" s="189"/>
      <c r="CL101" s="189"/>
    </row>
    <row r="102" spans="1:90" x14ac:dyDescent="0.45">
      <c r="A102" s="44">
        <v>850.5</v>
      </c>
      <c r="B102" s="44">
        <v>0.25890999999999997</v>
      </c>
      <c r="C102" s="44">
        <v>0.24634200000000001</v>
      </c>
      <c r="D102" s="44">
        <v>0.101103</v>
      </c>
      <c r="E102" s="44">
        <v>0.187531</v>
      </c>
      <c r="F102" s="44">
        <v>0.30392200000000003</v>
      </c>
      <c r="G102" s="44">
        <v>0.37974000000000002</v>
      </c>
      <c r="H102" s="2">
        <f t="shared" si="48"/>
        <v>1.4579659024103468</v>
      </c>
      <c r="I102" s="3">
        <v>0.45100000000000001</v>
      </c>
      <c r="J102" s="3">
        <v>0.46300000000000002</v>
      </c>
      <c r="K102" s="3">
        <v>0.56799999999999995</v>
      </c>
      <c r="L102" s="3">
        <v>0.45400000000000001</v>
      </c>
      <c r="M102" s="3">
        <v>0.44800000000000001</v>
      </c>
      <c r="N102" s="3">
        <v>0.45100000000000001</v>
      </c>
      <c r="O102" s="4">
        <f t="shared" si="50"/>
        <v>1.321531751662971</v>
      </c>
      <c r="P102" s="4">
        <f t="shared" si="50"/>
        <v>1.2247932699784019</v>
      </c>
      <c r="Q102" s="4">
        <f t="shared" si="63"/>
        <v>0.40975194718309865</v>
      </c>
      <c r="R102" s="4">
        <f t="shared" si="64"/>
        <v>0.95087304405286344</v>
      </c>
      <c r="S102" s="4">
        <f t="shared" si="65"/>
        <v>1.5616706339285717</v>
      </c>
      <c r="T102" s="4">
        <f t="shared" si="66"/>
        <v>1.9382737915742794</v>
      </c>
      <c r="U102" s="5">
        <f t="shared" si="51"/>
        <v>0.27879148176029894</v>
      </c>
      <c r="V102" s="5">
        <f t="shared" si="51"/>
        <v>0.20277207055394944</v>
      </c>
      <c r="W102" s="5">
        <f t="shared" si="51"/>
        <v>-0.89220330924478242</v>
      </c>
      <c r="X102" s="5">
        <f t="shared" si="47"/>
        <v>-5.0374722663907516E-2</v>
      </c>
      <c r="Y102" s="5">
        <f t="shared" si="47"/>
        <v>0.44575616742154961</v>
      </c>
      <c r="Z102" s="5">
        <f t="shared" si="47"/>
        <v>0.66179777881228152</v>
      </c>
      <c r="AA102" s="7">
        <f t="shared" si="52"/>
        <v>3.7123587528955277</v>
      </c>
      <c r="AB102" s="7">
        <f t="shared" si="53"/>
        <v>3.1887488653165081</v>
      </c>
      <c r="AC102" s="7">
        <f t="shared" si="54"/>
        <v>0.35689197823543456</v>
      </c>
      <c r="AD102" s="7">
        <f t="shared" si="55"/>
        <v>1.9219399147033087</v>
      </c>
      <c r="AE102" s="7">
        <f t="shared" si="56"/>
        <v>5.1841030035753715</v>
      </c>
      <c r="AF102" s="7">
        <f t="shared" si="57"/>
        <v>7.9859204798796979</v>
      </c>
      <c r="AG102" s="8">
        <f t="shared" si="49"/>
        <v>1.3880735689714827</v>
      </c>
      <c r="AH102" s="8">
        <f t="shared" si="58"/>
        <v>1.3363034180642435</v>
      </c>
      <c r="AI102" s="8">
        <f t="shared" si="59"/>
        <v>0.77291937965042845</v>
      </c>
      <c r="AJ102" s="8">
        <f t="shared" si="60"/>
        <v>1.1774296054330409</v>
      </c>
      <c r="AK102" s="8">
        <f t="shared" si="61"/>
        <v>1.5089276109420917</v>
      </c>
      <c r="AL102" s="8">
        <f t="shared" si="62"/>
        <v>1.6810523780212556</v>
      </c>
      <c r="CE102" s="189"/>
      <c r="CF102" s="189"/>
      <c r="CG102" s="189"/>
      <c r="CH102" s="189"/>
      <c r="CI102" s="189"/>
      <c r="CJ102" s="189"/>
      <c r="CK102" s="189"/>
      <c r="CL102" s="189"/>
    </row>
    <row r="103" spans="1:90" x14ac:dyDescent="0.45">
      <c r="A103" s="44">
        <v>850</v>
      </c>
      <c r="B103" s="44">
        <v>0.30605399999999999</v>
      </c>
      <c r="C103" s="44">
        <v>0.29121599999999997</v>
      </c>
      <c r="D103" s="44">
        <v>0.17511699999999999</v>
      </c>
      <c r="E103" s="44">
        <v>0.26498699999999997</v>
      </c>
      <c r="F103" s="44">
        <v>0.36859700000000001</v>
      </c>
      <c r="G103" s="44">
        <v>0.41541499999999998</v>
      </c>
      <c r="H103" s="2">
        <f t="shared" si="48"/>
        <v>1.4588235294117646</v>
      </c>
      <c r="I103" s="3">
        <v>0.45100000000000001</v>
      </c>
      <c r="J103" s="3">
        <v>0.46300000000000002</v>
      </c>
      <c r="K103" s="3">
        <v>0.56799999999999995</v>
      </c>
      <c r="L103" s="3">
        <v>0.45400000000000001</v>
      </c>
      <c r="M103" s="3">
        <v>0.44800000000000001</v>
      </c>
      <c r="N103" s="3">
        <v>0.45100000000000001</v>
      </c>
      <c r="O103" s="4">
        <f t="shared" si="50"/>
        <v>1.5621647627494457</v>
      </c>
      <c r="P103" s="4">
        <f t="shared" si="50"/>
        <v>1.4479033088552913</v>
      </c>
      <c r="Q103" s="4">
        <f t="shared" si="63"/>
        <v>0.7097171373239437</v>
      </c>
      <c r="R103" s="4">
        <f t="shared" si="64"/>
        <v>1.3436124977973567</v>
      </c>
      <c r="S103" s="4">
        <f t="shared" si="65"/>
        <v>1.8939961919642856</v>
      </c>
      <c r="T103" s="4">
        <f t="shared" si="66"/>
        <v>2.1203665853658533</v>
      </c>
      <c r="U103" s="5">
        <f t="shared" si="51"/>
        <v>0.44607252776852602</v>
      </c>
      <c r="V103" s="5">
        <f t="shared" si="51"/>
        <v>0.37011651608150836</v>
      </c>
      <c r="W103" s="5">
        <f t="shared" si="51"/>
        <v>-0.34288878646368798</v>
      </c>
      <c r="X103" s="5">
        <f t="shared" si="47"/>
        <v>0.29536188043747691</v>
      </c>
      <c r="Y103" s="5">
        <f t="shared" si="47"/>
        <v>0.63868898418334663</v>
      </c>
      <c r="Z103" s="5">
        <f t="shared" si="47"/>
        <v>0.75158899136079427</v>
      </c>
      <c r="AA103" s="7">
        <f t="shared" si="52"/>
        <v>5.1934887305366741</v>
      </c>
      <c r="AB103" s="7">
        <f t="shared" si="53"/>
        <v>4.4615384495261017</v>
      </c>
      <c r="AC103" s="7">
        <f t="shared" si="54"/>
        <v>1.0719538863963529</v>
      </c>
      <c r="AD103" s="7">
        <f t="shared" si="55"/>
        <v>3.8419666314452567</v>
      </c>
      <c r="AE103" s="7">
        <f t="shared" si="56"/>
        <v>7.6342033134801524</v>
      </c>
      <c r="AF103" s="7">
        <f t="shared" si="57"/>
        <v>9.568137816003194</v>
      </c>
      <c r="AG103" s="8">
        <f t="shared" si="49"/>
        <v>1.5096101194403932</v>
      </c>
      <c r="AH103" s="8">
        <f t="shared" si="58"/>
        <v>1.4533531626109493</v>
      </c>
      <c r="AI103" s="8">
        <f t="shared" si="59"/>
        <v>1.0175225103922416</v>
      </c>
      <c r="AJ103" s="8">
        <f t="shared" si="60"/>
        <v>1.4000334018152911</v>
      </c>
      <c r="AK103" s="8">
        <f t="shared" si="61"/>
        <v>1.6622292890734964</v>
      </c>
      <c r="AL103" s="8">
        <f t="shared" si="62"/>
        <v>1.7587611167268242</v>
      </c>
      <c r="CE103" s="189"/>
      <c r="CF103" s="189"/>
      <c r="CG103" s="189"/>
      <c r="CH103" s="189"/>
      <c r="CI103" s="189"/>
      <c r="CJ103" s="189"/>
      <c r="CK103" s="189"/>
      <c r="CL103" s="189"/>
    </row>
    <row r="104" spans="1:90" x14ac:dyDescent="0.45">
      <c r="A104" s="44">
        <v>849.5</v>
      </c>
      <c r="B104" s="44">
        <v>0.30604799999999999</v>
      </c>
      <c r="C104" s="44">
        <v>0.291161</v>
      </c>
      <c r="D104" s="44">
        <v>0.17526800000000001</v>
      </c>
      <c r="E104" s="44">
        <v>0.26497599999999999</v>
      </c>
      <c r="F104" s="44">
        <v>0.36880800000000002</v>
      </c>
      <c r="G104" s="44">
        <v>0.4153</v>
      </c>
      <c r="H104" s="2">
        <f t="shared" si="48"/>
        <v>1.4596821659799881</v>
      </c>
      <c r="I104" s="3">
        <v>0.45100000000000001</v>
      </c>
      <c r="J104" s="3">
        <v>0.46300000000000002</v>
      </c>
      <c r="K104" s="3">
        <v>0.56799999999999995</v>
      </c>
      <c r="L104" s="3">
        <v>0.45400000000000001</v>
      </c>
      <c r="M104" s="3">
        <v>0.44800000000000001</v>
      </c>
      <c r="N104" s="3">
        <v>0.45100000000000001</v>
      </c>
      <c r="O104" s="4">
        <f t="shared" si="50"/>
        <v>1.5621341374722837</v>
      </c>
      <c r="P104" s="4">
        <f t="shared" si="50"/>
        <v>1.4476298531317495</v>
      </c>
      <c r="Q104" s="4">
        <f t="shared" si="63"/>
        <v>0.71032911267605636</v>
      </c>
      <c r="R104" s="4">
        <f t="shared" si="64"/>
        <v>1.3435567224669602</v>
      </c>
      <c r="S104" s="4">
        <f t="shared" si="65"/>
        <v>1.8950803928571429</v>
      </c>
      <c r="T104" s="4">
        <f t="shared" si="66"/>
        <v>2.1197796008869179</v>
      </c>
      <c r="U104" s="5">
        <f t="shared" si="51"/>
        <v>0.44605292319281731</v>
      </c>
      <c r="V104" s="5">
        <f t="shared" si="51"/>
        <v>0.36992763499532727</v>
      </c>
      <c r="W104" s="5">
        <f t="shared" si="51"/>
        <v>-0.3420268773674196</v>
      </c>
      <c r="X104" s="5">
        <f t="shared" si="47"/>
        <v>0.29532036810547796</v>
      </c>
      <c r="Y104" s="5">
        <f t="shared" si="47"/>
        <v>0.63926126130584671</v>
      </c>
      <c r="Z104" s="5">
        <f t="shared" si="47"/>
        <v>0.75131212143372039</v>
      </c>
      <c r="AA104" s="7">
        <f t="shared" si="52"/>
        <v>5.1994002446065375</v>
      </c>
      <c r="AB104" s="7">
        <f t="shared" si="53"/>
        <v>4.4651048869233776</v>
      </c>
      <c r="AC104" s="7">
        <f t="shared" si="54"/>
        <v>1.0750677471938517</v>
      </c>
      <c r="AD104" s="7">
        <f t="shared" si="55"/>
        <v>3.8461712431875688</v>
      </c>
      <c r="AE104" s="7">
        <f t="shared" si="56"/>
        <v>7.6519457169648293</v>
      </c>
      <c r="AF104" s="7">
        <f t="shared" si="57"/>
        <v>9.5741013592425084</v>
      </c>
      <c r="AG104" s="8">
        <f t="shared" si="49"/>
        <v>1.5100395164818778</v>
      </c>
      <c r="AH104" s="8">
        <f t="shared" si="58"/>
        <v>1.453643518733752</v>
      </c>
      <c r="AI104" s="8">
        <f t="shared" si="59"/>
        <v>1.0182606433274484</v>
      </c>
      <c r="AJ104" s="8">
        <f t="shared" si="60"/>
        <v>1.4004162905249089</v>
      </c>
      <c r="AK104" s="8">
        <f t="shared" si="61"/>
        <v>1.6631942317576505</v>
      </c>
      <c r="AL104" s="8">
        <f t="shared" si="62"/>
        <v>1.7590350989172476</v>
      </c>
      <c r="CE104" s="189"/>
      <c r="CF104" s="189"/>
      <c r="CG104" s="189"/>
      <c r="CH104" s="189"/>
      <c r="CI104" s="189"/>
      <c r="CJ104" s="189"/>
      <c r="CK104" s="189"/>
      <c r="CL104" s="189"/>
    </row>
    <row r="105" spans="1:90" x14ac:dyDescent="0.45">
      <c r="A105" s="44">
        <v>849</v>
      </c>
      <c r="B105" s="44">
        <v>0.30606800000000001</v>
      </c>
      <c r="C105" s="44">
        <v>0.29121000000000002</v>
      </c>
      <c r="D105" s="44">
        <v>0.175399</v>
      </c>
      <c r="E105" s="44">
        <v>0.26487500000000003</v>
      </c>
      <c r="F105" s="44">
        <v>0.36927300000000002</v>
      </c>
      <c r="G105" s="44">
        <v>0.41553499999999999</v>
      </c>
      <c r="H105" s="2">
        <f t="shared" si="48"/>
        <v>1.4605418138987043</v>
      </c>
      <c r="I105" s="3">
        <v>0.45100000000000001</v>
      </c>
      <c r="J105" s="3">
        <v>0.46300000000000002</v>
      </c>
      <c r="K105" s="3">
        <v>0.56799999999999995</v>
      </c>
      <c r="L105" s="3">
        <v>0.45400000000000001</v>
      </c>
      <c r="M105" s="3">
        <v>0.44800000000000001</v>
      </c>
      <c r="N105" s="3">
        <v>0.45100000000000001</v>
      </c>
      <c r="O105" s="4">
        <f t="shared" si="50"/>
        <v>1.5622362217294901</v>
      </c>
      <c r="P105" s="4">
        <f t="shared" si="50"/>
        <v>1.4478734773218145</v>
      </c>
      <c r="Q105" s="4">
        <f t="shared" si="63"/>
        <v>0.710860031690141</v>
      </c>
      <c r="R105" s="4">
        <f t="shared" si="64"/>
        <v>1.3430446035242292</v>
      </c>
      <c r="S105" s="4">
        <f t="shared" si="65"/>
        <v>1.8974697455357143</v>
      </c>
      <c r="T105" s="4">
        <f t="shared" si="66"/>
        <v>2.1209790909090906</v>
      </c>
      <c r="U105" s="5">
        <f t="shared" si="51"/>
        <v>0.44611827028391493</v>
      </c>
      <c r="V105" s="5">
        <f t="shared" si="51"/>
        <v>0.37009591260570163</v>
      </c>
      <c r="W105" s="5">
        <f t="shared" si="51"/>
        <v>-0.34127972975390569</v>
      </c>
      <c r="X105" s="5">
        <f t="shared" si="47"/>
        <v>0.29493912884680612</v>
      </c>
      <c r="Y105" s="5">
        <f t="shared" si="47"/>
        <v>0.64052128577882972</v>
      </c>
      <c r="Z105" s="5">
        <f t="shared" si="47"/>
        <v>0.75187781740528359</v>
      </c>
      <c r="AA105" s="7">
        <f t="shared" si="52"/>
        <v>5.2062065707384315</v>
      </c>
      <c r="AB105" s="7">
        <f t="shared" si="53"/>
        <v>4.4718704656292463</v>
      </c>
      <c r="AC105" s="7">
        <f t="shared" si="54"/>
        <v>1.0779439590188857</v>
      </c>
      <c r="AD105" s="7">
        <f t="shared" si="55"/>
        <v>3.8477678551064987</v>
      </c>
      <c r="AE105" s="7">
        <f t="shared" si="56"/>
        <v>7.6802916072528351</v>
      </c>
      <c r="AF105" s="7">
        <f t="shared" si="57"/>
        <v>9.5962325562027431</v>
      </c>
      <c r="AG105" s="8">
        <f t="shared" si="49"/>
        <v>1.5105334571015128</v>
      </c>
      <c r="AH105" s="8">
        <f t="shared" si="58"/>
        <v>1.4541938505108003</v>
      </c>
      <c r="AI105" s="8">
        <f t="shared" si="59"/>
        <v>1.0189410189568426</v>
      </c>
      <c r="AJ105" s="8">
        <f t="shared" si="60"/>
        <v>1.4005616021361373</v>
      </c>
      <c r="AK105" s="8">
        <f t="shared" si="61"/>
        <v>1.6647323820850741</v>
      </c>
      <c r="AL105" s="8">
        <f t="shared" si="62"/>
        <v>1.76005075173348</v>
      </c>
      <c r="CE105" s="189"/>
      <c r="CF105" s="189"/>
      <c r="CG105" s="189"/>
      <c r="CH105" s="189"/>
      <c r="CI105" s="189"/>
      <c r="CJ105" s="189"/>
      <c r="CK105" s="189"/>
      <c r="CL105" s="189"/>
    </row>
    <row r="106" spans="1:90" x14ac:dyDescent="0.45">
      <c r="A106" s="44">
        <v>848.5</v>
      </c>
      <c r="B106" s="44">
        <v>0.30622500000000002</v>
      </c>
      <c r="C106" s="44">
        <v>0.29102899999999998</v>
      </c>
      <c r="D106" s="44">
        <v>0.175206</v>
      </c>
      <c r="E106" s="44">
        <v>0.26507599999999998</v>
      </c>
      <c r="F106" s="44">
        <v>0.36873099999999998</v>
      </c>
      <c r="G106" s="44">
        <v>0.41572500000000001</v>
      </c>
      <c r="H106" s="2">
        <f t="shared" si="48"/>
        <v>1.4614024749558043</v>
      </c>
      <c r="I106" s="3">
        <v>0.45100000000000001</v>
      </c>
      <c r="J106" s="3">
        <v>0.46300000000000002</v>
      </c>
      <c r="K106" s="3">
        <v>0.56799999999999995</v>
      </c>
      <c r="L106" s="3">
        <v>0.45400000000000001</v>
      </c>
      <c r="M106" s="3">
        <v>0.44800000000000001</v>
      </c>
      <c r="N106" s="3">
        <v>0.45100000000000001</v>
      </c>
      <c r="O106" s="4">
        <f t="shared" si="50"/>
        <v>1.5630375831485588</v>
      </c>
      <c r="P106" s="4">
        <f t="shared" si="50"/>
        <v>1.4469735593952482</v>
      </c>
      <c r="Q106" s="4">
        <f t="shared" si="63"/>
        <v>0.71007783802816915</v>
      </c>
      <c r="R106" s="4">
        <f t="shared" si="64"/>
        <v>1.34406377092511</v>
      </c>
      <c r="S106" s="4">
        <f t="shared" si="65"/>
        <v>1.8946847366071426</v>
      </c>
      <c r="T106" s="4">
        <f t="shared" si="66"/>
        <v>2.1219488913525497</v>
      </c>
      <c r="U106" s="5">
        <f t="shared" si="51"/>
        <v>0.44663109667076173</v>
      </c>
      <c r="V106" s="5">
        <f t="shared" si="51"/>
        <v>0.36947417477697264</v>
      </c>
      <c r="W106" s="5">
        <f t="shared" si="51"/>
        <v>-0.3423806839302273</v>
      </c>
      <c r="X106" s="5">
        <f t="shared" si="47"/>
        <v>0.2956976895803009</v>
      </c>
      <c r="Y106" s="5">
        <f t="shared" si="47"/>
        <v>0.63905245878752615</v>
      </c>
      <c r="Z106" s="5">
        <f t="shared" si="47"/>
        <v>0.75233495477099055</v>
      </c>
      <c r="AA106" s="7">
        <f t="shared" si="52"/>
        <v>5.2176929530931018</v>
      </c>
      <c r="AB106" s="7">
        <f t="shared" si="53"/>
        <v>4.4715785855119918</v>
      </c>
      <c r="AC106" s="7">
        <f t="shared" si="54"/>
        <v>1.0768410269485891</v>
      </c>
      <c r="AD106" s="7">
        <f t="shared" si="55"/>
        <v>3.8581528281548176</v>
      </c>
      <c r="AE106" s="7">
        <f t="shared" si="56"/>
        <v>7.6667903935860782</v>
      </c>
      <c r="AF106" s="7">
        <f t="shared" si="57"/>
        <v>9.6163334848039366</v>
      </c>
      <c r="AG106" s="8">
        <f t="shared" si="49"/>
        <v>1.5113659359871263</v>
      </c>
      <c r="AH106" s="8">
        <f t="shared" si="58"/>
        <v>1.4541701210298008</v>
      </c>
      <c r="AI106" s="8">
        <f t="shared" si="59"/>
        <v>1.0186802785494735</v>
      </c>
      <c r="AJ106" s="8">
        <f t="shared" si="60"/>
        <v>1.4015056622534163</v>
      </c>
      <c r="AK106" s="8">
        <f t="shared" si="61"/>
        <v>1.6640002894647179</v>
      </c>
      <c r="AL106" s="8">
        <f t="shared" si="62"/>
        <v>1.7609717094696158</v>
      </c>
      <c r="CE106" s="189"/>
      <c r="CF106" s="189"/>
      <c r="CG106" s="189"/>
      <c r="CH106" s="189"/>
      <c r="CI106" s="189"/>
      <c r="CJ106" s="189"/>
      <c r="CK106" s="189"/>
      <c r="CL106" s="189"/>
    </row>
    <row r="107" spans="1:90" x14ac:dyDescent="0.45">
      <c r="A107" s="44">
        <v>848</v>
      </c>
      <c r="B107" s="44">
        <v>0.30613800000000002</v>
      </c>
      <c r="C107" s="44">
        <v>0.29137200000000002</v>
      </c>
      <c r="D107" s="44">
        <v>0.17546</v>
      </c>
      <c r="E107" s="44">
        <v>0.26466000000000001</v>
      </c>
      <c r="F107" s="44">
        <v>0.36893100000000001</v>
      </c>
      <c r="G107" s="44">
        <v>0.415543</v>
      </c>
      <c r="H107" s="2">
        <f t="shared" si="48"/>
        <v>1.4622641509433962</v>
      </c>
      <c r="I107" s="3">
        <v>0.45100000000000001</v>
      </c>
      <c r="J107" s="3">
        <v>0.46300000000000002</v>
      </c>
      <c r="K107" s="3">
        <v>0.56799999999999995</v>
      </c>
      <c r="L107" s="3">
        <v>0.45400000000000001</v>
      </c>
      <c r="M107" s="3">
        <v>0.44800000000000001</v>
      </c>
      <c r="N107" s="3">
        <v>0.45100000000000001</v>
      </c>
      <c r="O107" s="4">
        <f t="shared" si="50"/>
        <v>1.5625935166297118</v>
      </c>
      <c r="P107" s="4">
        <f t="shared" si="50"/>
        <v>1.448678928725702</v>
      </c>
      <c r="Q107" s="4">
        <f t="shared" si="63"/>
        <v>0.7111072535211268</v>
      </c>
      <c r="R107" s="4">
        <f t="shared" si="64"/>
        <v>1.341954449339207</v>
      </c>
      <c r="S107" s="4">
        <f t="shared" si="65"/>
        <v>1.8957124151785716</v>
      </c>
      <c r="T107" s="4">
        <f t="shared" si="66"/>
        <v>2.1210199246119736</v>
      </c>
      <c r="U107" s="5">
        <f t="shared" si="51"/>
        <v>0.44634695148045678</v>
      </c>
      <c r="V107" s="5">
        <f t="shared" si="51"/>
        <v>0.37065205750607783</v>
      </c>
      <c r="W107" s="5">
        <f t="shared" si="51"/>
        <v>-0.34093201172122256</v>
      </c>
      <c r="X107" s="5">
        <f t="shared" si="47"/>
        <v>0.29412709560324629</v>
      </c>
      <c r="Y107" s="5">
        <f t="shared" si="47"/>
        <v>0.63959471257015488</v>
      </c>
      <c r="Z107" s="5">
        <f t="shared" si="47"/>
        <v>0.75189706950917845</v>
      </c>
      <c r="AA107" s="7">
        <f t="shared" si="52"/>
        <v>5.2208798878223881</v>
      </c>
      <c r="AB107" s="7">
        <f t="shared" si="53"/>
        <v>4.487412076430731</v>
      </c>
      <c r="AC107" s="7">
        <f t="shared" si="54"/>
        <v>1.0812394501957012</v>
      </c>
      <c r="AD107" s="7">
        <f t="shared" si="55"/>
        <v>3.8505894359232462</v>
      </c>
      <c r="AE107" s="7">
        <f t="shared" si="56"/>
        <v>7.6841631011497604</v>
      </c>
      <c r="AF107" s="7">
        <f t="shared" si="57"/>
        <v>9.6192488992914402</v>
      </c>
      <c r="AG107" s="8">
        <f t="shared" si="49"/>
        <v>1.5115966663975551</v>
      </c>
      <c r="AH107" s="8">
        <f t="shared" si="58"/>
        <v>1.4554556893642203</v>
      </c>
      <c r="AI107" s="8">
        <f t="shared" si="59"/>
        <v>1.0197189045515243</v>
      </c>
      <c r="AJ107" s="8">
        <f t="shared" si="60"/>
        <v>1.4008182906671758</v>
      </c>
      <c r="AK107" s="8">
        <f t="shared" si="61"/>
        <v>1.6649421326922895</v>
      </c>
      <c r="AL107" s="8">
        <f t="shared" si="62"/>
        <v>1.7611051641502713</v>
      </c>
      <c r="CE107" s="189"/>
      <c r="CF107" s="189"/>
      <c r="CG107" s="189"/>
      <c r="CH107" s="189"/>
      <c r="CI107" s="189"/>
      <c r="CJ107" s="189"/>
      <c r="CK107" s="189"/>
      <c r="CL107" s="189"/>
    </row>
    <row r="108" spans="1:90" x14ac:dyDescent="0.45">
      <c r="A108" s="44">
        <v>847.5</v>
      </c>
      <c r="B108" s="44">
        <v>0.30603399999999997</v>
      </c>
      <c r="C108" s="44">
        <v>0.29103899999999999</v>
      </c>
      <c r="D108" s="44">
        <v>0.17542099999999999</v>
      </c>
      <c r="E108" s="44">
        <v>0.26498100000000002</v>
      </c>
      <c r="F108" s="44">
        <v>0.369197</v>
      </c>
      <c r="G108" s="44">
        <v>0.41567100000000001</v>
      </c>
      <c r="H108" s="2">
        <f t="shared" si="48"/>
        <v>1.4631268436578171</v>
      </c>
      <c r="I108" s="3">
        <v>0.45100000000000001</v>
      </c>
      <c r="J108" s="3">
        <v>0.46300000000000002</v>
      </c>
      <c r="K108" s="3">
        <v>0.56799999999999995</v>
      </c>
      <c r="L108" s="3">
        <v>0.45400000000000001</v>
      </c>
      <c r="M108" s="3">
        <v>0.44800000000000001</v>
      </c>
      <c r="N108" s="3">
        <v>0.45100000000000001</v>
      </c>
      <c r="O108" s="4">
        <f t="shared" si="50"/>
        <v>1.5620626784922393</v>
      </c>
      <c r="P108" s="4">
        <f t="shared" si="50"/>
        <v>1.4470232786177104</v>
      </c>
      <c r="Q108" s="4">
        <f t="shared" si="63"/>
        <v>0.71094919366197196</v>
      </c>
      <c r="R108" s="4">
        <f t="shared" si="64"/>
        <v>1.3435820748898679</v>
      </c>
      <c r="S108" s="4">
        <f t="shared" si="65"/>
        <v>1.8970792276785713</v>
      </c>
      <c r="T108" s="4">
        <f t="shared" si="66"/>
        <v>2.1216732638580931</v>
      </c>
      <c r="U108" s="5">
        <f t="shared" si="51"/>
        <v>0.44600717768812204</v>
      </c>
      <c r="V108" s="5">
        <f t="shared" si="51"/>
        <v>0.36950853502354514</v>
      </c>
      <c r="W108" s="5">
        <f t="shared" si="51"/>
        <v>-0.34115430931020907</v>
      </c>
      <c r="X108" s="5">
        <f t="shared" si="47"/>
        <v>0.29533923756092506</v>
      </c>
      <c r="Y108" s="5">
        <f t="shared" si="47"/>
        <v>0.64031545480324947</v>
      </c>
      <c r="Z108" s="5">
        <f t="shared" si="47"/>
        <v>0.75220505277464722</v>
      </c>
      <c r="AA108" s="7">
        <f t="shared" si="52"/>
        <v>5.2234912181012909</v>
      </c>
      <c r="AB108" s="7">
        <f t="shared" si="53"/>
        <v>4.4824452342203998</v>
      </c>
      <c r="AC108" s="7">
        <f t="shared" si="54"/>
        <v>1.0820344510435265</v>
      </c>
      <c r="AD108" s="7">
        <f t="shared" si="55"/>
        <v>3.8644915222470275</v>
      </c>
      <c r="AE108" s="7">
        <f t="shared" si="56"/>
        <v>7.7043303068330458</v>
      </c>
      <c r="AF108" s="7">
        <f t="shared" si="57"/>
        <v>9.6365363497298091</v>
      </c>
      <c r="AG108" s="8">
        <f t="shared" si="49"/>
        <v>1.5117856449834499</v>
      </c>
      <c r="AH108" s="8">
        <f t="shared" si="58"/>
        <v>1.4550527833530014</v>
      </c>
      <c r="AI108" s="8">
        <f t="shared" si="59"/>
        <v>1.0199062945799047</v>
      </c>
      <c r="AJ108" s="8">
        <f t="shared" si="60"/>
        <v>1.4020809535932057</v>
      </c>
      <c r="AK108" s="8">
        <f t="shared" si="61"/>
        <v>1.666033475822787</v>
      </c>
      <c r="AL108" s="8">
        <f t="shared" si="62"/>
        <v>1.7618958839335175</v>
      </c>
      <c r="CE108" s="189"/>
      <c r="CF108" s="189"/>
      <c r="CG108" s="189"/>
      <c r="CH108" s="189"/>
      <c r="CI108" s="189"/>
      <c r="CJ108" s="189"/>
      <c r="CK108" s="189"/>
      <c r="CL108" s="189"/>
    </row>
    <row r="109" spans="1:90" x14ac:dyDescent="0.45">
      <c r="A109" s="44">
        <v>847</v>
      </c>
      <c r="B109" s="44">
        <v>0.30624899999999999</v>
      </c>
      <c r="C109" s="44">
        <v>0.29119400000000001</v>
      </c>
      <c r="D109" s="44">
        <v>0.17561499999999999</v>
      </c>
      <c r="E109" s="44">
        <v>0.26514500000000002</v>
      </c>
      <c r="F109" s="44">
        <v>0.36876700000000001</v>
      </c>
      <c r="G109" s="44">
        <v>0.41547699999999999</v>
      </c>
      <c r="H109" s="2">
        <f t="shared" si="48"/>
        <v>1.4639905548996459</v>
      </c>
      <c r="I109" s="3">
        <v>0.45100000000000001</v>
      </c>
      <c r="J109" s="3">
        <v>0.46300000000000002</v>
      </c>
      <c r="K109" s="3">
        <v>0.56799999999999995</v>
      </c>
      <c r="L109" s="3">
        <v>0.45400000000000001</v>
      </c>
      <c r="M109" s="3">
        <v>0.44800000000000001</v>
      </c>
      <c r="N109" s="3">
        <v>0.45100000000000001</v>
      </c>
      <c r="O109" s="4">
        <f t="shared" si="50"/>
        <v>1.5631600842572062</v>
      </c>
      <c r="P109" s="4">
        <f t="shared" si="50"/>
        <v>1.4477939265658748</v>
      </c>
      <c r="Q109" s="4">
        <f t="shared" si="63"/>
        <v>0.71173544014084511</v>
      </c>
      <c r="R109" s="4">
        <f t="shared" si="64"/>
        <v>1.3444136343612336</v>
      </c>
      <c r="S109" s="4">
        <f t="shared" si="65"/>
        <v>1.8948697187500001</v>
      </c>
      <c r="T109" s="4">
        <f t="shared" si="66"/>
        <v>2.120683046563193</v>
      </c>
      <c r="U109" s="5">
        <f t="shared" si="51"/>
        <v>0.44670946734449574</v>
      </c>
      <c r="V109" s="5">
        <f t="shared" si="51"/>
        <v>0.37004096792810992</v>
      </c>
      <c r="W109" s="5">
        <f t="shared" si="51"/>
        <v>-0.34004900945634453</v>
      </c>
      <c r="X109" s="5">
        <f t="shared" si="47"/>
        <v>0.29595795841306899</v>
      </c>
      <c r="Y109" s="5">
        <f t="shared" si="47"/>
        <v>0.63915008617100011</v>
      </c>
      <c r="Z109" s="5">
        <f t="shared" si="47"/>
        <v>0.75173822856638806</v>
      </c>
      <c r="AA109" s="7">
        <f t="shared" si="52"/>
        <v>5.2370107216461719</v>
      </c>
      <c r="AB109" s="7">
        <f t="shared" si="53"/>
        <v>4.4925203244515606</v>
      </c>
      <c r="AC109" s="7">
        <f t="shared" si="54"/>
        <v>1.0857097373891562</v>
      </c>
      <c r="AD109" s="7">
        <f t="shared" si="55"/>
        <v>3.8738461267508648</v>
      </c>
      <c r="AE109" s="7">
        <f t="shared" si="56"/>
        <v>7.6954719714869775</v>
      </c>
      <c r="AF109" s="7">
        <f t="shared" si="57"/>
        <v>9.6389134057817607</v>
      </c>
      <c r="AG109" s="8">
        <f t="shared" si="49"/>
        <v>1.5127629024895755</v>
      </c>
      <c r="AH109" s="8">
        <f t="shared" si="58"/>
        <v>1.4558697173626189</v>
      </c>
      <c r="AI109" s="8">
        <f t="shared" si="59"/>
        <v>1.0207712583892337</v>
      </c>
      <c r="AJ109" s="8">
        <f t="shared" si="60"/>
        <v>1.4029286733769297</v>
      </c>
      <c r="AK109" s="8">
        <f t="shared" si="61"/>
        <v>1.6655543734790974</v>
      </c>
      <c r="AL109" s="8">
        <f t="shared" si="62"/>
        <v>1.7620045261304866</v>
      </c>
      <c r="CE109" s="189"/>
      <c r="CF109" s="189"/>
      <c r="CG109" s="189"/>
      <c r="CH109" s="189"/>
      <c r="CI109" s="189"/>
      <c r="CJ109" s="189"/>
      <c r="CK109" s="189"/>
      <c r="CL109" s="189"/>
    </row>
    <row r="110" spans="1:90" x14ac:dyDescent="0.45">
      <c r="A110" s="44">
        <v>846.5</v>
      </c>
      <c r="B110" s="44">
        <v>0.30634499999999998</v>
      </c>
      <c r="C110" s="44">
        <v>0.29120299999999999</v>
      </c>
      <c r="D110" s="44">
        <v>0.17559</v>
      </c>
      <c r="E110" s="44">
        <v>0.26523000000000002</v>
      </c>
      <c r="F110" s="44">
        <v>0.36897400000000002</v>
      </c>
      <c r="G110" s="44">
        <v>0.41579199999999999</v>
      </c>
      <c r="H110" s="2">
        <f t="shared" si="48"/>
        <v>1.4648552864737152</v>
      </c>
      <c r="I110" s="3">
        <v>0.45100000000000001</v>
      </c>
      <c r="J110" s="3">
        <v>0.46300000000000002</v>
      </c>
      <c r="K110" s="3">
        <v>0.56799999999999995</v>
      </c>
      <c r="L110" s="3">
        <v>0.45400000000000001</v>
      </c>
      <c r="M110" s="3">
        <v>0.44800000000000001</v>
      </c>
      <c r="N110" s="3">
        <v>0.45100000000000001</v>
      </c>
      <c r="O110" s="4">
        <f t="shared" si="50"/>
        <v>1.5636500886917959</v>
      </c>
      <c r="P110" s="4">
        <f t="shared" si="50"/>
        <v>1.4478386738660907</v>
      </c>
      <c r="Q110" s="4">
        <f t="shared" si="63"/>
        <v>0.71163411971830992</v>
      </c>
      <c r="R110" s="4">
        <f t="shared" si="64"/>
        <v>1.344844625550661</v>
      </c>
      <c r="S110" s="4">
        <f t="shared" si="65"/>
        <v>1.8959333660714288</v>
      </c>
      <c r="T110" s="4">
        <f t="shared" si="66"/>
        <v>2.1222908736141908</v>
      </c>
      <c r="U110" s="5">
        <f t="shared" si="51"/>
        <v>0.44702288863424339</v>
      </c>
      <c r="V110" s="5">
        <f t="shared" si="51"/>
        <v>0.37007187468072261</v>
      </c>
      <c r="W110" s="5">
        <f t="shared" si="51"/>
        <v>-0.34019137645022113</v>
      </c>
      <c r="X110" s="5">
        <f t="shared" si="47"/>
        <v>0.29627848634416581</v>
      </c>
      <c r="Y110" s="5">
        <f t="shared" si="47"/>
        <v>0.63971125873815393</v>
      </c>
      <c r="Z110" s="5">
        <f t="shared" si="47"/>
        <v>0.75249610601659356</v>
      </c>
      <c r="AA110" s="7">
        <f t="shared" si="52"/>
        <v>5.2464869032017081</v>
      </c>
      <c r="AB110" s="7">
        <f t="shared" si="53"/>
        <v>4.4981070980977176</v>
      </c>
      <c r="AC110" s="7">
        <f t="shared" si="54"/>
        <v>1.0866832432854752</v>
      </c>
      <c r="AD110" s="7">
        <f t="shared" si="55"/>
        <v>3.8809108713487932</v>
      </c>
      <c r="AE110" s="7">
        <f t="shared" si="56"/>
        <v>7.7132176220965105</v>
      </c>
      <c r="AF110" s="7">
        <f t="shared" si="57"/>
        <v>9.6649421399227027</v>
      </c>
      <c r="AG110" s="8">
        <f t="shared" si="49"/>
        <v>1.5134467610772673</v>
      </c>
      <c r="AH110" s="8">
        <f t="shared" si="58"/>
        <v>1.4563221262391903</v>
      </c>
      <c r="AI110" s="8">
        <f t="shared" si="59"/>
        <v>1.0210000011285185</v>
      </c>
      <c r="AJ110" s="8">
        <f t="shared" si="60"/>
        <v>1.4035678676942023</v>
      </c>
      <c r="AK110" s="8">
        <f t="shared" si="61"/>
        <v>1.6665137305439874</v>
      </c>
      <c r="AL110" s="8">
        <f t="shared" si="62"/>
        <v>1.7631928441462852</v>
      </c>
      <c r="CE110" s="189"/>
      <c r="CF110" s="189"/>
      <c r="CG110" s="189"/>
      <c r="CH110" s="189"/>
      <c r="CI110" s="189"/>
      <c r="CJ110" s="189"/>
      <c r="CK110" s="189"/>
      <c r="CL110" s="189"/>
    </row>
    <row r="111" spans="1:90" x14ac:dyDescent="0.45">
      <c r="A111" s="44">
        <v>846</v>
      </c>
      <c r="B111" s="44">
        <v>0.30629899999999999</v>
      </c>
      <c r="C111" s="44">
        <v>0.29133599999999998</v>
      </c>
      <c r="D111" s="44">
        <v>0.17547399999999999</v>
      </c>
      <c r="E111" s="44">
        <v>0.26520700000000003</v>
      </c>
      <c r="F111" s="44">
        <v>0.36922199999999999</v>
      </c>
      <c r="G111" s="44">
        <v>0.41581099999999999</v>
      </c>
      <c r="H111" s="2">
        <f t="shared" si="48"/>
        <v>1.4657210401891252</v>
      </c>
      <c r="I111" s="3">
        <v>0.45100000000000001</v>
      </c>
      <c r="J111" s="3">
        <v>0.46300000000000002</v>
      </c>
      <c r="K111" s="3">
        <v>0.56799999999999995</v>
      </c>
      <c r="L111" s="3">
        <v>0.45400000000000001</v>
      </c>
      <c r="M111" s="3">
        <v>0.44800000000000001</v>
      </c>
      <c r="N111" s="3">
        <v>0.45100000000000001</v>
      </c>
      <c r="O111" s="4">
        <f t="shared" si="50"/>
        <v>1.5634152949002216</v>
      </c>
      <c r="P111" s="4">
        <f t="shared" si="50"/>
        <v>1.4484999395248379</v>
      </c>
      <c r="Q111" s="4">
        <f t="shared" si="63"/>
        <v>0.71116399295774646</v>
      </c>
      <c r="R111" s="4">
        <f t="shared" si="64"/>
        <v>1.3447280044052865</v>
      </c>
      <c r="S111" s="4">
        <f t="shared" si="65"/>
        <v>1.8972076875000001</v>
      </c>
      <c r="T111" s="4">
        <f t="shared" si="66"/>
        <v>2.1223878536585365</v>
      </c>
      <c r="U111" s="5">
        <f t="shared" si="51"/>
        <v>0.44687271985731436</v>
      </c>
      <c r="V111" s="5">
        <f t="shared" si="51"/>
        <v>0.37052849647706898</v>
      </c>
      <c r="W111" s="5">
        <f t="shared" si="51"/>
        <v>-0.34085222463870901</v>
      </c>
      <c r="X111" s="5">
        <f t="shared" si="47"/>
        <v>0.29619176539515801</v>
      </c>
      <c r="Y111" s="5">
        <f t="shared" si="47"/>
        <v>0.64038316703711562</v>
      </c>
      <c r="Z111" s="5">
        <f t="shared" si="47"/>
        <v>0.75254180089745204</v>
      </c>
      <c r="AA111" s="7">
        <f t="shared" si="52"/>
        <v>5.2511129137013155</v>
      </c>
      <c r="AB111" s="7">
        <f t="shared" si="53"/>
        <v>4.5075401838407947</v>
      </c>
      <c r="AC111" s="7">
        <f t="shared" si="54"/>
        <v>1.0865311047606612</v>
      </c>
      <c r="AD111" s="7">
        <f t="shared" si="55"/>
        <v>3.8848257420639092</v>
      </c>
      <c r="AE111" s="7">
        <f t="shared" si="56"/>
        <v>7.7327219760647914</v>
      </c>
      <c r="AF111" s="7">
        <f t="shared" si="57"/>
        <v>9.6772541589219294</v>
      </c>
      <c r="AG111" s="8">
        <f t="shared" si="49"/>
        <v>1.5137802655236132</v>
      </c>
      <c r="AH111" s="8">
        <f t="shared" si="58"/>
        <v>1.4570850483325366</v>
      </c>
      <c r="AI111" s="8">
        <f t="shared" si="59"/>
        <v>1.0209642635778589</v>
      </c>
      <c r="AJ111" s="8">
        <f t="shared" si="60"/>
        <v>1.4039216963165586</v>
      </c>
      <c r="AK111" s="8">
        <f t="shared" si="61"/>
        <v>1.6675662581070969</v>
      </c>
      <c r="AL111" s="8">
        <f t="shared" si="62"/>
        <v>1.7637541020644445</v>
      </c>
      <c r="CE111" s="189"/>
      <c r="CF111" s="189"/>
      <c r="CG111" s="189"/>
      <c r="CH111" s="189"/>
      <c r="CI111" s="189"/>
      <c r="CJ111" s="189"/>
      <c r="CK111" s="189"/>
      <c r="CL111" s="189"/>
    </row>
    <row r="112" spans="1:90" x14ac:dyDescent="0.45">
      <c r="A112" s="44">
        <v>845.5</v>
      </c>
      <c r="B112" s="44">
        <v>0.30639899999999998</v>
      </c>
      <c r="C112" s="44">
        <v>0.29129899999999997</v>
      </c>
      <c r="D112" s="44">
        <v>0.175678</v>
      </c>
      <c r="E112" s="44">
        <v>0.26506999999999997</v>
      </c>
      <c r="F112" s="44">
        <v>0.36882500000000001</v>
      </c>
      <c r="G112" s="44">
        <v>0.41563099999999997</v>
      </c>
      <c r="H112" s="2">
        <f t="shared" si="48"/>
        <v>1.4665878178592548</v>
      </c>
      <c r="I112" s="3">
        <v>0.45100000000000001</v>
      </c>
      <c r="J112" s="3">
        <v>0.46300000000000002</v>
      </c>
      <c r="K112" s="3">
        <v>0.56799999999999995</v>
      </c>
      <c r="L112" s="3">
        <v>0.45400000000000001</v>
      </c>
      <c r="M112" s="3">
        <v>0.44800000000000001</v>
      </c>
      <c r="N112" s="3">
        <v>0.45100000000000001</v>
      </c>
      <c r="O112" s="4">
        <f t="shared" si="50"/>
        <v>1.5639257161862525</v>
      </c>
      <c r="P112" s="4">
        <f t="shared" si="50"/>
        <v>1.4483159784017279</v>
      </c>
      <c r="Q112" s="4">
        <f t="shared" si="63"/>
        <v>0.71199076760563385</v>
      </c>
      <c r="R112" s="4">
        <f t="shared" si="64"/>
        <v>1.344033348017621</v>
      </c>
      <c r="S112" s="4">
        <f t="shared" si="65"/>
        <v>1.8951677455357143</v>
      </c>
      <c r="T112" s="4">
        <f t="shared" si="66"/>
        <v>2.1214690953436808</v>
      </c>
      <c r="U112" s="5">
        <f t="shared" si="51"/>
        <v>0.44719914495055091</v>
      </c>
      <c r="V112" s="5">
        <f t="shared" si="51"/>
        <v>0.37040148728589539</v>
      </c>
      <c r="W112" s="5">
        <f t="shared" si="51"/>
        <v>-0.33969033450025143</v>
      </c>
      <c r="X112" s="5">
        <f t="shared" si="47"/>
        <v>0.29567505430624336</v>
      </c>
      <c r="Y112" s="5">
        <f t="shared" si="47"/>
        <v>0.63930735468833633</v>
      </c>
      <c r="Z112" s="5">
        <f t="shared" si="47"/>
        <v>0.75210881819315734</v>
      </c>
      <c r="AA112" s="7">
        <f t="shared" si="52"/>
        <v>5.2607587764397454</v>
      </c>
      <c r="AB112" s="7">
        <f t="shared" si="53"/>
        <v>4.5117267656004367</v>
      </c>
      <c r="AC112" s="7">
        <f t="shared" si="54"/>
        <v>1.0903473459864113</v>
      </c>
      <c r="AD112" s="7">
        <f t="shared" si="55"/>
        <v>3.8854044701973831</v>
      </c>
      <c r="AE112" s="7">
        <f t="shared" si="56"/>
        <v>7.7252307268993423</v>
      </c>
      <c r="AF112" s="7">
        <f t="shared" si="57"/>
        <v>9.6803166923696153</v>
      </c>
      <c r="AG112" s="8">
        <f t="shared" si="49"/>
        <v>1.5144749596462692</v>
      </c>
      <c r="AH112" s="8">
        <f t="shared" si="58"/>
        <v>1.4574232639610505</v>
      </c>
      <c r="AI112" s="8">
        <f t="shared" si="59"/>
        <v>1.0218595726413109</v>
      </c>
      <c r="AJ112" s="8">
        <f t="shared" si="60"/>
        <v>1.4039739794594597</v>
      </c>
      <c r="AK112" s="8">
        <f t="shared" si="61"/>
        <v>1.6671622381767368</v>
      </c>
      <c r="AL112" s="8">
        <f t="shared" si="62"/>
        <v>1.7638936280841699</v>
      </c>
      <c r="CE112" s="189"/>
      <c r="CF112" s="189"/>
      <c r="CG112" s="189"/>
      <c r="CH112" s="189"/>
      <c r="CI112" s="189"/>
      <c r="CJ112" s="189"/>
      <c r="CK112" s="189"/>
      <c r="CL112" s="189"/>
    </row>
    <row r="113" spans="1:90" x14ac:dyDescent="0.45">
      <c r="A113" s="44">
        <v>845</v>
      </c>
      <c r="B113" s="44">
        <v>0.30636099999999999</v>
      </c>
      <c r="C113" s="44">
        <v>0.29132599999999997</v>
      </c>
      <c r="D113" s="44">
        <v>0.17557200000000001</v>
      </c>
      <c r="E113" s="44">
        <v>0.26525100000000001</v>
      </c>
      <c r="F113" s="44">
        <v>0.36879400000000001</v>
      </c>
      <c r="G113" s="44">
        <v>0.415879</v>
      </c>
      <c r="H113" s="2">
        <f t="shared" si="48"/>
        <v>1.4674556213017751</v>
      </c>
      <c r="I113" s="3">
        <v>0.45100000000000001</v>
      </c>
      <c r="J113" s="3">
        <v>0.46300000000000002</v>
      </c>
      <c r="K113" s="3">
        <v>0.56799999999999995</v>
      </c>
      <c r="L113" s="3">
        <v>0.45400000000000001</v>
      </c>
      <c r="M113" s="3">
        <v>0.44800000000000001</v>
      </c>
      <c r="N113" s="3">
        <v>0.45100000000000001</v>
      </c>
      <c r="O113" s="4">
        <f t="shared" si="50"/>
        <v>1.563731756097561</v>
      </c>
      <c r="P113" s="4">
        <f t="shared" si="50"/>
        <v>1.4484502203023757</v>
      </c>
      <c r="Q113" s="4">
        <f t="shared" si="63"/>
        <v>0.71156116901408462</v>
      </c>
      <c r="R113" s="4">
        <f t="shared" si="64"/>
        <v>1.3449511057268724</v>
      </c>
      <c r="S113" s="4">
        <f t="shared" si="65"/>
        <v>1.8950084553571429</v>
      </c>
      <c r="T113" s="4">
        <f t="shared" si="66"/>
        <v>2.1227349401330375</v>
      </c>
      <c r="U113" s="5">
        <f t="shared" si="51"/>
        <v>0.44707511596677696</v>
      </c>
      <c r="V113" s="5">
        <f t="shared" si="51"/>
        <v>0.37049417125935791</v>
      </c>
      <c r="W113" s="5">
        <f t="shared" si="51"/>
        <v>-0.34029389323743475</v>
      </c>
      <c r="X113" s="5">
        <f t="shared" si="47"/>
        <v>0.29635765977360418</v>
      </c>
      <c r="Y113" s="5">
        <f t="shared" si="47"/>
        <v>0.63922330045432596</v>
      </c>
      <c r="Z113" s="5">
        <f t="shared" si="47"/>
        <v>0.75270532336411999</v>
      </c>
      <c r="AA113" s="7">
        <f t="shared" si="52"/>
        <v>5.265680012507957</v>
      </c>
      <c r="AB113" s="7">
        <f t="shared" si="53"/>
        <v>4.5179050640679179</v>
      </c>
      <c r="AC113" s="7">
        <f t="shared" si="54"/>
        <v>1.0903211392452457</v>
      </c>
      <c r="AD113" s="7">
        <f t="shared" si="55"/>
        <v>3.8953182450494479</v>
      </c>
      <c r="AE113" s="7">
        <f t="shared" si="56"/>
        <v>7.7330756118308175</v>
      </c>
      <c r="AF113" s="7">
        <f t="shared" si="57"/>
        <v>9.7033453666640952</v>
      </c>
      <c r="AG113" s="8">
        <f t="shared" si="49"/>
        <v>1.5148290186332787</v>
      </c>
      <c r="AH113" s="8">
        <f t="shared" si="58"/>
        <v>1.4579219519434212</v>
      </c>
      <c r="AI113" s="8">
        <f t="shared" si="59"/>
        <v>1.0218534324303954</v>
      </c>
      <c r="AJ113" s="8">
        <f t="shared" si="60"/>
        <v>1.4048686986601051</v>
      </c>
      <c r="AK113" s="8">
        <f t="shared" si="61"/>
        <v>1.6675853232228428</v>
      </c>
      <c r="AL113" s="8">
        <f t="shared" si="62"/>
        <v>1.7649417328716301</v>
      </c>
      <c r="CE113" s="189"/>
      <c r="CF113" s="189"/>
      <c r="CG113" s="189"/>
      <c r="CH113" s="189"/>
      <c r="CI113" s="189"/>
      <c r="CJ113" s="189"/>
      <c r="CK113" s="189"/>
      <c r="CL113" s="189"/>
    </row>
    <row r="114" spans="1:90" x14ac:dyDescent="0.45">
      <c r="A114" s="44">
        <v>844.5</v>
      </c>
      <c r="B114" s="44">
        <v>0.306307</v>
      </c>
      <c r="C114" s="44">
        <v>0.291406</v>
      </c>
      <c r="D114" s="44">
        <v>0.175536</v>
      </c>
      <c r="E114" s="44">
        <v>0.26513599999999998</v>
      </c>
      <c r="F114" s="44">
        <v>0.36907200000000001</v>
      </c>
      <c r="G114" s="44">
        <v>0.41582599999999997</v>
      </c>
      <c r="H114" s="2">
        <f t="shared" si="48"/>
        <v>1.4683244523386618</v>
      </c>
      <c r="I114" s="3">
        <v>0.45100000000000001</v>
      </c>
      <c r="J114" s="3">
        <v>0.46300000000000002</v>
      </c>
      <c r="K114" s="3">
        <v>0.56799999999999995</v>
      </c>
      <c r="L114" s="3">
        <v>0.45400000000000001</v>
      </c>
      <c r="M114" s="3">
        <v>0.44800000000000001</v>
      </c>
      <c r="N114" s="3">
        <v>0.45100000000000001</v>
      </c>
      <c r="O114" s="4">
        <f t="shared" si="50"/>
        <v>1.5634561286031043</v>
      </c>
      <c r="P114" s="4">
        <f t="shared" si="50"/>
        <v>1.4488479740820732</v>
      </c>
      <c r="Q114" s="4">
        <f t="shared" si="63"/>
        <v>0.71141526760563389</v>
      </c>
      <c r="R114" s="4">
        <f t="shared" si="64"/>
        <v>1.3443679999999998</v>
      </c>
      <c r="S114" s="4">
        <f t="shared" si="65"/>
        <v>1.8964369285714286</v>
      </c>
      <c r="T114" s="4">
        <f t="shared" si="66"/>
        <v>2.1224644168514408</v>
      </c>
      <c r="U114" s="5">
        <f t="shared" si="51"/>
        <v>0.44689883778629486</v>
      </c>
      <c r="V114" s="5">
        <f t="shared" si="51"/>
        <v>0.37076874001653121</v>
      </c>
      <c r="W114" s="5">
        <f t="shared" si="51"/>
        <v>-0.34049895834632521</v>
      </c>
      <c r="X114" s="5">
        <f t="shared" si="47"/>
        <v>0.29592401414578073</v>
      </c>
      <c r="Y114" s="5">
        <f t="shared" si="47"/>
        <v>0.63997682484264051</v>
      </c>
      <c r="Z114" s="5">
        <f t="shared" si="47"/>
        <v>0.75257787432853207</v>
      </c>
      <c r="AA114" s="7">
        <f t="shared" si="52"/>
        <v>5.2700588015217944</v>
      </c>
      <c r="AB114" s="7">
        <f t="shared" si="53"/>
        <v>4.5257410184842559</v>
      </c>
      <c r="AC114" s="7">
        <f t="shared" si="54"/>
        <v>1.0911649947593633</v>
      </c>
      <c r="AD114" s="7">
        <f t="shared" si="55"/>
        <v>3.8965512731828187</v>
      </c>
      <c r="AE114" s="7">
        <f t="shared" si="56"/>
        <v>7.7539120324467898</v>
      </c>
      <c r="AF114" s="7">
        <f t="shared" si="57"/>
        <v>9.712362837797162</v>
      </c>
      <c r="AG114" s="8">
        <f t="shared" si="49"/>
        <v>1.5151438426059347</v>
      </c>
      <c r="AH114" s="8">
        <f t="shared" si="58"/>
        <v>1.458553704210455</v>
      </c>
      <c r="AI114" s="8">
        <f t="shared" si="59"/>
        <v>1.0220510912828209</v>
      </c>
      <c r="AJ114" s="8">
        <f t="shared" si="60"/>
        <v>1.4049798601195753</v>
      </c>
      <c r="AK114" s="8">
        <f t="shared" si="61"/>
        <v>1.6687074981971697</v>
      </c>
      <c r="AL114" s="8">
        <f t="shared" si="62"/>
        <v>1.7653516370631912</v>
      </c>
      <c r="CE114" s="189"/>
      <c r="CF114" s="189"/>
      <c r="CG114" s="189"/>
      <c r="CH114" s="189"/>
      <c r="CI114" s="189"/>
      <c r="CJ114" s="189"/>
      <c r="CK114" s="189"/>
      <c r="CL114" s="189"/>
    </row>
    <row r="115" spans="1:90" x14ac:dyDescent="0.45">
      <c r="A115" s="44">
        <v>844</v>
      </c>
      <c r="B115" s="44">
        <v>0.30626300000000001</v>
      </c>
      <c r="C115" s="44">
        <v>0.29130200000000001</v>
      </c>
      <c r="D115" s="44">
        <v>0.175543</v>
      </c>
      <c r="E115" s="44">
        <v>0.26520899999999997</v>
      </c>
      <c r="F115" s="44">
        <v>0.368838</v>
      </c>
      <c r="G115" s="44">
        <v>0.41608400000000001</v>
      </c>
      <c r="H115" s="2">
        <f t="shared" si="48"/>
        <v>1.4691943127962086</v>
      </c>
      <c r="I115" s="3">
        <v>0.45100000000000001</v>
      </c>
      <c r="J115" s="3">
        <v>0.46300000000000002</v>
      </c>
      <c r="K115" s="3">
        <v>0.56799999999999995</v>
      </c>
      <c r="L115" s="3">
        <v>0.45400000000000001</v>
      </c>
      <c r="M115" s="3">
        <v>0.44800000000000001</v>
      </c>
      <c r="N115" s="3">
        <v>0.45100000000000001</v>
      </c>
      <c r="O115" s="4">
        <f t="shared" si="50"/>
        <v>1.5632315432372506</v>
      </c>
      <c r="P115" s="4">
        <f t="shared" si="50"/>
        <v>1.4483308941684665</v>
      </c>
      <c r="Q115" s="4">
        <f t="shared" si="63"/>
        <v>0.71144363732394378</v>
      </c>
      <c r="R115" s="4">
        <f t="shared" si="64"/>
        <v>1.3447381453744491</v>
      </c>
      <c r="S115" s="4">
        <f t="shared" si="65"/>
        <v>1.8952345446428571</v>
      </c>
      <c r="T115" s="4">
        <f t="shared" si="66"/>
        <v>2.1237813037694013</v>
      </c>
      <c r="U115" s="5">
        <f t="shared" si="51"/>
        <v>0.44675518073460868</v>
      </c>
      <c r="V115" s="5">
        <f t="shared" si="51"/>
        <v>0.37041178592939245</v>
      </c>
      <c r="W115" s="5">
        <f t="shared" si="51"/>
        <v>-0.34045908128161367</v>
      </c>
      <c r="X115" s="5">
        <f t="shared" si="47"/>
        <v>0.2961993066457988</v>
      </c>
      <c r="Y115" s="5">
        <f t="shared" si="47"/>
        <v>0.63934260113556585</v>
      </c>
      <c r="Z115" s="5">
        <f t="shared" si="47"/>
        <v>0.75319813375147837</v>
      </c>
      <c r="AA115" s="7">
        <f t="shared" si="52"/>
        <v>5.2747890575656688</v>
      </c>
      <c r="AB115" s="7">
        <f t="shared" si="53"/>
        <v>4.5278712208210052</v>
      </c>
      <c r="AC115" s="7">
        <f t="shared" si="54"/>
        <v>1.0925453587616252</v>
      </c>
      <c r="AD115" s="7">
        <f t="shared" si="55"/>
        <v>3.9033179243946314</v>
      </c>
      <c r="AE115" s="7">
        <f t="shared" si="56"/>
        <v>7.7532610094528893</v>
      </c>
      <c r="AF115" s="7">
        <f t="shared" si="57"/>
        <v>9.7359439190878021</v>
      </c>
      <c r="AG115" s="8">
        <f t="shared" si="49"/>
        <v>1.5154837158174312</v>
      </c>
      <c r="AH115" s="8">
        <f t="shared" si="58"/>
        <v>1.458725304078653</v>
      </c>
      <c r="AI115" s="8">
        <f t="shared" si="59"/>
        <v>1.0223741711484042</v>
      </c>
      <c r="AJ115" s="8">
        <f t="shared" si="60"/>
        <v>1.4055894263205959</v>
      </c>
      <c r="AK115" s="8">
        <f t="shared" si="61"/>
        <v>1.6686724706796709</v>
      </c>
      <c r="AL115" s="8">
        <f t="shared" si="62"/>
        <v>1.766422206925887</v>
      </c>
      <c r="CE115" s="189"/>
      <c r="CF115" s="189"/>
      <c r="CG115" s="189"/>
      <c r="CH115" s="189"/>
      <c r="CI115" s="189"/>
      <c r="CJ115" s="189"/>
      <c r="CK115" s="189"/>
      <c r="CL115" s="189"/>
    </row>
    <row r="116" spans="1:90" x14ac:dyDescent="0.45">
      <c r="A116" s="44">
        <v>843.5</v>
      </c>
      <c r="B116" s="44">
        <v>0.30635200000000001</v>
      </c>
      <c r="C116" s="44">
        <v>0.29131099999999999</v>
      </c>
      <c r="D116" s="44">
        <v>0.17562</v>
      </c>
      <c r="E116" s="44">
        <v>0.26513599999999998</v>
      </c>
      <c r="F116" s="44">
        <v>0.36893100000000001</v>
      </c>
      <c r="G116" s="44">
        <v>0.41622300000000001</v>
      </c>
      <c r="H116" s="2">
        <f t="shared" si="48"/>
        <v>1.4700652045050386</v>
      </c>
      <c r="I116" s="3">
        <v>0.45100000000000001</v>
      </c>
      <c r="J116" s="3">
        <v>0.46300000000000002</v>
      </c>
      <c r="K116" s="3">
        <v>0.56799999999999995</v>
      </c>
      <c r="L116" s="3">
        <v>0.45400000000000001</v>
      </c>
      <c r="M116" s="3">
        <v>0.44800000000000001</v>
      </c>
      <c r="N116" s="3">
        <v>0.45100000000000001</v>
      </c>
      <c r="O116" s="4">
        <f t="shared" si="50"/>
        <v>1.5636858181818183</v>
      </c>
      <c r="P116" s="4">
        <f t="shared" si="50"/>
        <v>1.4483756414686824</v>
      </c>
      <c r="Q116" s="4">
        <f t="shared" si="63"/>
        <v>0.71175570422535217</v>
      </c>
      <c r="R116" s="4">
        <f t="shared" si="64"/>
        <v>1.3443679999999998</v>
      </c>
      <c r="S116" s="4">
        <f t="shared" si="65"/>
        <v>1.8957124151785716</v>
      </c>
      <c r="T116" s="4">
        <f t="shared" si="66"/>
        <v>2.1244907893569844</v>
      </c>
      <c r="U116" s="5">
        <f t="shared" si="51"/>
        <v>0.44704573842786194</v>
      </c>
      <c r="V116" s="5">
        <f t="shared" si="51"/>
        <v>0.37044268122352658</v>
      </c>
      <c r="W116" s="5">
        <f t="shared" si="51"/>
        <v>-0.34002053848961089</v>
      </c>
      <c r="X116" s="5">
        <f t="shared" si="47"/>
        <v>0.29592401414578073</v>
      </c>
      <c r="Y116" s="5">
        <f t="shared" si="47"/>
        <v>0.63959471257015488</v>
      </c>
      <c r="Z116" s="5">
        <f t="shared" si="47"/>
        <v>0.75353214512298494</v>
      </c>
      <c r="AA116" s="7">
        <f t="shared" si="52"/>
        <v>5.284114153713654</v>
      </c>
      <c r="AB116" s="7">
        <f t="shared" si="53"/>
        <v>4.5335208884630838</v>
      </c>
      <c r="AC116" s="7">
        <f t="shared" si="54"/>
        <v>1.0948008080311344</v>
      </c>
      <c r="AD116" s="7">
        <f t="shared" si="55"/>
        <v>3.9057957569409107</v>
      </c>
      <c r="AE116" s="7">
        <f t="shared" si="56"/>
        <v>7.7663705018420064</v>
      </c>
      <c r="AF116" s="7">
        <f t="shared" si="57"/>
        <v>9.7540033766815455</v>
      </c>
      <c r="AG116" s="8">
        <f t="shared" si="49"/>
        <v>1.5161530635417664</v>
      </c>
      <c r="AH116" s="8">
        <f t="shared" si="58"/>
        <v>1.4591801237598376</v>
      </c>
      <c r="AI116" s="8">
        <f t="shared" si="59"/>
        <v>1.0229014101513743</v>
      </c>
      <c r="AJ116" s="8">
        <f t="shared" si="60"/>
        <v>1.4058124408504959</v>
      </c>
      <c r="AK116" s="8">
        <f t="shared" si="61"/>
        <v>1.6693773867230344</v>
      </c>
      <c r="AL116" s="8">
        <f t="shared" si="62"/>
        <v>1.7672407834602353</v>
      </c>
      <c r="CE116" s="189"/>
      <c r="CF116" s="189"/>
      <c r="CG116" s="189"/>
      <c r="CH116" s="189"/>
      <c r="CI116" s="189"/>
      <c r="CJ116" s="189"/>
      <c r="CK116" s="189"/>
      <c r="CL116" s="189"/>
    </row>
    <row r="117" spans="1:90" x14ac:dyDescent="0.45">
      <c r="A117" s="44">
        <v>843</v>
      </c>
      <c r="B117" s="44">
        <v>0.30635099999999998</v>
      </c>
      <c r="C117" s="44">
        <v>0.291686</v>
      </c>
      <c r="D117" s="44">
        <v>0.17560799999999999</v>
      </c>
      <c r="E117" s="44">
        <v>0.26519399999999999</v>
      </c>
      <c r="F117" s="44">
        <v>0.36883100000000002</v>
      </c>
      <c r="G117" s="44">
        <v>0.416072</v>
      </c>
      <c r="H117" s="2">
        <f t="shared" si="48"/>
        <v>1.4709371293001186</v>
      </c>
      <c r="I117" s="3">
        <v>0.45100000000000001</v>
      </c>
      <c r="J117" s="3">
        <v>0.46300000000000002</v>
      </c>
      <c r="K117" s="3">
        <v>0.56799999999999995</v>
      </c>
      <c r="L117" s="3">
        <v>0.45400000000000001</v>
      </c>
      <c r="M117" s="3">
        <v>0.44800000000000001</v>
      </c>
      <c r="N117" s="3">
        <v>0.45100000000000001</v>
      </c>
      <c r="O117" s="4">
        <f t="shared" si="50"/>
        <v>1.5636807139689579</v>
      </c>
      <c r="P117" s="4">
        <f t="shared" si="50"/>
        <v>1.4502401123110151</v>
      </c>
      <c r="Q117" s="4">
        <f t="shared" si="63"/>
        <v>0.71170707042253523</v>
      </c>
      <c r="R117" s="4">
        <f t="shared" si="64"/>
        <v>1.3446620881057267</v>
      </c>
      <c r="S117" s="4">
        <f t="shared" si="65"/>
        <v>1.8951985758928571</v>
      </c>
      <c r="T117" s="4">
        <f t="shared" si="66"/>
        <v>2.1237200532150777</v>
      </c>
      <c r="U117" s="5">
        <f t="shared" si="51"/>
        <v>0.44704247420359661</v>
      </c>
      <c r="V117" s="5">
        <f t="shared" si="51"/>
        <v>0.37172913742044639</v>
      </c>
      <c r="W117" s="5">
        <f t="shared" si="51"/>
        <v>-0.34008887017162187</v>
      </c>
      <c r="X117" s="5">
        <f t="shared" si="47"/>
        <v>0.29614274587972472</v>
      </c>
      <c r="Y117" s="5">
        <f t="shared" si="47"/>
        <v>0.63932362243373564</v>
      </c>
      <c r="Z117" s="5">
        <f t="shared" si="47"/>
        <v>0.75316929300527014</v>
      </c>
      <c r="AA117" s="7">
        <f t="shared" si="52"/>
        <v>5.2903497002974333</v>
      </c>
      <c r="AB117" s="7">
        <f t="shared" si="53"/>
        <v>4.5505935546915257</v>
      </c>
      <c r="AC117" s="7">
        <f t="shared" si="54"/>
        <v>1.095950102804484</v>
      </c>
      <c r="AD117" s="7">
        <f t="shared" si="55"/>
        <v>3.9121413852914451</v>
      </c>
      <c r="AE117" s="7">
        <f t="shared" si="56"/>
        <v>7.7713713836805001</v>
      </c>
      <c r="AF117" s="7">
        <f t="shared" si="57"/>
        <v>9.7584930433227441</v>
      </c>
      <c r="AG117" s="8">
        <f t="shared" si="49"/>
        <v>1.516600151835499</v>
      </c>
      <c r="AH117" s="8">
        <f t="shared" si="58"/>
        <v>1.4605519599105832</v>
      </c>
      <c r="AI117" s="8">
        <f t="shared" si="59"/>
        <v>1.0231697586763995</v>
      </c>
      <c r="AJ117" s="8">
        <f t="shared" si="60"/>
        <v>1.4063830885491124</v>
      </c>
      <c r="AK117" s="8">
        <f t="shared" si="61"/>
        <v>1.6696460561081539</v>
      </c>
      <c r="AL117" s="8">
        <f t="shared" si="62"/>
        <v>1.7674441090210693</v>
      </c>
      <c r="CE117" s="189"/>
      <c r="CF117" s="189"/>
      <c r="CG117" s="189"/>
      <c r="CH117" s="189"/>
      <c r="CI117" s="189"/>
      <c r="CJ117" s="189"/>
      <c r="CK117" s="189"/>
      <c r="CL117" s="189"/>
    </row>
    <row r="118" spans="1:90" x14ac:dyDescent="0.45">
      <c r="A118" s="44">
        <v>842.5</v>
      </c>
      <c r="B118" s="44">
        <v>0.306398</v>
      </c>
      <c r="C118" s="44">
        <v>0.29138700000000001</v>
      </c>
      <c r="D118" s="44">
        <v>0.17563400000000001</v>
      </c>
      <c r="E118" s="44">
        <v>0.26532600000000001</v>
      </c>
      <c r="F118" s="44">
        <v>0.36871300000000001</v>
      </c>
      <c r="G118" s="44">
        <v>0.41613699999999998</v>
      </c>
      <c r="H118" s="2">
        <f t="shared" si="48"/>
        <v>1.4718100890207715</v>
      </c>
      <c r="I118" s="3">
        <v>0.45100000000000001</v>
      </c>
      <c r="J118" s="3">
        <v>0.46300000000000002</v>
      </c>
      <c r="K118" s="3">
        <v>0.56799999999999995</v>
      </c>
      <c r="L118" s="3">
        <v>0.45400000000000001</v>
      </c>
      <c r="M118" s="3">
        <v>0.44800000000000001</v>
      </c>
      <c r="N118" s="3">
        <v>0.45100000000000001</v>
      </c>
      <c r="O118" s="4">
        <f t="shared" si="50"/>
        <v>1.5639206119733926</v>
      </c>
      <c r="P118" s="4">
        <f t="shared" si="50"/>
        <v>1.4487535075593954</v>
      </c>
      <c r="Q118" s="4">
        <f t="shared" si="63"/>
        <v>0.71181244366197205</v>
      </c>
      <c r="R118" s="4">
        <f t="shared" si="64"/>
        <v>1.3453313920704846</v>
      </c>
      <c r="S118" s="4">
        <f t="shared" si="65"/>
        <v>1.8945922455357143</v>
      </c>
      <c r="T118" s="4">
        <f t="shared" si="66"/>
        <v>2.1240518270509976</v>
      </c>
      <c r="U118" s="5">
        <f t="shared" si="51"/>
        <v>0.4471958812270016</v>
      </c>
      <c r="V118" s="5">
        <f t="shared" si="51"/>
        <v>0.37070353676252282</v>
      </c>
      <c r="W118" s="5">
        <f t="shared" si="51"/>
        <v>-0.33994082409485693</v>
      </c>
      <c r="X118" s="5">
        <f t="shared" si="47"/>
        <v>0.29664037086171963</v>
      </c>
      <c r="Y118" s="5">
        <f t="shared" si="47"/>
        <v>0.63900364152139189</v>
      </c>
      <c r="Z118" s="5">
        <f t="shared" si="47"/>
        <v>0.7533255037651444</v>
      </c>
      <c r="AA118" s="7">
        <f t="shared" si="52"/>
        <v>5.2982562405187652</v>
      </c>
      <c r="AB118" s="7">
        <f t="shared" si="53"/>
        <v>4.5466607674749344</v>
      </c>
      <c r="AC118" s="7">
        <f t="shared" si="54"/>
        <v>1.0975762553996085</v>
      </c>
      <c r="AD118" s="7">
        <f t="shared" si="55"/>
        <v>3.9206863762953583</v>
      </c>
      <c r="AE118" s="7">
        <f t="shared" si="56"/>
        <v>7.7756206075607617</v>
      </c>
      <c r="AF118" s="7">
        <f t="shared" si="57"/>
        <v>9.7731321212857321</v>
      </c>
      <c r="AG118" s="8">
        <f t="shared" si="49"/>
        <v>1.5171664823380389</v>
      </c>
      <c r="AH118" s="8">
        <f t="shared" si="58"/>
        <v>1.4602362921562211</v>
      </c>
      <c r="AI118" s="8">
        <f t="shared" si="59"/>
        <v>1.0235490882572365</v>
      </c>
      <c r="AJ118" s="8">
        <f t="shared" si="60"/>
        <v>1.4071504240576764</v>
      </c>
      <c r="AK118" s="8">
        <f t="shared" si="61"/>
        <v>1.6698742412409333</v>
      </c>
      <c r="AL118" s="8">
        <f t="shared" si="62"/>
        <v>1.7681065886016774</v>
      </c>
      <c r="CE118" s="189"/>
      <c r="CF118" s="189"/>
      <c r="CG118" s="189"/>
      <c r="CH118" s="189"/>
      <c r="CI118" s="189"/>
      <c r="CJ118" s="189"/>
      <c r="CK118" s="189"/>
      <c r="CL118" s="189"/>
    </row>
    <row r="119" spans="1:90" x14ac:dyDescent="0.45">
      <c r="A119" s="44">
        <v>842</v>
      </c>
      <c r="B119" s="44">
        <v>0.30642599999999998</v>
      </c>
      <c r="C119" s="44">
        <v>0.29116999999999998</v>
      </c>
      <c r="D119" s="44">
        <v>0.17586499999999999</v>
      </c>
      <c r="E119" s="44">
        <v>0.26515499999999997</v>
      </c>
      <c r="F119" s="44">
        <v>0.36883899999999997</v>
      </c>
      <c r="G119" s="44">
        <v>0.41610000000000003</v>
      </c>
      <c r="H119" s="2">
        <f t="shared" si="48"/>
        <v>1.4726840855106889</v>
      </c>
      <c r="I119" s="3">
        <v>0.45100000000000001</v>
      </c>
      <c r="J119" s="3">
        <v>0.46300000000000002</v>
      </c>
      <c r="K119" s="3">
        <v>0.56799999999999995</v>
      </c>
      <c r="L119" s="3">
        <v>0.45400000000000001</v>
      </c>
      <c r="M119" s="3">
        <v>0.44800000000000001</v>
      </c>
      <c r="N119" s="3">
        <v>0.45100000000000001</v>
      </c>
      <c r="O119" s="4">
        <f t="shared" si="50"/>
        <v>1.5640635299334811</v>
      </c>
      <c r="P119" s="4">
        <f t="shared" si="50"/>
        <v>1.4476746004319652</v>
      </c>
      <c r="Q119" s="4">
        <f t="shared" si="63"/>
        <v>0.71274864436619723</v>
      </c>
      <c r="R119" s="4">
        <f t="shared" si="64"/>
        <v>1.3444643392070483</v>
      </c>
      <c r="S119" s="4">
        <f t="shared" si="65"/>
        <v>1.8952396830357141</v>
      </c>
      <c r="T119" s="4">
        <f t="shared" si="66"/>
        <v>2.1238629711751664</v>
      </c>
      <c r="U119" s="5">
        <f t="shared" si="51"/>
        <v>0.44728726146021519</v>
      </c>
      <c r="V119" s="5">
        <f t="shared" si="51"/>
        <v>0.3699585452508371</v>
      </c>
      <c r="W119" s="5">
        <f t="shared" si="51"/>
        <v>-0.33862645316773793</v>
      </c>
      <c r="X119" s="5">
        <f t="shared" si="47"/>
        <v>0.29599567291429896</v>
      </c>
      <c r="Y119" s="5">
        <f t="shared" si="47"/>
        <v>0.63934531234928127</v>
      </c>
      <c r="Z119" s="5">
        <f t="shared" si="47"/>
        <v>0.75323658678590821</v>
      </c>
      <c r="AA119" s="7">
        <f t="shared" si="52"/>
        <v>5.3055201254042341</v>
      </c>
      <c r="AB119" s="7">
        <f t="shared" si="53"/>
        <v>4.5452847603774575</v>
      </c>
      <c r="AC119" s="7">
        <f t="shared" si="54"/>
        <v>1.1017726496105611</v>
      </c>
      <c r="AD119" s="7">
        <f t="shared" si="55"/>
        <v>3.9202860949393581</v>
      </c>
      <c r="AE119" s="7">
        <f t="shared" si="56"/>
        <v>7.790179589064234</v>
      </c>
      <c r="AF119" s="7">
        <f t="shared" si="57"/>
        <v>9.78300270803296</v>
      </c>
      <c r="AG119" s="8">
        <f t="shared" si="49"/>
        <v>1.5176862222675371</v>
      </c>
      <c r="AH119" s="8">
        <f t="shared" si="58"/>
        <v>1.4601257976812136</v>
      </c>
      <c r="AI119" s="8">
        <f t="shared" si="59"/>
        <v>1.0245260296973504</v>
      </c>
      <c r="AJ119" s="8">
        <f t="shared" si="60"/>
        <v>1.4071145070273652</v>
      </c>
      <c r="AK119" s="8">
        <f t="shared" si="61"/>
        <v>1.6706553562704123</v>
      </c>
      <c r="AL119" s="8">
        <f t="shared" si="62"/>
        <v>1.768552854017972</v>
      </c>
      <c r="CE119" s="189"/>
      <c r="CF119" s="189"/>
      <c r="CG119" s="189"/>
      <c r="CH119" s="189"/>
      <c r="CI119" s="189"/>
      <c r="CJ119" s="189"/>
      <c r="CK119" s="189"/>
      <c r="CL119" s="189"/>
    </row>
    <row r="120" spans="1:90" x14ac:dyDescent="0.45">
      <c r="A120" s="44">
        <v>841.5</v>
      </c>
      <c r="B120" s="44">
        <v>0.30638100000000001</v>
      </c>
      <c r="C120" s="44">
        <v>0.291464</v>
      </c>
      <c r="D120" s="44">
        <v>0.17585899999999999</v>
      </c>
      <c r="E120" s="44">
        <v>0.26533899999999999</v>
      </c>
      <c r="F120" s="44">
        <v>0.36880000000000002</v>
      </c>
      <c r="G120" s="44">
        <v>0.41601100000000002</v>
      </c>
      <c r="H120" s="2">
        <f t="shared" si="48"/>
        <v>1.4735591206179441</v>
      </c>
      <c r="I120" s="3">
        <v>0.45100000000000001</v>
      </c>
      <c r="J120" s="3">
        <v>0.46300000000000002</v>
      </c>
      <c r="K120" s="3">
        <v>0.56799999999999995</v>
      </c>
      <c r="L120" s="3">
        <v>0.45400000000000001</v>
      </c>
      <c r="M120" s="3">
        <v>0.44800000000000001</v>
      </c>
      <c r="N120" s="3">
        <v>0.45100000000000001</v>
      </c>
      <c r="O120" s="4">
        <f t="shared" si="50"/>
        <v>1.5638338403547674</v>
      </c>
      <c r="P120" s="4">
        <f t="shared" si="50"/>
        <v>1.449136345572354</v>
      </c>
      <c r="Q120" s="4">
        <f t="shared" si="63"/>
        <v>0.71272432746478875</v>
      </c>
      <c r="R120" s="4">
        <f t="shared" si="64"/>
        <v>1.3453973083700441</v>
      </c>
      <c r="S120" s="4">
        <f t="shared" si="65"/>
        <v>1.8950392857142859</v>
      </c>
      <c r="T120" s="4">
        <f t="shared" si="66"/>
        <v>2.1234086962305989</v>
      </c>
      <c r="U120" s="5">
        <f t="shared" si="51"/>
        <v>0.44714039629685759</v>
      </c>
      <c r="V120" s="5">
        <f t="shared" si="51"/>
        <v>0.3709677552349897</v>
      </c>
      <c r="W120" s="5">
        <f t="shared" si="51"/>
        <v>-0.33866057082817957</v>
      </c>
      <c r="X120" s="5">
        <f t="shared" si="47"/>
        <v>0.29668936599048301</v>
      </c>
      <c r="Y120" s="5">
        <f t="shared" si="47"/>
        <v>0.63923956956714456</v>
      </c>
      <c r="Z120" s="5">
        <f t="shared" si="47"/>
        <v>0.7530226730163766</v>
      </c>
      <c r="AA120" s="7">
        <f t="shared" si="52"/>
        <v>5.3102668197406411</v>
      </c>
      <c r="AB120" s="7">
        <f t="shared" si="53"/>
        <v>4.5598822480937535</v>
      </c>
      <c r="AC120" s="7">
        <f t="shared" si="54"/>
        <v>1.1030070680562631</v>
      </c>
      <c r="AD120" s="7">
        <f t="shared" si="55"/>
        <v>3.9303953623080301</v>
      </c>
      <c r="AE120" s="7">
        <f t="shared" si="56"/>
        <v>7.7977905369167901</v>
      </c>
      <c r="AF120" s="7">
        <f t="shared" si="57"/>
        <v>9.7904423165798864</v>
      </c>
      <c r="AG120" s="8">
        <f t="shared" si="49"/>
        <v>1.5180255658538013</v>
      </c>
      <c r="AH120" s="8">
        <f t="shared" si="58"/>
        <v>1.4612967114987632</v>
      </c>
      <c r="AI120" s="8">
        <f t="shared" si="59"/>
        <v>1.0248128771741842</v>
      </c>
      <c r="AJ120" s="8">
        <f t="shared" si="60"/>
        <v>1.4080207649759684</v>
      </c>
      <c r="AK120" s="8">
        <f t="shared" si="61"/>
        <v>1.6710632613380021</v>
      </c>
      <c r="AL120" s="8">
        <f t="shared" si="62"/>
        <v>1.7688889877915055</v>
      </c>
      <c r="CE120" s="189"/>
      <c r="CF120" s="189"/>
      <c r="CG120" s="189"/>
      <c r="CH120" s="189"/>
      <c r="CI120" s="189"/>
      <c r="CJ120" s="189"/>
      <c r="CK120" s="189"/>
      <c r="CL120" s="189"/>
    </row>
    <row r="121" spans="1:90" x14ac:dyDescent="0.45">
      <c r="A121" s="44">
        <v>841</v>
      </c>
      <c r="B121" s="44">
        <v>0.306504</v>
      </c>
      <c r="C121" s="44">
        <v>0.29165099999999999</v>
      </c>
      <c r="D121" s="44">
        <v>0.17568700000000001</v>
      </c>
      <c r="E121" s="44">
        <v>0.26531500000000002</v>
      </c>
      <c r="F121" s="44">
        <v>0.36882799999999999</v>
      </c>
      <c r="G121" s="44">
        <v>0.41614499999999999</v>
      </c>
      <c r="H121" s="2">
        <f t="shared" si="48"/>
        <v>1.474435196195006</v>
      </c>
      <c r="I121" s="3">
        <v>0.45100000000000001</v>
      </c>
      <c r="J121" s="3">
        <v>0.46300000000000002</v>
      </c>
      <c r="K121" s="3">
        <v>0.56799999999999995</v>
      </c>
      <c r="L121" s="3">
        <v>0.45400000000000001</v>
      </c>
      <c r="M121" s="3">
        <v>0.44800000000000001</v>
      </c>
      <c r="N121" s="3">
        <v>0.45100000000000001</v>
      </c>
      <c r="O121" s="4">
        <f t="shared" si="50"/>
        <v>1.5644616585365854</v>
      </c>
      <c r="P121" s="4">
        <f t="shared" si="50"/>
        <v>1.4500660950323974</v>
      </c>
      <c r="Q121" s="4">
        <f t="shared" si="63"/>
        <v>0.71202724295774655</v>
      </c>
      <c r="R121" s="4">
        <f t="shared" si="64"/>
        <v>1.3452756167400881</v>
      </c>
      <c r="S121" s="4">
        <f t="shared" si="65"/>
        <v>1.8951831607142857</v>
      </c>
      <c r="T121" s="4">
        <f t="shared" si="66"/>
        <v>2.1240926607538801</v>
      </c>
      <c r="U121" s="5">
        <f t="shared" si="51"/>
        <v>0.44754177665908318</v>
      </c>
      <c r="V121" s="5">
        <f t="shared" si="51"/>
        <v>0.37160913817458335</v>
      </c>
      <c r="W121" s="5">
        <f t="shared" si="51"/>
        <v>-0.33963910572105044</v>
      </c>
      <c r="X121" s="5">
        <f t="shared" si="47"/>
        <v>0.29659891157002682</v>
      </c>
      <c r="Y121" s="5">
        <f t="shared" si="47"/>
        <v>0.63931548859411591</v>
      </c>
      <c r="Z121" s="5">
        <f t="shared" si="47"/>
        <v>0.75334472801846308</v>
      </c>
      <c r="AA121" s="7">
        <f t="shared" si="52"/>
        <v>5.320852583504057</v>
      </c>
      <c r="AB121" s="7">
        <f t="shared" si="53"/>
        <v>4.5711658126124535</v>
      </c>
      <c r="AC121" s="7">
        <f t="shared" si="54"/>
        <v>1.1021598843348845</v>
      </c>
      <c r="AD121" s="7">
        <f t="shared" si="55"/>
        <v>3.9343584053989358</v>
      </c>
      <c r="AE121" s="7">
        <f t="shared" si="56"/>
        <v>7.8082508386034881</v>
      </c>
      <c r="AF121" s="7">
        <f t="shared" si="57"/>
        <v>9.8084028630006515</v>
      </c>
      <c r="AG121" s="8">
        <f t="shared" si="49"/>
        <v>1.51878152887239</v>
      </c>
      <c r="AH121" s="8">
        <f t="shared" si="58"/>
        <v>1.4621998794025457</v>
      </c>
      <c r="AI121" s="8">
        <f t="shared" si="59"/>
        <v>1.0246160391417822</v>
      </c>
      <c r="AJ121" s="8">
        <f t="shared" si="60"/>
        <v>1.4083755599642198</v>
      </c>
      <c r="AK121" s="8">
        <f t="shared" si="61"/>
        <v>1.6716233892217587</v>
      </c>
      <c r="AL121" s="8">
        <f t="shared" si="62"/>
        <v>1.7696996861035545</v>
      </c>
      <c r="CE121" s="189"/>
      <c r="CF121" s="189"/>
      <c r="CG121" s="189"/>
      <c r="CH121" s="189"/>
      <c r="CI121" s="189"/>
      <c r="CJ121" s="189"/>
      <c r="CK121" s="189"/>
      <c r="CL121" s="189"/>
    </row>
    <row r="122" spans="1:90" x14ac:dyDescent="0.45">
      <c r="A122" s="44">
        <v>840.5</v>
      </c>
      <c r="B122" s="44">
        <v>0.30638599999999999</v>
      </c>
      <c r="C122" s="44">
        <v>0.29155399999999998</v>
      </c>
      <c r="D122" s="44">
        <v>0.17571800000000001</v>
      </c>
      <c r="E122" s="44">
        <v>0.26506600000000002</v>
      </c>
      <c r="F122" s="44">
        <v>0.36873499999999998</v>
      </c>
      <c r="G122" s="44">
        <v>0.41614299999999999</v>
      </c>
      <c r="H122" s="2">
        <f t="shared" si="48"/>
        <v>1.4753123140987507</v>
      </c>
      <c r="I122" s="3">
        <v>0.45100000000000001</v>
      </c>
      <c r="J122" s="3">
        <v>0.46300000000000002</v>
      </c>
      <c r="K122" s="3">
        <v>0.56799999999999995</v>
      </c>
      <c r="L122" s="3">
        <v>0.45400000000000001</v>
      </c>
      <c r="M122" s="3">
        <v>0.44800000000000001</v>
      </c>
      <c r="N122" s="3">
        <v>0.45100000000000001</v>
      </c>
      <c r="O122" s="4">
        <f t="shared" si="50"/>
        <v>1.5638593614190686</v>
      </c>
      <c r="P122" s="4">
        <f t="shared" si="50"/>
        <v>1.4495838185745138</v>
      </c>
      <c r="Q122" s="4">
        <f t="shared" si="63"/>
        <v>0.71215288028169021</v>
      </c>
      <c r="R122" s="4">
        <f t="shared" si="64"/>
        <v>1.3440130660792953</v>
      </c>
      <c r="S122" s="4">
        <f t="shared" si="65"/>
        <v>1.8947052901785713</v>
      </c>
      <c r="T122" s="4">
        <f t="shared" si="66"/>
        <v>2.1240824523281598</v>
      </c>
      <c r="U122" s="5">
        <f t="shared" si="51"/>
        <v>0.44715671571353649</v>
      </c>
      <c r="V122" s="5">
        <f t="shared" si="51"/>
        <v>0.37127649356113018</v>
      </c>
      <c r="W122" s="5">
        <f t="shared" si="51"/>
        <v>-0.33946267112233719</v>
      </c>
      <c r="X122" s="5">
        <f t="shared" si="47"/>
        <v>0.29565996383889148</v>
      </c>
      <c r="Y122" s="5">
        <f t="shared" si="47"/>
        <v>0.63906330674526268</v>
      </c>
      <c r="Z122" s="5">
        <f t="shared" si="47"/>
        <v>0.75333992198978084</v>
      </c>
      <c r="AA122" s="7">
        <f t="shared" si="52"/>
        <v>5.323084044112</v>
      </c>
      <c r="AB122" s="7">
        <f t="shared" si="53"/>
        <v>4.5735623029683694</v>
      </c>
      <c r="AC122" s="7">
        <f t="shared" si="54"/>
        <v>1.1038610387732819</v>
      </c>
      <c r="AD122" s="7">
        <f t="shared" si="55"/>
        <v>3.9316506057903355</v>
      </c>
      <c r="AE122" s="7">
        <f t="shared" si="56"/>
        <v>7.8136017177437278</v>
      </c>
      <c r="AF122" s="7">
        <f t="shared" si="57"/>
        <v>9.8199816671967071</v>
      </c>
      <c r="AG122" s="8">
        <f t="shared" si="49"/>
        <v>1.5189407405887041</v>
      </c>
      <c r="AH122" s="8">
        <f t="shared" si="58"/>
        <v>1.4623914858413494</v>
      </c>
      <c r="AI122" s="8">
        <f t="shared" si="59"/>
        <v>1.0250111774027009</v>
      </c>
      <c r="AJ122" s="8">
        <f t="shared" si="60"/>
        <v>1.408133170796144</v>
      </c>
      <c r="AK122" s="8">
        <f t="shared" si="61"/>
        <v>1.6719097003691596</v>
      </c>
      <c r="AL122" s="8">
        <f t="shared" si="62"/>
        <v>1.7702217369812199</v>
      </c>
      <c r="CE122" s="189"/>
      <c r="CF122" s="189"/>
      <c r="CG122" s="189"/>
      <c r="CH122" s="189"/>
      <c r="CI122" s="189"/>
      <c r="CJ122" s="189"/>
      <c r="CK122" s="189"/>
      <c r="CL122" s="189"/>
    </row>
    <row r="123" spans="1:90" x14ac:dyDescent="0.45">
      <c r="A123" s="44">
        <v>840</v>
      </c>
      <c r="B123" s="44">
        <v>0.30638900000000002</v>
      </c>
      <c r="C123" s="44">
        <v>0.29139599999999999</v>
      </c>
      <c r="D123" s="44">
        <v>0.175617</v>
      </c>
      <c r="E123" s="44">
        <v>0.26543699999999998</v>
      </c>
      <c r="F123" s="44">
        <v>0.368973</v>
      </c>
      <c r="G123" s="44">
        <v>0.416466</v>
      </c>
      <c r="H123" s="2">
        <f t="shared" si="48"/>
        <v>1.4761904761904763</v>
      </c>
      <c r="I123" s="3">
        <v>0.45100000000000001</v>
      </c>
      <c r="J123" s="3">
        <v>0.46300000000000002</v>
      </c>
      <c r="K123" s="3">
        <v>0.56799999999999995</v>
      </c>
      <c r="L123" s="3">
        <v>0.45400000000000001</v>
      </c>
      <c r="M123" s="3">
        <v>0.44800000000000001</v>
      </c>
      <c r="N123" s="3">
        <v>0.45100000000000001</v>
      </c>
      <c r="O123" s="4">
        <f t="shared" si="50"/>
        <v>1.5638746740576497</v>
      </c>
      <c r="P123" s="4">
        <f t="shared" si="50"/>
        <v>1.4487982548596112</v>
      </c>
      <c r="Q123" s="4">
        <f t="shared" si="63"/>
        <v>0.71174354577464793</v>
      </c>
      <c r="R123" s="4">
        <f t="shared" si="64"/>
        <v>1.3458942158590308</v>
      </c>
      <c r="S123" s="4">
        <f t="shared" si="65"/>
        <v>1.8959282276785714</v>
      </c>
      <c r="T123" s="4">
        <f t="shared" si="66"/>
        <v>2.1257311130820398</v>
      </c>
      <c r="U123" s="5">
        <f t="shared" si="51"/>
        <v>0.44716650723571044</v>
      </c>
      <c r="V123" s="5">
        <f t="shared" si="51"/>
        <v>0.37073442304438309</v>
      </c>
      <c r="W123" s="5">
        <f t="shared" si="51"/>
        <v>-0.34003762097237938</v>
      </c>
      <c r="X123" s="5">
        <f t="shared" si="47"/>
        <v>0.29705863664745918</v>
      </c>
      <c r="Y123" s="5">
        <f t="shared" si="47"/>
        <v>0.63970854851641701</v>
      </c>
      <c r="Z123" s="5">
        <f t="shared" si="47"/>
        <v>0.75411579641872228</v>
      </c>
      <c r="AA123" s="7">
        <f t="shared" si="52"/>
        <v>5.3295273022873531</v>
      </c>
      <c r="AB123" s="7">
        <f t="shared" si="53"/>
        <v>4.5740470393110417</v>
      </c>
      <c r="AC123" s="7">
        <f t="shared" si="54"/>
        <v>1.1039054395209651</v>
      </c>
      <c r="AD123" s="7">
        <f t="shared" si="55"/>
        <v>3.9473592333600154</v>
      </c>
      <c r="AE123" s="7">
        <f t="shared" si="56"/>
        <v>7.8330082416611813</v>
      </c>
      <c r="AF123" s="7">
        <f t="shared" si="57"/>
        <v>9.8469437353404388</v>
      </c>
      <c r="AG123" s="8">
        <f t="shared" si="49"/>
        <v>1.5194001776356971</v>
      </c>
      <c r="AH123" s="8">
        <f t="shared" si="58"/>
        <v>1.4624302327786924</v>
      </c>
      <c r="AI123" s="8">
        <f t="shared" si="59"/>
        <v>1.0250214845370684</v>
      </c>
      <c r="AJ123" s="8">
        <f t="shared" si="60"/>
        <v>1.4095375920531352</v>
      </c>
      <c r="AK123" s="8">
        <f t="shared" si="61"/>
        <v>1.6729468590603218</v>
      </c>
      <c r="AL123" s="8">
        <f t="shared" si="62"/>
        <v>1.7714355828179267</v>
      </c>
      <c r="CE123" s="189"/>
      <c r="CF123" s="189"/>
      <c r="CG123" s="189"/>
      <c r="CH123" s="189"/>
      <c r="CI123" s="189"/>
      <c r="CJ123" s="189"/>
      <c r="CK123" s="189"/>
      <c r="CL123" s="189"/>
    </row>
    <row r="124" spans="1:90" x14ac:dyDescent="0.45">
      <c r="A124" s="44">
        <v>839.5</v>
      </c>
      <c r="B124" s="44">
        <v>0.30644100000000002</v>
      </c>
      <c r="C124" s="44">
        <v>0.29148200000000002</v>
      </c>
      <c r="D124" s="44">
        <v>0.17547199999999999</v>
      </c>
      <c r="E124" s="44">
        <v>0.26541199999999998</v>
      </c>
      <c r="F124" s="44">
        <v>0.36884099999999997</v>
      </c>
      <c r="G124" s="44">
        <v>0.41622300000000001</v>
      </c>
      <c r="H124" s="2">
        <f t="shared" si="48"/>
        <v>1.4770696843359141</v>
      </c>
      <c r="I124" s="3">
        <v>0.45100000000000001</v>
      </c>
      <c r="J124" s="3">
        <v>0.46300000000000002</v>
      </c>
      <c r="K124" s="3">
        <v>0.56799999999999995</v>
      </c>
      <c r="L124" s="3">
        <v>0.45400000000000001</v>
      </c>
      <c r="M124" s="3">
        <v>0.44800000000000001</v>
      </c>
      <c r="N124" s="3">
        <v>0.45100000000000001</v>
      </c>
      <c r="O124" s="4">
        <f t="shared" si="50"/>
        <v>1.564140093126386</v>
      </c>
      <c r="P124" s="4">
        <f t="shared" si="50"/>
        <v>1.4492258401727862</v>
      </c>
      <c r="Q124" s="4">
        <f t="shared" si="63"/>
        <v>0.71115588732394375</v>
      </c>
      <c r="R124" s="4">
        <f t="shared" si="64"/>
        <v>1.3457674537444935</v>
      </c>
      <c r="S124" s="4">
        <f t="shared" si="65"/>
        <v>1.8952499598214285</v>
      </c>
      <c r="T124" s="4">
        <f t="shared" si="66"/>
        <v>2.1244907893569844</v>
      </c>
      <c r="U124" s="5">
        <f t="shared" si="51"/>
        <v>0.44733621172186433</v>
      </c>
      <c r="V124" s="5">
        <f t="shared" si="51"/>
        <v>0.37102951052623712</v>
      </c>
      <c r="W124" s="5">
        <f t="shared" si="51"/>
        <v>-0.34086362240360729</v>
      </c>
      <c r="X124" s="5">
        <f t="shared" si="47"/>
        <v>0.29696444790445148</v>
      </c>
      <c r="Y124" s="5">
        <f t="shared" si="47"/>
        <v>0.63935073475466042</v>
      </c>
      <c r="Z124" s="5">
        <f t="shared" si="47"/>
        <v>0.75353214512298494</v>
      </c>
      <c r="AA124" s="7">
        <f t="shared" si="52"/>
        <v>5.3376889991609549</v>
      </c>
      <c r="AB124" s="7">
        <f t="shared" si="53"/>
        <v>4.5822007014211987</v>
      </c>
      <c r="AC124" s="7">
        <f t="shared" si="54"/>
        <v>1.1033964663666795</v>
      </c>
      <c r="AD124" s="7">
        <f t="shared" si="55"/>
        <v>3.9513182601094266</v>
      </c>
      <c r="AE124" s="7">
        <f t="shared" si="56"/>
        <v>7.8367313961426257</v>
      </c>
      <c r="AF124" s="7">
        <f t="shared" si="57"/>
        <v>9.847175417431318</v>
      </c>
      <c r="AG124" s="8">
        <f t="shared" si="49"/>
        <v>1.519981550418076</v>
      </c>
      <c r="AH124" s="8">
        <f t="shared" si="58"/>
        <v>1.4630815268724664</v>
      </c>
      <c r="AI124" s="8">
        <f t="shared" si="59"/>
        <v>1.0249033134902066</v>
      </c>
      <c r="AJ124" s="8">
        <f t="shared" si="60"/>
        <v>1.409890885172298</v>
      </c>
      <c r="AK124" s="8">
        <f t="shared" si="61"/>
        <v>1.6731456182565494</v>
      </c>
      <c r="AL124" s="8">
        <f t="shared" si="62"/>
        <v>1.7714460024539496</v>
      </c>
      <c r="CE124" s="189"/>
      <c r="CF124" s="189"/>
      <c r="CG124" s="189"/>
      <c r="CH124" s="189"/>
      <c r="CI124" s="189"/>
      <c r="CJ124" s="189"/>
      <c r="CK124" s="189"/>
      <c r="CL124" s="189"/>
    </row>
    <row r="125" spans="1:90" x14ac:dyDescent="0.45">
      <c r="A125" s="44">
        <v>839</v>
      </c>
      <c r="B125" s="44">
        <v>0.30634400000000001</v>
      </c>
      <c r="C125" s="44">
        <v>0.29143599999999997</v>
      </c>
      <c r="D125" s="44">
        <v>0.17572299999999999</v>
      </c>
      <c r="E125" s="44">
        <v>0.26553300000000002</v>
      </c>
      <c r="F125" s="44">
        <v>0.36881700000000001</v>
      </c>
      <c r="G125" s="44">
        <v>0.41642899999999999</v>
      </c>
      <c r="H125" s="2">
        <f t="shared" si="48"/>
        <v>1.4779499404052443</v>
      </c>
      <c r="I125" s="3">
        <v>0.45100000000000001</v>
      </c>
      <c r="J125" s="3">
        <v>0.46300000000000002</v>
      </c>
      <c r="K125" s="3">
        <v>0.56799999999999995</v>
      </c>
      <c r="L125" s="3">
        <v>0.45400000000000001</v>
      </c>
      <c r="M125" s="3">
        <v>0.44800000000000001</v>
      </c>
      <c r="N125" s="3">
        <v>0.45100000000000001</v>
      </c>
      <c r="O125" s="4">
        <f t="shared" si="50"/>
        <v>1.5636449844789357</v>
      </c>
      <c r="P125" s="4">
        <f t="shared" si="50"/>
        <v>1.4489971317494599</v>
      </c>
      <c r="Q125" s="4">
        <f t="shared" si="63"/>
        <v>0.71217314436619716</v>
      </c>
      <c r="R125" s="4">
        <f t="shared" si="64"/>
        <v>1.3463809823788546</v>
      </c>
      <c r="S125" s="4">
        <f t="shared" si="65"/>
        <v>1.8951266383928571</v>
      </c>
      <c r="T125" s="4">
        <f t="shared" si="66"/>
        <v>2.1255422572062082</v>
      </c>
      <c r="U125" s="5">
        <f t="shared" si="51"/>
        <v>0.44701962433539039</v>
      </c>
      <c r="V125" s="5">
        <f t="shared" si="51"/>
        <v>0.37087168386761438</v>
      </c>
      <c r="W125" s="5">
        <f t="shared" si="51"/>
        <v>-0.33943421684409242</v>
      </c>
      <c r="X125" s="5">
        <f t="shared" si="47"/>
        <v>0.29742023900181463</v>
      </c>
      <c r="Y125" s="5">
        <f t="shared" si="47"/>
        <v>0.63928566394946762</v>
      </c>
      <c r="Z125" s="5">
        <f t="shared" si="47"/>
        <v>0.75402694968528206</v>
      </c>
      <c r="AA125" s="7">
        <f t="shared" si="52"/>
        <v>5.3406702118542793</v>
      </c>
      <c r="AB125" s="7">
        <f t="shared" si="53"/>
        <v>4.5862159486493592</v>
      </c>
      <c r="AC125" s="7">
        <f t="shared" si="54"/>
        <v>1.1078746726220363</v>
      </c>
      <c r="AD125" s="7">
        <f t="shared" si="55"/>
        <v>3.9596371103523333</v>
      </c>
      <c r="AE125" s="7">
        <f t="shared" si="56"/>
        <v>7.845053706878832</v>
      </c>
      <c r="AF125" s="7">
        <f t="shared" si="57"/>
        <v>9.8686770170394933</v>
      </c>
      <c r="AG125" s="8">
        <f t="shared" si="49"/>
        <v>1.520193741476922</v>
      </c>
      <c r="AH125" s="8">
        <f t="shared" si="58"/>
        <v>1.4634019353945396</v>
      </c>
      <c r="AI125" s="8">
        <f t="shared" si="59"/>
        <v>1.0259416436982352</v>
      </c>
      <c r="AJ125" s="8">
        <f t="shared" si="60"/>
        <v>1.4106323733239581</v>
      </c>
      <c r="AK125" s="8">
        <f t="shared" si="61"/>
        <v>1.6735896457235611</v>
      </c>
      <c r="AL125" s="8">
        <f t="shared" si="62"/>
        <v>1.7724122128801596</v>
      </c>
      <c r="CE125" s="189"/>
      <c r="CF125" s="189"/>
      <c r="CG125" s="189"/>
      <c r="CH125" s="189"/>
      <c r="CI125" s="189"/>
      <c r="CJ125" s="189"/>
      <c r="CK125" s="189"/>
      <c r="CL125" s="189"/>
    </row>
    <row r="126" spans="1:90" x14ac:dyDescent="0.45">
      <c r="A126" s="44">
        <v>838.5</v>
      </c>
      <c r="B126" s="44">
        <v>0.30640699999999998</v>
      </c>
      <c r="C126" s="44">
        <v>0.29153099999999998</v>
      </c>
      <c r="D126" s="44">
        <v>0.17565900000000001</v>
      </c>
      <c r="E126" s="44">
        <v>0.26563500000000001</v>
      </c>
      <c r="F126" s="44">
        <v>0.36902600000000002</v>
      </c>
      <c r="G126" s="44">
        <v>0.41634100000000002</v>
      </c>
      <c r="H126" s="2">
        <f t="shared" si="48"/>
        <v>1.4788312462731068</v>
      </c>
      <c r="I126" s="3">
        <v>0.45100000000000001</v>
      </c>
      <c r="J126" s="3">
        <v>0.46300000000000002</v>
      </c>
      <c r="K126" s="3">
        <v>0.56799999999999995</v>
      </c>
      <c r="L126" s="3">
        <v>0.45400000000000001</v>
      </c>
      <c r="M126" s="3">
        <v>0.44800000000000001</v>
      </c>
      <c r="N126" s="3">
        <v>0.45100000000000001</v>
      </c>
      <c r="O126" s="4">
        <f t="shared" si="50"/>
        <v>1.5639665498891353</v>
      </c>
      <c r="P126" s="4">
        <f t="shared" si="50"/>
        <v>1.449469464362851</v>
      </c>
      <c r="Q126" s="4">
        <f t="shared" si="63"/>
        <v>0.71191376408450713</v>
      </c>
      <c r="R126" s="4">
        <f t="shared" si="64"/>
        <v>1.3468981718061674</v>
      </c>
      <c r="S126" s="4">
        <f t="shared" si="65"/>
        <v>1.8962005625</v>
      </c>
      <c r="T126" s="4">
        <f t="shared" si="66"/>
        <v>2.125093086474501</v>
      </c>
      <c r="U126" s="5">
        <f t="shared" si="51"/>
        <v>0.4472252543554866</v>
      </c>
      <c r="V126" s="5">
        <f t="shared" si="51"/>
        <v>0.37119760283332243</v>
      </c>
      <c r="W126" s="5">
        <f t="shared" si="51"/>
        <v>-0.33979849276435975</v>
      </c>
      <c r="X126" s="5">
        <f t="shared" si="47"/>
        <v>0.297804298287215</v>
      </c>
      <c r="Y126" s="5">
        <f t="shared" si="47"/>
        <v>0.63985218014760115</v>
      </c>
      <c r="Z126" s="5">
        <f t="shared" si="47"/>
        <v>0.75381560681671678</v>
      </c>
      <c r="AA126" s="7">
        <f t="shared" si="52"/>
        <v>5.3492409020979546</v>
      </c>
      <c r="AB126" s="7">
        <f t="shared" si="53"/>
        <v>4.5946811388821436</v>
      </c>
      <c r="AC126" s="7">
        <f t="shared" si="54"/>
        <v>1.1083885116445378</v>
      </c>
      <c r="AD126" s="7">
        <f t="shared" si="55"/>
        <v>3.9674070736194391</v>
      </c>
      <c r="AE126" s="7">
        <f t="shared" si="56"/>
        <v>7.8633169006773338</v>
      </c>
      <c r="AF126" s="7">
        <f t="shared" si="57"/>
        <v>9.8762745252308868</v>
      </c>
      <c r="AG126" s="8">
        <f t="shared" si="49"/>
        <v>1.5208032752798768</v>
      </c>
      <c r="AH126" s="8">
        <f t="shared" si="58"/>
        <v>1.4640767515463551</v>
      </c>
      <c r="AI126" s="8">
        <f t="shared" si="59"/>
        <v>1.0260605825096636</v>
      </c>
      <c r="AJ126" s="8">
        <f t="shared" si="60"/>
        <v>1.4113238827480685</v>
      </c>
      <c r="AK126" s="8">
        <f t="shared" si="61"/>
        <v>1.6745628208656853</v>
      </c>
      <c r="AL126" s="8">
        <f t="shared" si="62"/>
        <v>1.7727532421398782</v>
      </c>
      <c r="CE126" s="189"/>
      <c r="CF126" s="189"/>
      <c r="CG126" s="189"/>
      <c r="CH126" s="189"/>
      <c r="CI126" s="189"/>
      <c r="CJ126" s="189"/>
      <c r="CK126" s="189"/>
      <c r="CL126" s="189"/>
    </row>
    <row r="127" spans="1:90" x14ac:dyDescent="0.45">
      <c r="A127" s="44">
        <v>838</v>
      </c>
      <c r="B127" s="44">
        <v>0.30643199999999998</v>
      </c>
      <c r="C127" s="44">
        <v>0.29164499999999999</v>
      </c>
      <c r="D127" s="44">
        <v>0.175703</v>
      </c>
      <c r="E127" s="44">
        <v>0.26529199999999997</v>
      </c>
      <c r="F127" s="44">
        <v>0.36913400000000002</v>
      </c>
      <c r="G127" s="44">
        <v>0.41653400000000002</v>
      </c>
      <c r="H127" s="2">
        <f t="shared" si="48"/>
        <v>1.4797136038186158</v>
      </c>
      <c r="I127" s="3">
        <v>0.45100000000000001</v>
      </c>
      <c r="J127" s="3">
        <v>0.46300000000000002</v>
      </c>
      <c r="K127" s="3">
        <v>0.56799999999999995</v>
      </c>
      <c r="L127" s="3">
        <v>0.45400000000000001</v>
      </c>
      <c r="M127" s="3">
        <v>0.44800000000000001</v>
      </c>
      <c r="N127" s="3">
        <v>0.45100000000000001</v>
      </c>
      <c r="O127" s="4">
        <f t="shared" si="50"/>
        <v>1.5640941552106429</v>
      </c>
      <c r="P127" s="4">
        <f t="shared" si="50"/>
        <v>1.4500362634989199</v>
      </c>
      <c r="Q127" s="4">
        <f t="shared" si="63"/>
        <v>0.71209208802816903</v>
      </c>
      <c r="R127" s="4">
        <f t="shared" si="64"/>
        <v>1.3451589955947136</v>
      </c>
      <c r="S127" s="4">
        <f t="shared" si="65"/>
        <v>1.8967555089285715</v>
      </c>
      <c r="T127" s="4">
        <f t="shared" si="66"/>
        <v>2.1260781995565412</v>
      </c>
      <c r="U127" s="5">
        <f t="shared" si="51"/>
        <v>0.44730684185241104</v>
      </c>
      <c r="V127" s="5">
        <f t="shared" si="51"/>
        <v>0.37158856542935537</v>
      </c>
      <c r="W127" s="5">
        <f t="shared" si="51"/>
        <v>-0.33954803881527029</v>
      </c>
      <c r="X127" s="5">
        <f t="shared" ref="X127:Z190" si="67">LN(R127)</f>
        <v>0.29651221840535164</v>
      </c>
      <c r="Y127" s="5">
        <f t="shared" si="67"/>
        <v>0.64014479963597937</v>
      </c>
      <c r="Z127" s="5">
        <f t="shared" si="67"/>
        <v>0.75427906172520753</v>
      </c>
      <c r="AA127" s="7">
        <f t="shared" si="52"/>
        <v>5.3565001243690684</v>
      </c>
      <c r="AB127" s="7">
        <f t="shared" si="53"/>
        <v>4.6037640797418442</v>
      </c>
      <c r="AC127" s="7">
        <f t="shared" si="54"/>
        <v>1.1102675680837029</v>
      </c>
      <c r="AD127" s="7">
        <f t="shared" si="55"/>
        <v>3.9618914615789</v>
      </c>
      <c r="AE127" s="7">
        <f t="shared" si="56"/>
        <v>7.8773118942942917</v>
      </c>
      <c r="AF127" s="7">
        <f t="shared" si="57"/>
        <v>9.8972331638918227</v>
      </c>
      <c r="AG127" s="8">
        <f t="shared" si="49"/>
        <v>1.521318966922576</v>
      </c>
      <c r="AH127" s="8">
        <f t="shared" si="58"/>
        <v>1.4647997764642329</v>
      </c>
      <c r="AI127" s="8">
        <f t="shared" si="59"/>
        <v>1.0264951776929521</v>
      </c>
      <c r="AJ127" s="8">
        <f t="shared" si="60"/>
        <v>1.4108331102864304</v>
      </c>
      <c r="AK127" s="8">
        <f t="shared" si="61"/>
        <v>1.6753074134855099</v>
      </c>
      <c r="AL127" s="8">
        <f t="shared" si="62"/>
        <v>1.7736929933520074</v>
      </c>
      <c r="CE127" s="189"/>
      <c r="CF127" s="189"/>
      <c r="CG127" s="189"/>
      <c r="CH127" s="189"/>
      <c r="CI127" s="189"/>
      <c r="CJ127" s="189"/>
      <c r="CK127" s="189"/>
      <c r="CL127" s="189"/>
    </row>
    <row r="128" spans="1:90" x14ac:dyDescent="0.45">
      <c r="A128" s="44">
        <v>837.5</v>
      </c>
      <c r="B128" s="44">
        <v>0.30648700000000001</v>
      </c>
      <c r="C128" s="44">
        <v>0.29153099999999998</v>
      </c>
      <c r="D128" s="44">
        <v>0.175513</v>
      </c>
      <c r="E128" s="44">
        <v>0.26546999999999998</v>
      </c>
      <c r="F128" s="44">
        <v>0.36901699999999998</v>
      </c>
      <c r="G128" s="44">
        <v>0.41647299999999998</v>
      </c>
      <c r="H128" s="2">
        <f t="shared" si="48"/>
        <v>1.4805970149253731</v>
      </c>
      <c r="I128" s="3">
        <v>0.45100000000000001</v>
      </c>
      <c r="J128" s="3">
        <v>0.46300000000000002</v>
      </c>
      <c r="K128" s="3">
        <v>0.56799999999999995</v>
      </c>
      <c r="L128" s="3">
        <v>0.45400000000000001</v>
      </c>
      <c r="M128" s="3">
        <v>0.44800000000000001</v>
      </c>
      <c r="N128" s="3">
        <v>0.45100000000000001</v>
      </c>
      <c r="O128" s="4">
        <f t="shared" si="50"/>
        <v>1.5643748869179601</v>
      </c>
      <c r="P128" s="4">
        <f t="shared" si="50"/>
        <v>1.449469464362851</v>
      </c>
      <c r="Q128" s="4">
        <f t="shared" si="63"/>
        <v>0.71132205281690153</v>
      </c>
      <c r="R128" s="4">
        <f t="shared" si="64"/>
        <v>1.3460615418502202</v>
      </c>
      <c r="S128" s="4">
        <f t="shared" si="65"/>
        <v>1.8961543169642858</v>
      </c>
      <c r="T128" s="4">
        <f t="shared" si="66"/>
        <v>2.1257668425720619</v>
      </c>
      <c r="U128" s="5">
        <f t="shared" si="51"/>
        <v>0.4474863109181364</v>
      </c>
      <c r="V128" s="5">
        <f t="shared" si="51"/>
        <v>0.37119760283332243</v>
      </c>
      <c r="W128" s="5">
        <f t="shared" si="51"/>
        <v>-0.34062999418481443</v>
      </c>
      <c r="X128" s="5">
        <f t="shared" si="67"/>
        <v>0.29718295220571139</v>
      </c>
      <c r="Y128" s="5">
        <f t="shared" si="67"/>
        <v>0.63982779132472656</v>
      </c>
      <c r="Z128" s="5">
        <f t="shared" si="67"/>
        <v>0.75413260437224627</v>
      </c>
      <c r="AA128" s="7">
        <f t="shared" si="52"/>
        <v>5.3648231486585507</v>
      </c>
      <c r="AB128" s="7">
        <f t="shared" si="53"/>
        <v>4.6056600624214843</v>
      </c>
      <c r="AC128" s="7">
        <f t="shared" si="54"/>
        <v>1.1091908676286326</v>
      </c>
      <c r="AD128" s="7">
        <f t="shared" si="55"/>
        <v>3.9719481579064064</v>
      </c>
      <c r="AE128" s="7">
        <f t="shared" si="56"/>
        <v>7.8817217204696357</v>
      </c>
      <c r="AF128" s="7">
        <f t="shared" si="57"/>
        <v>9.9061522006993705</v>
      </c>
      <c r="AG128" s="8">
        <f t="shared" si="49"/>
        <v>1.5219095859462053</v>
      </c>
      <c r="AH128" s="8">
        <f t="shared" si="58"/>
        <v>1.4649505664564646</v>
      </c>
      <c r="AI128" s="8">
        <f t="shared" si="59"/>
        <v>1.0262462219425186</v>
      </c>
      <c r="AJ128" s="8">
        <f t="shared" si="60"/>
        <v>1.4117275589749183</v>
      </c>
      <c r="AK128" s="8">
        <f t="shared" si="61"/>
        <v>1.6755418292406732</v>
      </c>
      <c r="AL128" s="8">
        <f t="shared" si="62"/>
        <v>1.7740924557473126</v>
      </c>
      <c r="CE128" s="189"/>
      <c r="CF128" s="189"/>
      <c r="CG128" s="189"/>
      <c r="CH128" s="189"/>
      <c r="CI128" s="189"/>
      <c r="CJ128" s="189"/>
      <c r="CK128" s="189"/>
      <c r="CL128" s="189"/>
    </row>
    <row r="129" spans="1:90" x14ac:dyDescent="0.45">
      <c r="A129" s="44">
        <v>837</v>
      </c>
      <c r="B129" s="44">
        <v>0.30655300000000002</v>
      </c>
      <c r="C129" s="44">
        <v>0.29175400000000001</v>
      </c>
      <c r="D129" s="44">
        <v>0.175817</v>
      </c>
      <c r="E129" s="44">
        <v>0.26569100000000001</v>
      </c>
      <c r="F129" s="44">
        <v>0.36879200000000001</v>
      </c>
      <c r="G129" s="44">
        <v>0.41667399999999999</v>
      </c>
      <c r="H129" s="2">
        <f t="shared" si="48"/>
        <v>1.4814814814814814</v>
      </c>
      <c r="I129" s="3">
        <v>0.45100000000000001</v>
      </c>
      <c r="J129" s="3">
        <v>0.46300000000000002</v>
      </c>
      <c r="K129" s="3">
        <v>0.56799999999999995</v>
      </c>
      <c r="L129" s="3">
        <v>0.45400000000000001</v>
      </c>
      <c r="M129" s="3">
        <v>0.44800000000000001</v>
      </c>
      <c r="N129" s="3">
        <v>0.45100000000000001</v>
      </c>
      <c r="O129" s="4">
        <f t="shared" si="50"/>
        <v>1.5647117649667406</v>
      </c>
      <c r="P129" s="4">
        <f t="shared" si="50"/>
        <v>1.4505782030237582</v>
      </c>
      <c r="Q129" s="4">
        <f t="shared" si="63"/>
        <v>0.71255410915492967</v>
      </c>
      <c r="R129" s="4">
        <f t="shared" si="64"/>
        <v>1.3471821189427313</v>
      </c>
      <c r="S129" s="4">
        <f t="shared" si="65"/>
        <v>1.8949981785714287</v>
      </c>
      <c r="T129" s="4">
        <f t="shared" si="66"/>
        <v>2.1267927893569842</v>
      </c>
      <c r="U129" s="5">
        <f t="shared" si="51"/>
        <v>0.44770163128958029</v>
      </c>
      <c r="V129" s="5">
        <f t="shared" si="51"/>
        <v>0.37196223765460218</v>
      </c>
      <c r="W129" s="5">
        <f t="shared" si="51"/>
        <v>-0.33889942704924481</v>
      </c>
      <c r="X129" s="5">
        <f t="shared" si="67"/>
        <v>0.29801509166155526</v>
      </c>
      <c r="Y129" s="5">
        <f t="shared" si="67"/>
        <v>0.6392178773579007</v>
      </c>
      <c r="Z129" s="5">
        <f t="shared" si="67"/>
        <v>0.75461511227037137</v>
      </c>
      <c r="AA129" s="7">
        <f t="shared" si="52"/>
        <v>5.3735482193148583</v>
      </c>
      <c r="AB129" s="7">
        <f t="shared" si="53"/>
        <v>4.6182213949797211</v>
      </c>
      <c r="AC129" s="7">
        <f t="shared" si="54"/>
        <v>1.1143667675688897</v>
      </c>
      <c r="AD129" s="7">
        <f t="shared" si="55"/>
        <v>3.9833188731940239</v>
      </c>
      <c r="AE129" s="7">
        <f t="shared" si="56"/>
        <v>7.8815212000856674</v>
      </c>
      <c r="AF129" s="7">
        <f t="shared" si="57"/>
        <v>9.9275666806274021</v>
      </c>
      <c r="AG129" s="8">
        <f t="shared" si="49"/>
        <v>1.522527997658641</v>
      </c>
      <c r="AH129" s="8">
        <f t="shared" si="58"/>
        <v>1.4659484115139871</v>
      </c>
      <c r="AI129" s="8">
        <f t="shared" si="59"/>
        <v>1.0274413449275646</v>
      </c>
      <c r="AJ129" s="8">
        <f t="shared" si="60"/>
        <v>1.4127368337367858</v>
      </c>
      <c r="AK129" s="8">
        <f t="shared" si="61"/>
        <v>1.6755311721942714</v>
      </c>
      <c r="AL129" s="8">
        <f t="shared" si="62"/>
        <v>1.7750504591083367</v>
      </c>
      <c r="CE129" s="189"/>
      <c r="CF129" s="189"/>
      <c r="CG129" s="189"/>
      <c r="CH129" s="189"/>
      <c r="CI129" s="189"/>
      <c r="CJ129" s="189"/>
      <c r="CK129" s="189"/>
      <c r="CL129" s="189"/>
    </row>
    <row r="130" spans="1:90" x14ac:dyDescent="0.45">
      <c r="A130" s="44">
        <v>836.5</v>
      </c>
      <c r="B130" s="44">
        <v>0.30651099999999998</v>
      </c>
      <c r="C130" s="44">
        <v>0.29142699999999999</v>
      </c>
      <c r="D130" s="44">
        <v>0.17569899999999999</v>
      </c>
      <c r="E130" s="44">
        <v>0.265457</v>
      </c>
      <c r="F130" s="44">
        <v>0.36882500000000001</v>
      </c>
      <c r="G130" s="44">
        <v>0.416381</v>
      </c>
      <c r="H130" s="2">
        <f t="shared" si="48"/>
        <v>1.4823670053795577</v>
      </c>
      <c r="I130" s="3">
        <v>0.45100000000000001</v>
      </c>
      <c r="J130" s="3">
        <v>0.46300000000000002</v>
      </c>
      <c r="K130" s="3">
        <v>0.56799999999999995</v>
      </c>
      <c r="L130" s="3">
        <v>0.45400000000000001</v>
      </c>
      <c r="M130" s="3">
        <v>0.44800000000000001</v>
      </c>
      <c r="N130" s="3">
        <v>0.45100000000000001</v>
      </c>
      <c r="O130" s="4">
        <f t="shared" si="50"/>
        <v>1.5644973880266075</v>
      </c>
      <c r="P130" s="4">
        <f t="shared" si="50"/>
        <v>1.448952384449244</v>
      </c>
      <c r="Q130" s="4">
        <f t="shared" si="63"/>
        <v>0.7120758767605635</v>
      </c>
      <c r="R130" s="4">
        <f t="shared" si="64"/>
        <v>1.3459956255506609</v>
      </c>
      <c r="S130" s="4">
        <f t="shared" si="65"/>
        <v>1.8951677455357143</v>
      </c>
      <c r="T130" s="4">
        <f t="shared" si="66"/>
        <v>2.1252972549889133</v>
      </c>
      <c r="U130" s="5">
        <f t="shared" si="51"/>
        <v>0.4475646145994282</v>
      </c>
      <c r="V130" s="5">
        <f t="shared" si="51"/>
        <v>0.37084080182500506</v>
      </c>
      <c r="W130" s="5">
        <f t="shared" si="51"/>
        <v>-0.33957080476424129</v>
      </c>
      <c r="X130" s="5">
        <f t="shared" si="67"/>
        <v>0.29713398125489304</v>
      </c>
      <c r="Y130" s="5">
        <f t="shared" si="67"/>
        <v>0.63930735468833633</v>
      </c>
      <c r="Z130" s="5">
        <f t="shared" si="67"/>
        <v>0.75391167729409281</v>
      </c>
      <c r="AA130" s="7">
        <f t="shared" si="52"/>
        <v>5.378499895943996</v>
      </c>
      <c r="AB130" s="7">
        <f t="shared" si="53"/>
        <v>4.6133850881790961</v>
      </c>
      <c r="AC130" s="7">
        <f t="shared" si="54"/>
        <v>1.1142022375513294</v>
      </c>
      <c r="AD130" s="7">
        <f t="shared" si="55"/>
        <v>3.9810604911017453</v>
      </c>
      <c r="AE130" s="7">
        <f t="shared" si="56"/>
        <v>7.8923582856817216</v>
      </c>
      <c r="AF130" s="7">
        <f t="shared" si="57"/>
        <v>9.9254645441377018</v>
      </c>
      <c r="AG130" s="8">
        <f t="shared" si="49"/>
        <v>1.5228786255027491</v>
      </c>
      <c r="AH130" s="8">
        <f t="shared" si="58"/>
        <v>1.4655644670479682</v>
      </c>
      <c r="AI130" s="8">
        <f t="shared" si="59"/>
        <v>1.0274034188363301</v>
      </c>
      <c r="AJ130" s="8">
        <f t="shared" si="60"/>
        <v>1.4125365498639382</v>
      </c>
      <c r="AK130" s="8">
        <f t="shared" si="61"/>
        <v>1.6761068389699101</v>
      </c>
      <c r="AL130" s="8">
        <f t="shared" si="62"/>
        <v>1.7749564860636189</v>
      </c>
      <c r="CE130" s="189"/>
      <c r="CF130" s="189"/>
      <c r="CG130" s="189"/>
      <c r="CH130" s="189"/>
      <c r="CI130" s="189"/>
      <c r="CJ130" s="189"/>
      <c r="CK130" s="189"/>
      <c r="CL130" s="189"/>
    </row>
    <row r="131" spans="1:90" x14ac:dyDescent="0.45">
      <c r="A131" s="44">
        <v>836</v>
      </c>
      <c r="B131" s="44">
        <v>0.30652699999999999</v>
      </c>
      <c r="C131" s="44">
        <v>0.29174699999999998</v>
      </c>
      <c r="D131" s="44">
        <v>0.17566899999999999</v>
      </c>
      <c r="E131" s="44">
        <v>0.26569900000000002</v>
      </c>
      <c r="F131" s="44">
        <v>0.36890800000000001</v>
      </c>
      <c r="G131" s="44">
        <v>0.41667300000000002</v>
      </c>
      <c r="H131" s="2">
        <f t="shared" ref="H131:H194" si="68">1240/A131</f>
        <v>1.4832535885167464</v>
      </c>
      <c r="I131" s="3">
        <v>0.45100000000000001</v>
      </c>
      <c r="J131" s="3">
        <v>0.46300000000000002</v>
      </c>
      <c r="K131" s="3">
        <v>0.56799999999999995</v>
      </c>
      <c r="L131" s="3">
        <v>0.45400000000000001</v>
      </c>
      <c r="M131" s="3">
        <v>0.44800000000000001</v>
      </c>
      <c r="N131" s="3">
        <v>0.45100000000000001</v>
      </c>
      <c r="O131" s="4">
        <f t="shared" si="50"/>
        <v>1.5645790554323726</v>
      </c>
      <c r="P131" s="4">
        <f t="shared" si="50"/>
        <v>1.4505433995680344</v>
      </c>
      <c r="Q131" s="4">
        <f t="shared" si="63"/>
        <v>0.71195429225352125</v>
      </c>
      <c r="R131" s="4">
        <f t="shared" si="64"/>
        <v>1.3472226828193834</v>
      </c>
      <c r="S131" s="4">
        <f t="shared" si="65"/>
        <v>1.8955942321428572</v>
      </c>
      <c r="T131" s="4">
        <f t="shared" si="66"/>
        <v>2.1267876851441243</v>
      </c>
      <c r="U131" s="5">
        <f t="shared" si="51"/>
        <v>0.44761681364745998</v>
      </c>
      <c r="V131" s="5">
        <f t="shared" si="51"/>
        <v>0.37193824455090435</v>
      </c>
      <c r="W131" s="5">
        <f t="shared" ref="W131:Z194" si="69">LN(Q131)</f>
        <v>-0.33974156590397453</v>
      </c>
      <c r="X131" s="5">
        <f t="shared" si="67"/>
        <v>0.29804520137382168</v>
      </c>
      <c r="Y131" s="5">
        <f t="shared" si="67"/>
        <v>0.63953236834598814</v>
      </c>
      <c r="Z131" s="5">
        <f t="shared" si="67"/>
        <v>0.75461271230973093</v>
      </c>
      <c r="AA131" s="7">
        <f t="shared" si="52"/>
        <v>5.3854976385395181</v>
      </c>
      <c r="AB131" s="7">
        <f t="shared" si="53"/>
        <v>4.6290542433167863</v>
      </c>
      <c r="AC131" s="7">
        <f t="shared" si="54"/>
        <v>1.1151544987572219</v>
      </c>
      <c r="AD131" s="7">
        <f t="shared" si="55"/>
        <v>3.9930944982395955</v>
      </c>
      <c r="AE131" s="7">
        <f t="shared" si="56"/>
        <v>7.9053585556852415</v>
      </c>
      <c r="AF131" s="7">
        <f t="shared" si="57"/>
        <v>9.951283279300279</v>
      </c>
      <c r="AG131" s="8">
        <f t="shared" ref="AG131:AG194" si="70">(O131*H131)^0.5</f>
        <v>1.5233737225278006</v>
      </c>
      <c r="AH131" s="8">
        <f t="shared" si="58"/>
        <v>1.4668073161491144</v>
      </c>
      <c r="AI131" s="8">
        <f t="shared" si="59"/>
        <v>1.0276228680040824</v>
      </c>
      <c r="AJ131" s="8">
        <f t="shared" si="60"/>
        <v>1.4136028009391495</v>
      </c>
      <c r="AK131" s="8">
        <f t="shared" si="61"/>
        <v>1.6767966326294728</v>
      </c>
      <c r="AL131" s="8">
        <f t="shared" si="62"/>
        <v>1.7761096435758821</v>
      </c>
      <c r="CE131" s="189"/>
      <c r="CF131" s="189"/>
      <c r="CG131" s="189"/>
      <c r="CH131" s="189"/>
      <c r="CI131" s="189"/>
      <c r="CJ131" s="189"/>
      <c r="CK131" s="189"/>
      <c r="CL131" s="189"/>
    </row>
    <row r="132" spans="1:90" x14ac:dyDescent="0.45">
      <c r="A132" s="44">
        <v>835.5</v>
      </c>
      <c r="B132" s="44">
        <v>0.30643700000000001</v>
      </c>
      <c r="C132" s="44">
        <v>0.29154999999999998</v>
      </c>
      <c r="D132" s="44">
        <v>0.17568600000000001</v>
      </c>
      <c r="E132" s="44">
        <v>0.26563199999999998</v>
      </c>
      <c r="F132" s="44">
        <v>0.36887199999999998</v>
      </c>
      <c r="G132" s="44">
        <v>0.41684100000000002</v>
      </c>
      <c r="H132" s="2">
        <f t="shared" si="68"/>
        <v>1.4841412327947336</v>
      </c>
      <c r="I132" s="3">
        <v>0.45100000000000001</v>
      </c>
      <c r="J132" s="3">
        <v>0.46300000000000002</v>
      </c>
      <c r="K132" s="3">
        <v>0.56799999999999995</v>
      </c>
      <c r="L132" s="3">
        <v>0.45400000000000001</v>
      </c>
      <c r="M132" s="3">
        <v>0.44800000000000001</v>
      </c>
      <c r="N132" s="3">
        <v>0.45100000000000001</v>
      </c>
      <c r="O132" s="4">
        <f t="shared" ref="O132:P195" si="71">2.302*B132/I132</f>
        <v>1.5641196762749447</v>
      </c>
      <c r="P132" s="4">
        <f t="shared" si="71"/>
        <v>1.4495639308855288</v>
      </c>
      <c r="Q132" s="4">
        <f t="shared" si="63"/>
        <v>0.71202319014084514</v>
      </c>
      <c r="R132" s="4">
        <f t="shared" si="64"/>
        <v>1.3468829603524228</v>
      </c>
      <c r="S132" s="4">
        <f t="shared" si="65"/>
        <v>1.8954092499999997</v>
      </c>
      <c r="T132" s="4">
        <f t="shared" si="66"/>
        <v>2.1276451929046565</v>
      </c>
      <c r="U132" s="5">
        <f t="shared" ref="U132:Z195" si="72">LN(O132)</f>
        <v>0.44732315855304422</v>
      </c>
      <c r="V132" s="5">
        <f t="shared" si="72"/>
        <v>0.3712627738816216</v>
      </c>
      <c r="W132" s="5">
        <f t="shared" si="69"/>
        <v>-0.33964479767803069</v>
      </c>
      <c r="X132" s="5">
        <f t="shared" si="67"/>
        <v>0.29779300453096796</v>
      </c>
      <c r="Y132" s="5">
        <f t="shared" si="67"/>
        <v>0.63943477827841066</v>
      </c>
      <c r="Z132" s="5">
        <f t="shared" si="67"/>
        <v>0.75501582492037689</v>
      </c>
      <c r="AA132" s="7">
        <f t="shared" ref="AA132:AA195" si="73">(O132*H132)^2</f>
        <v>5.3887795905381655</v>
      </c>
      <c r="AB132" s="7">
        <f t="shared" ref="AB132:AB195" si="74">(P132*H132)^2</f>
        <v>4.6283395204928128</v>
      </c>
      <c r="AC132" s="7">
        <f t="shared" ref="AC132:AC195" si="75">(Q132*H132)^2</f>
        <v>1.116705715622021</v>
      </c>
      <c r="AD132" s="7">
        <f t="shared" ref="AD132:AD195" si="76">(R132*H132)^2</f>
        <v>3.995859221013855</v>
      </c>
      <c r="AE132" s="7">
        <f t="shared" ref="AE132:AE195" si="77">(S132*H132)^2</f>
        <v>7.9132785508669192</v>
      </c>
      <c r="AF132" s="7">
        <f t="shared" ref="AF132:AF195" si="78">(T132*H132)^2</f>
        <v>9.9712332355989535</v>
      </c>
      <c r="AG132" s="8">
        <f t="shared" si="70"/>
        <v>1.5236057575978099</v>
      </c>
      <c r="AH132" s="8">
        <f t="shared" ref="AH132:AH195" si="79">(P132*H132)^0.5</f>
        <v>1.4667506943578479</v>
      </c>
      <c r="AI132" s="8">
        <f t="shared" ref="AI132:AI195" si="80">(Q132*H132)^0.5</f>
        <v>1.0279800461069626</v>
      </c>
      <c r="AJ132" s="8">
        <f t="shared" ref="AJ132:AJ195" si="81">(R132*H132)^0.5</f>
        <v>1.4138474235955114</v>
      </c>
      <c r="AK132" s="8">
        <f t="shared" ref="AK132:AK195" si="82">(S132*H132)^0.5</f>
        <v>1.6772164502369815</v>
      </c>
      <c r="AL132" s="8">
        <f t="shared" ref="AL132:AL195" si="83">(T132*H132)^0.5</f>
        <v>1.7769991444981919</v>
      </c>
      <c r="CE132" s="189"/>
      <c r="CF132" s="189"/>
      <c r="CG132" s="189"/>
      <c r="CH132" s="189"/>
      <c r="CI132" s="189"/>
      <c r="CJ132" s="189"/>
      <c r="CK132" s="189"/>
      <c r="CL132" s="189"/>
    </row>
    <row r="133" spans="1:90" x14ac:dyDescent="0.45">
      <c r="A133" s="44">
        <v>835</v>
      </c>
      <c r="B133" s="44">
        <v>0.30659599999999998</v>
      </c>
      <c r="C133" s="44">
        <v>0.29160199999999997</v>
      </c>
      <c r="D133" s="44">
        <v>0.175677</v>
      </c>
      <c r="E133" s="44">
        <v>0.265741</v>
      </c>
      <c r="F133" s="44">
        <v>0.36908200000000002</v>
      </c>
      <c r="G133" s="44">
        <v>0.41654000000000002</v>
      </c>
      <c r="H133" s="2">
        <f t="shared" si="68"/>
        <v>1.4850299401197604</v>
      </c>
      <c r="I133" s="3">
        <v>0.45100000000000001</v>
      </c>
      <c r="J133" s="3">
        <v>0.46300000000000002</v>
      </c>
      <c r="K133" s="3">
        <v>0.56799999999999995</v>
      </c>
      <c r="L133" s="3">
        <v>0.45400000000000001</v>
      </c>
      <c r="M133" s="3">
        <v>0.44800000000000001</v>
      </c>
      <c r="N133" s="3">
        <v>0.45100000000000001</v>
      </c>
      <c r="O133" s="4">
        <f t="shared" si="71"/>
        <v>1.5649312461197338</v>
      </c>
      <c r="P133" s="4">
        <f t="shared" si="71"/>
        <v>1.4498224708423324</v>
      </c>
      <c r="Q133" s="4">
        <f t="shared" ref="Q133:Q196" si="84">2.302*D133/K133</f>
        <v>0.71198671478873254</v>
      </c>
      <c r="R133" s="4">
        <f t="shared" ref="R133:R196" si="85">2.302*E133/L133</f>
        <v>1.3474356431718062</v>
      </c>
      <c r="S133" s="4">
        <f t="shared" ref="S133:S196" si="86">2.302*F133/M133</f>
        <v>1.8964883125000001</v>
      </c>
      <c r="T133" s="4">
        <f t="shared" ref="T133:T196" si="87">2.302*G133/N133</f>
        <v>2.126108824833703</v>
      </c>
      <c r="U133" s="5">
        <f t="shared" si="72"/>
        <v>0.44784189083520615</v>
      </c>
      <c r="V133" s="5">
        <f t="shared" si="72"/>
        <v>0.37144111503500132</v>
      </c>
      <c r="W133" s="5">
        <f t="shared" si="69"/>
        <v>-0.33969602674883181</v>
      </c>
      <c r="X133" s="5">
        <f t="shared" si="67"/>
        <v>0.29820326249111589</v>
      </c>
      <c r="Y133" s="5">
        <f t="shared" si="67"/>
        <v>0.64000391945975454</v>
      </c>
      <c r="Z133" s="5">
        <f t="shared" si="67"/>
        <v>0.75429346620788273</v>
      </c>
      <c r="AA133" s="7">
        <f t="shared" si="73"/>
        <v>5.4008354208381402</v>
      </c>
      <c r="AB133" s="7">
        <f t="shared" si="74"/>
        <v>4.635537220903899</v>
      </c>
      <c r="AC133" s="7">
        <f t="shared" si="75"/>
        <v>1.1179289413575506</v>
      </c>
      <c r="AD133" s="7">
        <f t="shared" si="76"/>
        <v>4.0039300548378876</v>
      </c>
      <c r="AE133" s="7">
        <f t="shared" si="77"/>
        <v>7.9317818393559207</v>
      </c>
      <c r="AF133" s="7">
        <f t="shared" si="78"/>
        <v>9.9687659492860536</v>
      </c>
      <c r="AG133" s="8">
        <f t="shared" si="70"/>
        <v>1.5244572000278429</v>
      </c>
      <c r="AH133" s="8">
        <f t="shared" si="79"/>
        <v>1.4673206115431188</v>
      </c>
      <c r="AI133" s="8">
        <f t="shared" si="80"/>
        <v>1.0282614397266758</v>
      </c>
      <c r="AJ133" s="8">
        <f t="shared" si="81"/>
        <v>1.4145608055133785</v>
      </c>
      <c r="AK133" s="8">
        <f t="shared" si="82"/>
        <v>1.678196032991885</v>
      </c>
      <c r="AL133" s="8">
        <f t="shared" si="83"/>
        <v>1.7768892089353483</v>
      </c>
      <c r="CE133" s="189"/>
      <c r="CF133" s="189"/>
      <c r="CG133" s="189"/>
      <c r="CH133" s="189"/>
      <c r="CI133" s="189"/>
      <c r="CJ133" s="189"/>
      <c r="CK133" s="189"/>
      <c r="CL133" s="189"/>
    </row>
    <row r="134" spans="1:90" x14ac:dyDescent="0.45">
      <c r="A134" s="44">
        <v>834.5</v>
      </c>
      <c r="B134" s="44">
        <v>0.30664599999999997</v>
      </c>
      <c r="C134" s="44">
        <v>0.29132599999999997</v>
      </c>
      <c r="D134" s="44">
        <v>0.17535600000000001</v>
      </c>
      <c r="E134" s="44">
        <v>0.26576100000000002</v>
      </c>
      <c r="F134" s="44">
        <v>0.36903599999999998</v>
      </c>
      <c r="G134" s="44">
        <v>0.41669299999999998</v>
      </c>
      <c r="H134" s="2">
        <f t="shared" si="68"/>
        <v>1.4859197124026362</v>
      </c>
      <c r="I134" s="3">
        <v>0.45100000000000001</v>
      </c>
      <c r="J134" s="3">
        <v>0.46300000000000002</v>
      </c>
      <c r="K134" s="3">
        <v>0.56799999999999995</v>
      </c>
      <c r="L134" s="3">
        <v>0.45400000000000001</v>
      </c>
      <c r="M134" s="3">
        <v>0.44800000000000001</v>
      </c>
      <c r="N134" s="3">
        <v>0.45100000000000001</v>
      </c>
      <c r="O134" s="4">
        <f t="shared" si="71"/>
        <v>1.5651864567627494</v>
      </c>
      <c r="P134" s="4">
        <f t="shared" si="71"/>
        <v>1.4484502203023757</v>
      </c>
      <c r="Q134" s="4">
        <f t="shared" si="84"/>
        <v>0.7106857605633804</v>
      </c>
      <c r="R134" s="4">
        <f t="shared" si="85"/>
        <v>1.3475370528634363</v>
      </c>
      <c r="S134" s="4">
        <f t="shared" si="86"/>
        <v>1.8962519464285712</v>
      </c>
      <c r="T134" s="4">
        <f t="shared" si="87"/>
        <v>2.12688976940133</v>
      </c>
      <c r="U134" s="5">
        <f t="shared" si="72"/>
        <v>0.448004958596745</v>
      </c>
      <c r="V134" s="5">
        <f t="shared" si="72"/>
        <v>0.37049417125935791</v>
      </c>
      <c r="W134" s="5">
        <f t="shared" si="69"/>
        <v>-0.34152491514094468</v>
      </c>
      <c r="X134" s="5">
        <f t="shared" si="67"/>
        <v>0.29827852090974638</v>
      </c>
      <c r="Y134" s="5">
        <f t="shared" si="67"/>
        <v>0.63987927814208012</v>
      </c>
      <c r="Z134" s="5">
        <f t="shared" si="67"/>
        <v>0.75466071042821359</v>
      </c>
      <c r="AA134" s="7">
        <f t="shared" si="73"/>
        <v>5.4090731047440643</v>
      </c>
      <c r="AB134" s="7">
        <f t="shared" si="74"/>
        <v>4.6323123613104782</v>
      </c>
      <c r="AC134" s="7">
        <f t="shared" si="75"/>
        <v>1.1151824242389743</v>
      </c>
      <c r="AD134" s="7">
        <f t="shared" si="76"/>
        <v>4.0093329177888295</v>
      </c>
      <c r="AE134" s="7">
        <f t="shared" si="77"/>
        <v>7.9393101394055714</v>
      </c>
      <c r="AF134" s="7">
        <f t="shared" si="78"/>
        <v>9.9880487358985608</v>
      </c>
      <c r="AG134" s="8">
        <f t="shared" si="70"/>
        <v>1.5250381666336768</v>
      </c>
      <c r="AH134" s="8">
        <f t="shared" si="79"/>
        <v>1.4670653478223936</v>
      </c>
      <c r="AI134" s="8">
        <f t="shared" si="80"/>
        <v>1.0276293013265956</v>
      </c>
      <c r="AJ134" s="8">
        <f t="shared" si="81"/>
        <v>1.4150377627620874</v>
      </c>
      <c r="AK134" s="8">
        <f t="shared" si="82"/>
        <v>1.6785940983096783</v>
      </c>
      <c r="AL134" s="8">
        <f t="shared" si="83"/>
        <v>1.7777478545791958</v>
      </c>
      <c r="CE134" s="189"/>
      <c r="CF134" s="189"/>
      <c r="CG134" s="189"/>
      <c r="CH134" s="189"/>
      <c r="CI134" s="189"/>
      <c r="CJ134" s="189"/>
      <c r="CK134" s="189"/>
      <c r="CL134" s="189"/>
    </row>
    <row r="135" spans="1:90" x14ac:dyDescent="0.45">
      <c r="A135" s="44">
        <v>834</v>
      </c>
      <c r="B135" s="44">
        <v>0.30657000000000001</v>
      </c>
      <c r="C135" s="44">
        <v>0.29162300000000002</v>
      </c>
      <c r="D135" s="44">
        <v>0.17563000000000001</v>
      </c>
      <c r="E135" s="44">
        <v>0.26597999999999999</v>
      </c>
      <c r="F135" s="44">
        <v>0.36904100000000001</v>
      </c>
      <c r="G135" s="44">
        <v>0.41696100000000003</v>
      </c>
      <c r="H135" s="2">
        <f t="shared" si="68"/>
        <v>1.4868105515587531</v>
      </c>
      <c r="I135" s="3">
        <v>0.45100000000000001</v>
      </c>
      <c r="J135" s="3">
        <v>0.46300000000000002</v>
      </c>
      <c r="K135" s="3">
        <v>0.56799999999999995</v>
      </c>
      <c r="L135" s="3">
        <v>0.45400000000000001</v>
      </c>
      <c r="M135" s="3">
        <v>0.44800000000000001</v>
      </c>
      <c r="N135" s="3">
        <v>0.45100000000000001</v>
      </c>
      <c r="O135" s="4">
        <f t="shared" si="71"/>
        <v>1.5647985365853658</v>
      </c>
      <c r="P135" s="4">
        <f t="shared" si="71"/>
        <v>1.4499268812095034</v>
      </c>
      <c r="Q135" s="4">
        <f t="shared" si="84"/>
        <v>0.71179623239436629</v>
      </c>
      <c r="R135" s="4">
        <f t="shared" si="85"/>
        <v>1.3486474889867841</v>
      </c>
      <c r="S135" s="4">
        <f t="shared" si="86"/>
        <v>1.8962776383928572</v>
      </c>
      <c r="T135" s="4">
        <f t="shared" si="87"/>
        <v>2.1282576984478938</v>
      </c>
      <c r="U135" s="5">
        <f t="shared" si="72"/>
        <v>0.44775708508923995</v>
      </c>
      <c r="V135" s="5">
        <f t="shared" si="72"/>
        <v>0.37151312840894501</v>
      </c>
      <c r="W135" s="5">
        <f t="shared" si="69"/>
        <v>-0.33996359898781608</v>
      </c>
      <c r="X135" s="5">
        <f t="shared" si="67"/>
        <v>0.29910223024336002</v>
      </c>
      <c r="Y135" s="5">
        <f t="shared" si="67"/>
        <v>0.63989282686396176</v>
      </c>
      <c r="Z135" s="5">
        <f t="shared" si="67"/>
        <v>0.75530366304220564</v>
      </c>
      <c r="AA135" s="7">
        <f t="shared" si="73"/>
        <v>5.4128766653573592</v>
      </c>
      <c r="AB135" s="7">
        <f t="shared" si="74"/>
        <v>4.6473295731889079</v>
      </c>
      <c r="AC135" s="7">
        <f t="shared" si="75"/>
        <v>1.1200119047650698</v>
      </c>
      <c r="AD135" s="7">
        <f t="shared" si="76"/>
        <v>4.0207601346097661</v>
      </c>
      <c r="AE135" s="7">
        <f t="shared" si="77"/>
        <v>7.9490479454730529</v>
      </c>
      <c r="AF135" s="7">
        <f t="shared" si="78"/>
        <v>10.012895763604647</v>
      </c>
      <c r="AG135" s="8">
        <f t="shared" si="70"/>
        <v>1.5253061906577372</v>
      </c>
      <c r="AH135" s="8">
        <f t="shared" si="79"/>
        <v>1.4682529025923854</v>
      </c>
      <c r="AI135" s="8">
        <f t="shared" si="80"/>
        <v>1.0287400783889535</v>
      </c>
      <c r="AJ135" s="8">
        <f t="shared" si="81"/>
        <v>1.4160449558395976</v>
      </c>
      <c r="AK135" s="8">
        <f t="shared" si="82"/>
        <v>1.6791085734542046</v>
      </c>
      <c r="AL135" s="8">
        <f t="shared" si="83"/>
        <v>1.7788524397735961</v>
      </c>
      <c r="CE135" s="189"/>
      <c r="CF135" s="189"/>
      <c r="CG135" s="189"/>
      <c r="CH135" s="189"/>
      <c r="CI135" s="189"/>
      <c r="CJ135" s="189"/>
      <c r="CK135" s="189"/>
      <c r="CL135" s="189"/>
    </row>
    <row r="136" spans="1:90" x14ac:dyDescent="0.45">
      <c r="A136" s="44">
        <v>833.5</v>
      </c>
      <c r="B136" s="44">
        <v>0.30652299999999999</v>
      </c>
      <c r="C136" s="44">
        <v>0.29148299999999999</v>
      </c>
      <c r="D136" s="44">
        <v>0.17574600000000001</v>
      </c>
      <c r="E136" s="44">
        <v>0.26597500000000002</v>
      </c>
      <c r="F136" s="44">
        <v>0.36899999999999999</v>
      </c>
      <c r="G136" s="44">
        <v>0.41687000000000002</v>
      </c>
      <c r="H136" s="2">
        <f t="shared" si="68"/>
        <v>1.4877024595080983</v>
      </c>
      <c r="I136" s="3">
        <v>0.45100000000000001</v>
      </c>
      <c r="J136" s="3">
        <v>0.46300000000000002</v>
      </c>
      <c r="K136" s="3">
        <v>0.56799999999999995</v>
      </c>
      <c r="L136" s="3">
        <v>0.45400000000000001</v>
      </c>
      <c r="M136" s="3">
        <v>0.44800000000000001</v>
      </c>
      <c r="N136" s="3">
        <v>0.45100000000000001</v>
      </c>
      <c r="O136" s="4">
        <f t="shared" si="71"/>
        <v>1.5645586385809311</v>
      </c>
      <c r="P136" s="4">
        <f t="shared" si="71"/>
        <v>1.4492308120950324</v>
      </c>
      <c r="Q136" s="4">
        <f t="shared" si="84"/>
        <v>0.71226635915492964</v>
      </c>
      <c r="R136" s="4">
        <f t="shared" si="85"/>
        <v>1.3486221365638766</v>
      </c>
      <c r="S136" s="4">
        <f t="shared" si="86"/>
        <v>1.8960669642857142</v>
      </c>
      <c r="T136" s="4">
        <f t="shared" si="87"/>
        <v>2.1277932150776055</v>
      </c>
      <c r="U136" s="5">
        <f t="shared" si="72"/>
        <v>0.44760376414089409</v>
      </c>
      <c r="V136" s="5">
        <f t="shared" si="72"/>
        <v>0.37103294126393144</v>
      </c>
      <c r="W136" s="5">
        <f t="shared" si="69"/>
        <v>-0.33930333759139669</v>
      </c>
      <c r="X136" s="5">
        <f t="shared" si="67"/>
        <v>0.29908343166077261</v>
      </c>
      <c r="Y136" s="5">
        <f t="shared" si="67"/>
        <v>0.63978172192523286</v>
      </c>
      <c r="Z136" s="5">
        <f t="shared" si="67"/>
        <v>0.75508539339197367</v>
      </c>
      <c r="AA136" s="7">
        <f t="shared" si="73"/>
        <v>5.4177112144013151</v>
      </c>
      <c r="AB136" s="7">
        <f t="shared" si="74"/>
        <v>4.6484405387697372</v>
      </c>
      <c r="AC136" s="7">
        <f t="shared" si="75"/>
        <v>1.1228378077019419</v>
      </c>
      <c r="AD136" s="7">
        <f t="shared" si="76"/>
        <v>4.0254341811177419</v>
      </c>
      <c r="AE136" s="7">
        <f t="shared" si="77"/>
        <v>7.9568194757924582</v>
      </c>
      <c r="AF136" s="7">
        <f t="shared" si="78"/>
        <v>10.020537125911741</v>
      </c>
      <c r="AG136" s="8">
        <f t="shared" si="70"/>
        <v>1.5256466611445434</v>
      </c>
      <c r="AH136" s="8">
        <f t="shared" si="79"/>
        <v>1.4683406428852599</v>
      </c>
      <c r="AI136" s="8">
        <f t="shared" si="80"/>
        <v>1.0293883690520635</v>
      </c>
      <c r="AJ136" s="8">
        <f t="shared" si="81"/>
        <v>1.4164563069551936</v>
      </c>
      <c r="AK136" s="8">
        <f t="shared" si="82"/>
        <v>1.6795188257831202</v>
      </c>
      <c r="AL136" s="8">
        <f t="shared" si="83"/>
        <v>1.779191726429616</v>
      </c>
      <c r="CE136" s="189"/>
      <c r="CF136" s="189"/>
      <c r="CG136" s="189"/>
      <c r="CH136" s="189"/>
      <c r="CI136" s="189"/>
      <c r="CJ136" s="189"/>
      <c r="CK136" s="189"/>
      <c r="CL136" s="189"/>
    </row>
    <row r="137" spans="1:90" x14ac:dyDescent="0.45">
      <c r="A137" s="44">
        <v>833</v>
      </c>
      <c r="B137" s="44">
        <v>0.30660599999999999</v>
      </c>
      <c r="C137" s="44">
        <v>0.29147499999999998</v>
      </c>
      <c r="D137" s="44">
        <v>0.175542</v>
      </c>
      <c r="E137" s="44">
        <v>0.26572499999999999</v>
      </c>
      <c r="F137" s="44">
        <v>0.36903000000000002</v>
      </c>
      <c r="G137" s="44">
        <v>0.41679300000000002</v>
      </c>
      <c r="H137" s="2">
        <f t="shared" si="68"/>
        <v>1.4885954381752702</v>
      </c>
      <c r="I137" s="3">
        <v>0.45100000000000001</v>
      </c>
      <c r="J137" s="3">
        <v>0.46300000000000002</v>
      </c>
      <c r="K137" s="3">
        <v>0.56799999999999995</v>
      </c>
      <c r="L137" s="3">
        <v>0.45400000000000001</v>
      </c>
      <c r="M137" s="3">
        <v>0.44800000000000001</v>
      </c>
      <c r="N137" s="3">
        <v>0.45100000000000001</v>
      </c>
      <c r="O137" s="4">
        <f t="shared" si="71"/>
        <v>1.5649822882483369</v>
      </c>
      <c r="P137" s="4">
        <f t="shared" si="71"/>
        <v>1.4491910367170626</v>
      </c>
      <c r="Q137" s="4">
        <f t="shared" si="84"/>
        <v>0.71143958450704237</v>
      </c>
      <c r="R137" s="4">
        <f t="shared" si="85"/>
        <v>1.347354515418502</v>
      </c>
      <c r="S137" s="4">
        <f t="shared" si="86"/>
        <v>1.8962211160714288</v>
      </c>
      <c r="T137" s="4">
        <f t="shared" si="87"/>
        <v>2.1274001906873616</v>
      </c>
      <c r="U137" s="5">
        <f t="shared" si="72"/>
        <v>0.44787450651487082</v>
      </c>
      <c r="V137" s="5">
        <f t="shared" si="72"/>
        <v>0.37100549503281188</v>
      </c>
      <c r="W137" s="5">
        <f t="shared" si="69"/>
        <v>-0.34046477790778684</v>
      </c>
      <c r="X137" s="5">
        <f t="shared" si="67"/>
        <v>0.29814305167798816</v>
      </c>
      <c r="Y137" s="5">
        <f t="shared" si="67"/>
        <v>0.63986301943350921</v>
      </c>
      <c r="Z137" s="5">
        <f t="shared" si="67"/>
        <v>0.75490066646941878</v>
      </c>
      <c r="AA137" s="7">
        <f t="shared" si="73"/>
        <v>5.4271549474738281</v>
      </c>
      <c r="AB137" s="7">
        <f t="shared" si="74"/>
        <v>4.6537671105918843</v>
      </c>
      <c r="AC137" s="7">
        <f t="shared" si="75"/>
        <v>1.1215778371233776</v>
      </c>
      <c r="AD137" s="7">
        <f t="shared" si="76"/>
        <v>4.0226952421499114</v>
      </c>
      <c r="AE137" s="7">
        <f t="shared" si="77"/>
        <v>7.9676697447915803</v>
      </c>
      <c r="AF137" s="7">
        <f t="shared" si="78"/>
        <v>10.028864305511677</v>
      </c>
      <c r="AG137" s="8">
        <f t="shared" si="70"/>
        <v>1.5263110741626591</v>
      </c>
      <c r="AH137" s="8">
        <f t="shared" si="79"/>
        <v>1.4687610991245341</v>
      </c>
      <c r="AI137" s="8">
        <f t="shared" si="80"/>
        <v>1.0290994704276613</v>
      </c>
      <c r="AJ137" s="8">
        <f t="shared" si="81"/>
        <v>1.4162153032843678</v>
      </c>
      <c r="AK137" s="8">
        <f t="shared" si="82"/>
        <v>1.680091099659643</v>
      </c>
      <c r="AL137" s="8">
        <f t="shared" si="83"/>
        <v>1.7795612434053532</v>
      </c>
      <c r="CE137" s="189"/>
      <c r="CF137" s="189"/>
      <c r="CG137" s="189"/>
      <c r="CH137" s="189"/>
      <c r="CI137" s="189"/>
      <c r="CJ137" s="189"/>
      <c r="CK137" s="189"/>
      <c r="CL137" s="189"/>
    </row>
    <row r="138" spans="1:90" x14ac:dyDescent="0.45">
      <c r="A138" s="44">
        <v>832.5</v>
      </c>
      <c r="B138" s="44">
        <v>0.30662299999999998</v>
      </c>
      <c r="C138" s="44">
        <v>0.29149700000000001</v>
      </c>
      <c r="D138" s="44">
        <v>0.17546500000000001</v>
      </c>
      <c r="E138" s="44">
        <v>0.26589499999999999</v>
      </c>
      <c r="F138" s="44">
        <v>0.36889499999999997</v>
      </c>
      <c r="G138" s="44">
        <v>0.41686200000000001</v>
      </c>
      <c r="H138" s="2">
        <f t="shared" si="68"/>
        <v>1.4894894894894894</v>
      </c>
      <c r="I138" s="3">
        <v>0.45100000000000001</v>
      </c>
      <c r="J138" s="3">
        <v>0.46300000000000002</v>
      </c>
      <c r="K138" s="3">
        <v>0.56799999999999995</v>
      </c>
      <c r="L138" s="3">
        <v>0.45400000000000001</v>
      </c>
      <c r="M138" s="3">
        <v>0.44800000000000001</v>
      </c>
      <c r="N138" s="3">
        <v>0.45100000000000001</v>
      </c>
      <c r="O138" s="4">
        <f t="shared" si="71"/>
        <v>1.5650690598669621</v>
      </c>
      <c r="P138" s="4">
        <f t="shared" si="71"/>
        <v>1.4493004190064795</v>
      </c>
      <c r="Q138" s="4">
        <f t="shared" si="84"/>
        <v>0.71112751760563397</v>
      </c>
      <c r="R138" s="4">
        <f t="shared" si="85"/>
        <v>1.348216497797357</v>
      </c>
      <c r="S138" s="4">
        <f t="shared" si="86"/>
        <v>1.8955274330357141</v>
      </c>
      <c r="T138" s="4">
        <f t="shared" si="87"/>
        <v>2.127752381374723</v>
      </c>
      <c r="U138" s="5">
        <f t="shared" si="72"/>
        <v>0.44792995072903669</v>
      </c>
      <c r="V138" s="5">
        <f t="shared" si="72"/>
        <v>0.37108097035584786</v>
      </c>
      <c r="W138" s="5">
        <f t="shared" si="69"/>
        <v>-0.34090351560381649</v>
      </c>
      <c r="X138" s="5">
        <f t="shared" si="67"/>
        <v>0.29878260626884123</v>
      </c>
      <c r="Y138" s="5">
        <f t="shared" si="67"/>
        <v>0.6394971285868617</v>
      </c>
      <c r="Z138" s="5">
        <f t="shared" si="67"/>
        <v>0.75506620257286094</v>
      </c>
      <c r="AA138" s="7">
        <f t="shared" si="73"/>
        <v>5.4342785754060099</v>
      </c>
      <c r="AB138" s="7">
        <f t="shared" si="74"/>
        <v>4.6600622862703451</v>
      </c>
      <c r="AC138" s="7">
        <f t="shared" si="75"/>
        <v>1.1219405750466207</v>
      </c>
      <c r="AD138" s="7">
        <f t="shared" si="76"/>
        <v>4.0326837047598012</v>
      </c>
      <c r="AE138" s="7">
        <f t="shared" si="77"/>
        <v>7.9714079280917609</v>
      </c>
      <c r="AF138" s="7">
        <f t="shared" si="78"/>
        <v>10.044239425090055</v>
      </c>
      <c r="AG138" s="8">
        <f t="shared" si="70"/>
        <v>1.5268116828859533</v>
      </c>
      <c r="AH138" s="8">
        <f t="shared" si="79"/>
        <v>1.4692575476147347</v>
      </c>
      <c r="AI138" s="8">
        <f t="shared" si="80"/>
        <v>1.0291826675378593</v>
      </c>
      <c r="AJ138" s="8">
        <f t="shared" si="81"/>
        <v>1.4170936112429173</v>
      </c>
      <c r="AK138" s="8">
        <f t="shared" si="82"/>
        <v>1.6802881266454537</v>
      </c>
      <c r="AL138" s="8">
        <f t="shared" si="83"/>
        <v>1.7802429071039383</v>
      </c>
      <c r="CE138" s="189"/>
      <c r="CF138" s="189"/>
      <c r="CG138" s="189"/>
      <c r="CH138" s="189"/>
      <c r="CI138" s="189"/>
      <c r="CJ138" s="189"/>
      <c r="CK138" s="189"/>
      <c r="CL138" s="189"/>
    </row>
    <row r="139" spans="1:90" x14ac:dyDescent="0.45">
      <c r="A139" s="44">
        <v>832</v>
      </c>
      <c r="B139" s="44">
        <v>0.30658600000000003</v>
      </c>
      <c r="C139" s="44">
        <v>0.29156300000000002</v>
      </c>
      <c r="D139" s="44">
        <v>0.17555000000000001</v>
      </c>
      <c r="E139" s="44">
        <v>0.26614599999999999</v>
      </c>
      <c r="F139" s="44">
        <v>0.36884</v>
      </c>
      <c r="G139" s="44">
        <v>0.41676999999999997</v>
      </c>
      <c r="H139" s="2">
        <f t="shared" si="68"/>
        <v>1.4903846153846154</v>
      </c>
      <c r="I139" s="3">
        <v>0.45100000000000001</v>
      </c>
      <c r="J139" s="3">
        <v>0.46300000000000002</v>
      </c>
      <c r="K139" s="3">
        <v>0.56799999999999995</v>
      </c>
      <c r="L139" s="3">
        <v>0.45400000000000001</v>
      </c>
      <c r="M139" s="3">
        <v>0.44800000000000001</v>
      </c>
      <c r="N139" s="3">
        <v>0.45100000000000001</v>
      </c>
      <c r="O139" s="4">
        <f t="shared" si="71"/>
        <v>1.5648802039911309</v>
      </c>
      <c r="P139" s="4">
        <f t="shared" si="71"/>
        <v>1.4496285658747301</v>
      </c>
      <c r="Q139" s="4">
        <f t="shared" si="84"/>
        <v>0.71147200704225366</v>
      </c>
      <c r="R139" s="4">
        <f t="shared" si="85"/>
        <v>1.3494891894273129</v>
      </c>
      <c r="S139" s="4">
        <f t="shared" si="86"/>
        <v>1.8952448214285715</v>
      </c>
      <c r="T139" s="4">
        <f t="shared" si="87"/>
        <v>2.1272827937915744</v>
      </c>
      <c r="U139" s="5">
        <f t="shared" si="72"/>
        <v>0.44780927409172433</v>
      </c>
      <c r="V139" s="5">
        <f t="shared" si="72"/>
        <v>0.3713073621518273</v>
      </c>
      <c r="W139" s="5">
        <f t="shared" si="69"/>
        <v>-0.34041920580701901</v>
      </c>
      <c r="X139" s="5">
        <f t="shared" si="67"/>
        <v>0.29972614264525316</v>
      </c>
      <c r="Y139" s="5">
        <f t="shared" si="67"/>
        <v>0.63934802355564624</v>
      </c>
      <c r="Z139" s="5">
        <f t="shared" si="67"/>
        <v>0.7548454816783331</v>
      </c>
      <c r="AA139" s="7">
        <f t="shared" si="73"/>
        <v>5.4394991234801084</v>
      </c>
      <c r="AB139" s="7">
        <f t="shared" si="74"/>
        <v>4.6677780205691235</v>
      </c>
      <c r="AC139" s="7">
        <f t="shared" si="75"/>
        <v>1.1243780338141367</v>
      </c>
      <c r="AD139" s="7">
        <f t="shared" si="76"/>
        <v>4.0451584471115014</v>
      </c>
      <c r="AE139" s="7">
        <f t="shared" si="77"/>
        <v>7.9786121689138714</v>
      </c>
      <c r="AF139" s="7">
        <f t="shared" si="78"/>
        <v>10.051877157581316</v>
      </c>
      <c r="AG139" s="8">
        <f t="shared" si="70"/>
        <v>1.5271782413812476</v>
      </c>
      <c r="AH139" s="8">
        <f t="shared" si="79"/>
        <v>1.4698653382544133</v>
      </c>
      <c r="AI139" s="8">
        <f t="shared" si="80"/>
        <v>1.0297411973756267</v>
      </c>
      <c r="AJ139" s="8">
        <f t="shared" si="81"/>
        <v>1.4181882549754536</v>
      </c>
      <c r="AK139" s="8">
        <f t="shared" si="82"/>
        <v>1.6806676424101541</v>
      </c>
      <c r="AL139" s="8">
        <f t="shared" si="83"/>
        <v>1.7805812389327722</v>
      </c>
      <c r="CE139" s="189"/>
      <c r="CF139" s="189"/>
      <c r="CG139" s="189"/>
      <c r="CH139" s="189"/>
      <c r="CI139" s="189"/>
      <c r="CJ139" s="189"/>
      <c r="CK139" s="189"/>
      <c r="CL139" s="189"/>
    </row>
    <row r="140" spans="1:90" x14ac:dyDescent="0.45">
      <c r="A140" s="44">
        <v>831.5</v>
      </c>
      <c r="B140" s="44">
        <v>0.30646899999999999</v>
      </c>
      <c r="C140" s="44">
        <v>0.29153200000000001</v>
      </c>
      <c r="D140" s="44">
        <v>0.17547499999999999</v>
      </c>
      <c r="E140" s="44">
        <v>0.26598699999999997</v>
      </c>
      <c r="F140" s="44">
        <v>0.36900300000000003</v>
      </c>
      <c r="G140" s="44">
        <v>0.41695199999999999</v>
      </c>
      <c r="H140" s="2">
        <f t="shared" si="68"/>
        <v>1.4912808177991581</v>
      </c>
      <c r="I140" s="3">
        <v>0.45100000000000001</v>
      </c>
      <c r="J140" s="3">
        <v>0.46300000000000002</v>
      </c>
      <c r="K140" s="3">
        <v>0.56799999999999995</v>
      </c>
      <c r="L140" s="3">
        <v>0.45400000000000001</v>
      </c>
      <c r="M140" s="3">
        <v>0.44800000000000001</v>
      </c>
      <c r="N140" s="3">
        <v>0.45100000000000001</v>
      </c>
      <c r="O140" s="4">
        <f t="shared" si="71"/>
        <v>1.5642830110864745</v>
      </c>
      <c r="P140" s="4">
        <f t="shared" si="71"/>
        <v>1.4494744362850973</v>
      </c>
      <c r="Q140" s="4">
        <f t="shared" si="84"/>
        <v>0.71116804577464787</v>
      </c>
      <c r="R140" s="4">
        <f t="shared" si="85"/>
        <v>1.3486829823788544</v>
      </c>
      <c r="S140" s="4">
        <f t="shared" si="86"/>
        <v>1.8960823794642858</v>
      </c>
      <c r="T140" s="4">
        <f t="shared" si="87"/>
        <v>2.1282117605321509</v>
      </c>
      <c r="U140" s="5">
        <f t="shared" si="72"/>
        <v>0.44742757913313003</v>
      </c>
      <c r="V140" s="5">
        <f t="shared" si="72"/>
        <v>0.37120103299438573</v>
      </c>
      <c r="W140" s="5">
        <f t="shared" si="69"/>
        <v>-0.34084652580497526</v>
      </c>
      <c r="X140" s="5">
        <f t="shared" si="67"/>
        <v>0.29912854766530678</v>
      </c>
      <c r="Y140" s="5">
        <f t="shared" si="67"/>
        <v>0.63978985197348481</v>
      </c>
      <c r="Z140" s="5">
        <f t="shared" si="67"/>
        <v>0.75528207805672065</v>
      </c>
      <c r="AA140" s="7">
        <f t="shared" si="73"/>
        <v>5.441887013484088</v>
      </c>
      <c r="AB140" s="7">
        <f t="shared" si="74"/>
        <v>4.6723996618190249</v>
      </c>
      <c r="AC140" s="7">
        <f t="shared" si="75"/>
        <v>1.1247689854713305</v>
      </c>
      <c r="AD140" s="7">
        <f t="shared" si="76"/>
        <v>4.0451871452523722</v>
      </c>
      <c r="AE140" s="7">
        <f t="shared" si="77"/>
        <v>7.9952724550003316</v>
      </c>
      <c r="AF140" s="7">
        <f t="shared" si="78"/>
        <v>10.072761263513337</v>
      </c>
      <c r="AG140" s="8">
        <f t="shared" si="70"/>
        <v>1.5273458180917532</v>
      </c>
      <c r="AH140" s="8">
        <f t="shared" si="79"/>
        <v>1.4702290375047737</v>
      </c>
      <c r="AI140" s="8">
        <f t="shared" si="80"/>
        <v>1.0298306972000038</v>
      </c>
      <c r="AJ140" s="8">
        <f t="shared" si="81"/>
        <v>1.4181907702822443</v>
      </c>
      <c r="AK140" s="8">
        <f t="shared" si="82"/>
        <v>1.6815443144508782</v>
      </c>
      <c r="AL140" s="8">
        <f t="shared" si="83"/>
        <v>1.7815053675743366</v>
      </c>
      <c r="CE140" s="189"/>
      <c r="CF140" s="189"/>
      <c r="CG140" s="189"/>
      <c r="CH140" s="189"/>
      <c r="CI140" s="189"/>
      <c r="CJ140" s="189"/>
      <c r="CK140" s="189"/>
      <c r="CL140" s="189"/>
    </row>
    <row r="141" spans="1:90" x14ac:dyDescent="0.45">
      <c r="A141" s="44">
        <v>831</v>
      </c>
      <c r="B141" s="44">
        <v>0.306537</v>
      </c>
      <c r="C141" s="44">
        <v>0.29141499999999998</v>
      </c>
      <c r="D141" s="44">
        <v>0.17555200000000001</v>
      </c>
      <c r="E141" s="44">
        <v>0.26618000000000003</v>
      </c>
      <c r="F141" s="44">
        <v>0.36922199999999999</v>
      </c>
      <c r="G141" s="44">
        <v>0.41710399999999997</v>
      </c>
      <c r="H141" s="2">
        <f t="shared" si="68"/>
        <v>1.4921780986762936</v>
      </c>
      <c r="I141" s="3">
        <v>0.45100000000000001</v>
      </c>
      <c r="J141" s="3">
        <v>0.46300000000000002</v>
      </c>
      <c r="K141" s="3">
        <v>0.56799999999999995</v>
      </c>
      <c r="L141" s="3">
        <v>0.45400000000000001</v>
      </c>
      <c r="M141" s="3">
        <v>0.44800000000000001</v>
      </c>
      <c r="N141" s="3">
        <v>0.45100000000000001</v>
      </c>
      <c r="O141" s="4">
        <f t="shared" si="71"/>
        <v>1.5646300975609757</v>
      </c>
      <c r="P141" s="4">
        <f t="shared" si="71"/>
        <v>1.4488927213822893</v>
      </c>
      <c r="Q141" s="4">
        <f t="shared" si="84"/>
        <v>0.71148011267605649</v>
      </c>
      <c r="R141" s="4">
        <f t="shared" si="85"/>
        <v>1.3496615859030838</v>
      </c>
      <c r="S141" s="4">
        <f t="shared" si="86"/>
        <v>1.8972076875000001</v>
      </c>
      <c r="T141" s="4">
        <f t="shared" si="87"/>
        <v>2.128987600886918</v>
      </c>
      <c r="U141" s="5">
        <f t="shared" si="72"/>
        <v>0.44764943666887663</v>
      </c>
      <c r="V141" s="5">
        <f t="shared" si="72"/>
        <v>0.37079962428460234</v>
      </c>
      <c r="W141" s="5">
        <f t="shared" si="69"/>
        <v>-0.34040781310632218</v>
      </c>
      <c r="X141" s="5">
        <f t="shared" si="67"/>
        <v>0.29985388391675311</v>
      </c>
      <c r="Y141" s="5">
        <f t="shared" si="67"/>
        <v>0.64038316703711562</v>
      </c>
      <c r="Z141" s="5">
        <f t="shared" si="67"/>
        <v>0.75564656198030067</v>
      </c>
      <c r="AA141" s="7">
        <f t="shared" si="73"/>
        <v>5.4508556743821108</v>
      </c>
      <c r="AB141" s="7">
        <f t="shared" si="74"/>
        <v>4.6742698842701333</v>
      </c>
      <c r="AC141" s="7">
        <f t="shared" si="75"/>
        <v>1.1271114277346708</v>
      </c>
      <c r="AD141" s="7">
        <f t="shared" si="76"/>
        <v>4.0559360334577654</v>
      </c>
      <c r="AE141" s="7">
        <f t="shared" si="77"/>
        <v>8.0144011055086928</v>
      </c>
      <c r="AF141" s="7">
        <f t="shared" si="78"/>
        <v>10.092240401055387</v>
      </c>
      <c r="AG141" s="8">
        <f t="shared" si="70"/>
        <v>1.5279747262668453</v>
      </c>
      <c r="AH141" s="8">
        <f t="shared" si="79"/>
        <v>1.470376137652589</v>
      </c>
      <c r="AI141" s="8">
        <f t="shared" si="80"/>
        <v>1.0303664599446904</v>
      </c>
      <c r="AJ141" s="8">
        <f t="shared" si="81"/>
        <v>1.4191319385840397</v>
      </c>
      <c r="AK141" s="8">
        <f t="shared" si="82"/>
        <v>1.6825491849951364</v>
      </c>
      <c r="AL141" s="8">
        <f t="shared" si="83"/>
        <v>1.78236603154258</v>
      </c>
      <c r="CE141" s="189"/>
      <c r="CF141" s="189"/>
      <c r="CG141" s="189"/>
      <c r="CH141" s="189"/>
      <c r="CI141" s="189"/>
      <c r="CJ141" s="189"/>
      <c r="CK141" s="189"/>
      <c r="CL141" s="189"/>
    </row>
    <row r="142" spans="1:90" x14ac:dyDescent="0.45">
      <c r="A142" s="44">
        <v>830.5</v>
      </c>
      <c r="B142" s="44">
        <v>0.30654100000000001</v>
      </c>
      <c r="C142" s="44">
        <v>0.29171599999999998</v>
      </c>
      <c r="D142" s="44">
        <v>0.175426</v>
      </c>
      <c r="E142" s="44">
        <v>0.26627299999999998</v>
      </c>
      <c r="F142" s="44">
        <v>0.36890600000000001</v>
      </c>
      <c r="G142" s="44">
        <v>0.41696299999999997</v>
      </c>
      <c r="H142" s="2">
        <f t="shared" si="68"/>
        <v>1.4930764599638773</v>
      </c>
      <c r="I142" s="3">
        <v>0.45100000000000001</v>
      </c>
      <c r="J142" s="3">
        <v>0.46300000000000002</v>
      </c>
      <c r="K142" s="3">
        <v>0.56799999999999995</v>
      </c>
      <c r="L142" s="3">
        <v>0.45400000000000001</v>
      </c>
      <c r="M142" s="3">
        <v>0.44800000000000001</v>
      </c>
      <c r="N142" s="3">
        <v>0.45100000000000001</v>
      </c>
      <c r="O142" s="4">
        <f t="shared" si="71"/>
        <v>1.564650514412417</v>
      </c>
      <c r="P142" s="4">
        <f t="shared" si="71"/>
        <v>1.4503892699784016</v>
      </c>
      <c r="Q142" s="4">
        <f t="shared" si="84"/>
        <v>0.71096945774647891</v>
      </c>
      <c r="R142" s="4">
        <f t="shared" si="85"/>
        <v>1.350133140969163</v>
      </c>
      <c r="S142" s="4">
        <f t="shared" si="86"/>
        <v>1.8955839553571427</v>
      </c>
      <c r="T142" s="4">
        <f t="shared" si="87"/>
        <v>2.1282679068736141</v>
      </c>
      <c r="U142" s="5">
        <f t="shared" si="72"/>
        <v>0.44766248557945587</v>
      </c>
      <c r="V142" s="5">
        <f t="shared" si="72"/>
        <v>0.37183198245706406</v>
      </c>
      <c r="W142" s="5">
        <f t="shared" si="69"/>
        <v>-0.34112580685757121</v>
      </c>
      <c r="X142" s="5">
        <f t="shared" si="67"/>
        <v>0.3002032105275364</v>
      </c>
      <c r="Y142" s="5">
        <f t="shared" si="67"/>
        <v>0.63952694692541323</v>
      </c>
      <c r="Z142" s="5">
        <f t="shared" si="67"/>
        <v>0.75530845964237536</v>
      </c>
      <c r="AA142" s="7">
        <f t="shared" si="73"/>
        <v>5.4575634209304305</v>
      </c>
      <c r="AB142" s="7">
        <f t="shared" si="74"/>
        <v>4.6895724863433728</v>
      </c>
      <c r="AC142" s="7">
        <f t="shared" si="75"/>
        <v>1.1268496798549581</v>
      </c>
      <c r="AD142" s="7">
        <f t="shared" si="76"/>
        <v>4.063659328632597</v>
      </c>
      <c r="AE142" s="7">
        <f t="shared" si="77"/>
        <v>8.0103251474139423</v>
      </c>
      <c r="AF142" s="7">
        <f t="shared" si="78"/>
        <v>10.097565734139097</v>
      </c>
      <c r="AG142" s="8">
        <f t="shared" si="70"/>
        <v>1.5284445855638833</v>
      </c>
      <c r="AH142" s="8">
        <f t="shared" si="79"/>
        <v>1.4715780906186882</v>
      </c>
      <c r="AI142" s="8">
        <f t="shared" si="80"/>
        <v>1.030306634509625</v>
      </c>
      <c r="AJ142" s="8">
        <f t="shared" si="81"/>
        <v>1.4198070328738861</v>
      </c>
      <c r="AK142" s="8">
        <f t="shared" si="82"/>
        <v>1.6823352167831971</v>
      </c>
      <c r="AL142" s="8">
        <f t="shared" si="83"/>
        <v>1.7826011085628739</v>
      </c>
      <c r="CE142" s="189"/>
      <c r="CF142" s="189"/>
      <c r="CG142" s="189"/>
      <c r="CH142" s="189"/>
      <c r="CI142" s="189"/>
      <c r="CJ142" s="189"/>
      <c r="CK142" s="189"/>
      <c r="CL142" s="189"/>
    </row>
    <row r="143" spans="1:90" x14ac:dyDescent="0.45">
      <c r="A143" s="44">
        <v>830</v>
      </c>
      <c r="B143" s="44">
        <v>0.306558</v>
      </c>
      <c r="C143" s="44">
        <v>0.29179500000000003</v>
      </c>
      <c r="D143" s="44">
        <v>0.175429</v>
      </c>
      <c r="E143" s="44">
        <v>0.26603599999999999</v>
      </c>
      <c r="F143" s="44">
        <v>0.368867</v>
      </c>
      <c r="G143" s="44">
        <v>0.417101</v>
      </c>
      <c r="H143" s="2">
        <f t="shared" si="68"/>
        <v>1.4939759036144578</v>
      </c>
      <c r="I143" s="3">
        <v>0.45100000000000001</v>
      </c>
      <c r="J143" s="3">
        <v>0.46300000000000002</v>
      </c>
      <c r="K143" s="3">
        <v>0.56799999999999995</v>
      </c>
      <c r="L143" s="3">
        <v>0.45400000000000001</v>
      </c>
      <c r="M143" s="3">
        <v>0.44800000000000001</v>
      </c>
      <c r="N143" s="3">
        <v>0.45100000000000001</v>
      </c>
      <c r="O143" s="4">
        <f t="shared" si="71"/>
        <v>1.5647372860310422</v>
      </c>
      <c r="P143" s="4">
        <f t="shared" si="71"/>
        <v>1.4507820518358532</v>
      </c>
      <c r="Q143" s="4">
        <f t="shared" si="84"/>
        <v>0.71098161619718314</v>
      </c>
      <c r="R143" s="4">
        <f t="shared" si="85"/>
        <v>1.348931436123348</v>
      </c>
      <c r="S143" s="4">
        <f t="shared" si="86"/>
        <v>1.8953835580357143</v>
      </c>
      <c r="T143" s="4">
        <f t="shared" si="87"/>
        <v>2.1289722882483368</v>
      </c>
      <c r="U143" s="5">
        <f t="shared" si="72"/>
        <v>0.44771794154987615</v>
      </c>
      <c r="V143" s="5">
        <f t="shared" si="72"/>
        <v>0.37210275713134688</v>
      </c>
      <c r="W143" s="5">
        <f t="shared" si="69"/>
        <v>-0.34110870577592733</v>
      </c>
      <c r="X143" s="5">
        <f t="shared" si="67"/>
        <v>0.2993127502284989</v>
      </c>
      <c r="Y143" s="5">
        <f t="shared" si="67"/>
        <v>0.6394212233490929</v>
      </c>
      <c r="Z143" s="5">
        <f t="shared" si="67"/>
        <v>0.7556393695036312</v>
      </c>
      <c r="AA143" s="7">
        <f t="shared" si="73"/>
        <v>5.4647468511499611</v>
      </c>
      <c r="AB143" s="7">
        <f t="shared" si="74"/>
        <v>4.6977676597795091</v>
      </c>
      <c r="AC143" s="7">
        <f t="shared" si="75"/>
        <v>1.1282463268076401</v>
      </c>
      <c r="AD143" s="7">
        <f t="shared" si="76"/>
        <v>4.0613174500953697</v>
      </c>
      <c r="AE143" s="7">
        <f t="shared" si="77"/>
        <v>8.0182834260329479</v>
      </c>
      <c r="AF143" s="7">
        <f t="shared" si="78"/>
        <v>10.116428177020325</v>
      </c>
      <c r="AG143" s="8">
        <f t="shared" si="70"/>
        <v>1.5289472851663199</v>
      </c>
      <c r="AH143" s="8">
        <f t="shared" si="79"/>
        <v>1.4722205768291332</v>
      </c>
      <c r="AI143" s="8">
        <f t="shared" si="80"/>
        <v>1.0306257334801292</v>
      </c>
      <c r="AJ143" s="8">
        <f t="shared" si="81"/>
        <v>1.4196024306813253</v>
      </c>
      <c r="AK143" s="8">
        <f t="shared" si="82"/>
        <v>1.6827529122875979</v>
      </c>
      <c r="AL143" s="8">
        <f t="shared" si="83"/>
        <v>1.7834330091444277</v>
      </c>
      <c r="CE143" s="189"/>
      <c r="CF143" s="189"/>
      <c r="CG143" s="189"/>
      <c r="CH143" s="189"/>
      <c r="CI143" s="189"/>
      <c r="CJ143" s="189"/>
      <c r="CK143" s="189"/>
      <c r="CL143" s="189"/>
    </row>
    <row r="144" spans="1:90" x14ac:dyDescent="0.45">
      <c r="A144" s="44">
        <v>829.5</v>
      </c>
      <c r="B144" s="44">
        <v>0.30650899999999998</v>
      </c>
      <c r="C144" s="44">
        <v>0.29157</v>
      </c>
      <c r="D144" s="44">
        <v>0.17551</v>
      </c>
      <c r="E144" s="44">
        <v>0.26639299999999999</v>
      </c>
      <c r="F144" s="44">
        <v>0.368811</v>
      </c>
      <c r="G144" s="44">
        <v>0.41717300000000002</v>
      </c>
      <c r="H144" s="2">
        <f t="shared" si="68"/>
        <v>1.4948764315852923</v>
      </c>
      <c r="I144" s="3">
        <v>0.45100000000000001</v>
      </c>
      <c r="J144" s="3">
        <v>0.46300000000000002</v>
      </c>
      <c r="K144" s="3">
        <v>0.56799999999999995</v>
      </c>
      <c r="L144" s="3">
        <v>0.45400000000000001</v>
      </c>
      <c r="M144" s="3">
        <v>0.44800000000000001</v>
      </c>
      <c r="N144" s="3">
        <v>0.45100000000000001</v>
      </c>
      <c r="O144" s="4">
        <f t="shared" si="71"/>
        <v>1.5644871796008868</v>
      </c>
      <c r="P144" s="4">
        <f t="shared" si="71"/>
        <v>1.4496633693304535</v>
      </c>
      <c r="Q144" s="4">
        <f t="shared" si="84"/>
        <v>0.71130989436619718</v>
      </c>
      <c r="R144" s="4">
        <f t="shared" si="85"/>
        <v>1.3507415991189426</v>
      </c>
      <c r="S144" s="4">
        <f t="shared" si="86"/>
        <v>1.8950958080357143</v>
      </c>
      <c r="T144" s="4">
        <f t="shared" si="87"/>
        <v>2.1293397915742798</v>
      </c>
      <c r="U144" s="5">
        <f t="shared" si="72"/>
        <v>0.44755808952683668</v>
      </c>
      <c r="V144" s="5">
        <f t="shared" si="72"/>
        <v>0.37133137039694569</v>
      </c>
      <c r="W144" s="5">
        <f t="shared" si="69"/>
        <v>-0.3406470870818617</v>
      </c>
      <c r="X144" s="5">
        <f t="shared" si="67"/>
        <v>0.30065377430307327</v>
      </c>
      <c r="Y144" s="5">
        <f t="shared" si="67"/>
        <v>0.6392693955865526</v>
      </c>
      <c r="Z144" s="5">
        <f t="shared" si="67"/>
        <v>0.75581197466735162</v>
      </c>
      <c r="AA144" s="7">
        <f t="shared" si="73"/>
        <v>5.4695879087700732</v>
      </c>
      <c r="AB144" s="7">
        <f t="shared" si="74"/>
        <v>4.6961820026667578</v>
      </c>
      <c r="AC144" s="7">
        <f t="shared" si="75"/>
        <v>1.1306502659137347</v>
      </c>
      <c r="AD144" s="7">
        <f t="shared" si="76"/>
        <v>4.0771354512231799</v>
      </c>
      <c r="AE144" s="7">
        <f t="shared" si="77"/>
        <v>8.0255153828046826</v>
      </c>
      <c r="AF144" s="7">
        <f t="shared" si="78"/>
        <v>10.132124777690217</v>
      </c>
      <c r="AG144" s="8">
        <f t="shared" si="70"/>
        <v>1.5292857850325792</v>
      </c>
      <c r="AH144" s="8">
        <f t="shared" si="79"/>
        <v>1.4720963299134402</v>
      </c>
      <c r="AI144" s="8">
        <f t="shared" si="80"/>
        <v>1.0311742804402426</v>
      </c>
      <c r="AJ144" s="8">
        <f t="shared" si="81"/>
        <v>1.420982681697682</v>
      </c>
      <c r="AK144" s="8">
        <f t="shared" si="82"/>
        <v>1.6831322167401688</v>
      </c>
      <c r="AL144" s="8">
        <f t="shared" si="83"/>
        <v>1.7841243984826645</v>
      </c>
      <c r="CE144" s="189"/>
      <c r="CF144" s="189"/>
      <c r="CG144" s="189"/>
      <c r="CH144" s="189"/>
      <c r="CI144" s="189"/>
      <c r="CJ144" s="189"/>
      <c r="CK144" s="189"/>
      <c r="CL144" s="189"/>
    </row>
    <row r="145" spans="1:90" x14ac:dyDescent="0.45">
      <c r="A145" s="44">
        <v>829</v>
      </c>
      <c r="B145" s="44">
        <v>0.30640800000000001</v>
      </c>
      <c r="C145" s="44">
        <v>0.29137299999999999</v>
      </c>
      <c r="D145" s="44">
        <v>0.17531099999999999</v>
      </c>
      <c r="E145" s="44">
        <v>0.26630999999999999</v>
      </c>
      <c r="F145" s="44">
        <v>0.36884499999999998</v>
      </c>
      <c r="G145" s="44">
        <v>0.41718</v>
      </c>
      <c r="H145" s="2">
        <f t="shared" si="68"/>
        <v>1.4957780458383594</v>
      </c>
      <c r="I145" s="3">
        <v>0.45100000000000001</v>
      </c>
      <c r="J145" s="3">
        <v>0.46300000000000002</v>
      </c>
      <c r="K145" s="3">
        <v>0.56799999999999995</v>
      </c>
      <c r="L145" s="3">
        <v>0.45400000000000001</v>
      </c>
      <c r="M145" s="3">
        <v>0.44800000000000001</v>
      </c>
      <c r="N145" s="3">
        <v>0.45100000000000001</v>
      </c>
      <c r="O145" s="4">
        <f t="shared" si="71"/>
        <v>1.5639716541019957</v>
      </c>
      <c r="P145" s="4">
        <f t="shared" si="71"/>
        <v>1.4486839006479482</v>
      </c>
      <c r="Q145" s="4">
        <f t="shared" si="84"/>
        <v>0.71050338380281697</v>
      </c>
      <c r="R145" s="4">
        <f t="shared" si="85"/>
        <v>1.3503207488986784</v>
      </c>
      <c r="S145" s="4">
        <f t="shared" si="86"/>
        <v>1.8952705133928569</v>
      </c>
      <c r="T145" s="4">
        <f t="shared" si="87"/>
        <v>2.1293755210643015</v>
      </c>
      <c r="U145" s="5">
        <f t="shared" si="72"/>
        <v>0.44722851798317204</v>
      </c>
      <c r="V145" s="5">
        <f t="shared" si="72"/>
        <v>0.37065548953895661</v>
      </c>
      <c r="W145" s="5">
        <f t="shared" si="69"/>
        <v>-0.3417815688907816</v>
      </c>
      <c r="X145" s="5">
        <f t="shared" si="67"/>
        <v>0.30034215600668057</v>
      </c>
      <c r="Y145" s="5">
        <f t="shared" si="67"/>
        <v>0.63936157947721173</v>
      </c>
      <c r="Z145" s="5">
        <f t="shared" si="67"/>
        <v>0.75582875413599404</v>
      </c>
      <c r="AA145" s="7">
        <f t="shared" si="73"/>
        <v>5.4725793106662382</v>
      </c>
      <c r="AB145" s="7">
        <f t="shared" si="74"/>
        <v>4.6954971016704485</v>
      </c>
      <c r="AC145" s="7">
        <f t="shared" si="75"/>
        <v>1.1294489615557586</v>
      </c>
      <c r="AD145" s="7">
        <f t="shared" si="76"/>
        <v>4.0795117777546857</v>
      </c>
      <c r="AE145" s="7">
        <f t="shared" si="77"/>
        <v>8.0366808301551327</v>
      </c>
      <c r="AF145" s="7">
        <f t="shared" si="78"/>
        <v>10.144691007502189</v>
      </c>
      <c r="AG145" s="8">
        <f t="shared" si="70"/>
        <v>1.5294948396510757</v>
      </c>
      <c r="AH145" s="8">
        <f t="shared" si="79"/>
        <v>1.4720426535765463</v>
      </c>
      <c r="AI145" s="8">
        <f t="shared" si="80"/>
        <v>1.0309002682054746</v>
      </c>
      <c r="AJ145" s="8">
        <f t="shared" si="81"/>
        <v>1.421189688621</v>
      </c>
      <c r="AK145" s="8">
        <f t="shared" si="82"/>
        <v>1.6837173233229596</v>
      </c>
      <c r="AL145" s="8">
        <f t="shared" si="83"/>
        <v>1.7846773253878694</v>
      </c>
      <c r="CE145" s="189"/>
      <c r="CF145" s="189"/>
      <c r="CG145" s="189"/>
      <c r="CH145" s="189"/>
      <c r="CI145" s="189"/>
      <c r="CJ145" s="189"/>
      <c r="CK145" s="189"/>
      <c r="CL145" s="189"/>
    </row>
    <row r="146" spans="1:90" x14ac:dyDescent="0.45">
      <c r="A146" s="44">
        <v>828.5</v>
      </c>
      <c r="B146" s="44">
        <v>0.30641499999999999</v>
      </c>
      <c r="C146" s="44">
        <v>0.291464</v>
      </c>
      <c r="D146" s="44">
        <v>0.175099</v>
      </c>
      <c r="E146" s="44">
        <v>0.26626100000000003</v>
      </c>
      <c r="F146" s="44">
        <v>0.36875200000000002</v>
      </c>
      <c r="G146" s="44">
        <v>0.41713099999999997</v>
      </c>
      <c r="H146" s="2">
        <f t="shared" si="68"/>
        <v>1.4966807483403741</v>
      </c>
      <c r="I146" s="3">
        <v>0.45100000000000001</v>
      </c>
      <c r="J146" s="3">
        <v>0.46300000000000002</v>
      </c>
      <c r="K146" s="3">
        <v>0.56799999999999995</v>
      </c>
      <c r="L146" s="3">
        <v>0.45400000000000001</v>
      </c>
      <c r="M146" s="3">
        <v>0.44800000000000001</v>
      </c>
      <c r="N146" s="3">
        <v>0.45100000000000001</v>
      </c>
      <c r="O146" s="4">
        <f t="shared" si="71"/>
        <v>1.5640073835920176</v>
      </c>
      <c r="P146" s="4">
        <f t="shared" si="71"/>
        <v>1.449136345572354</v>
      </c>
      <c r="Q146" s="4">
        <f t="shared" si="84"/>
        <v>0.7096441866197184</v>
      </c>
      <c r="R146" s="4">
        <f t="shared" si="85"/>
        <v>1.3500722951541853</v>
      </c>
      <c r="S146" s="4">
        <f t="shared" si="86"/>
        <v>1.8947926428571431</v>
      </c>
      <c r="T146" s="4">
        <f t="shared" si="87"/>
        <v>2.1291254146341463</v>
      </c>
      <c r="U146" s="5">
        <f t="shared" si="72"/>
        <v>0.44725136307873881</v>
      </c>
      <c r="V146" s="5">
        <f t="shared" si="72"/>
        <v>0.3709677552349897</v>
      </c>
      <c r="W146" s="5">
        <f t="shared" si="69"/>
        <v>-0.34299158016823511</v>
      </c>
      <c r="X146" s="5">
        <f t="shared" si="67"/>
        <v>0.30015814298254589</v>
      </c>
      <c r="Y146" s="5">
        <f t="shared" si="67"/>
        <v>0.63910940925284065</v>
      </c>
      <c r="Z146" s="5">
        <f t="shared" si="67"/>
        <v>0.75571129194250419</v>
      </c>
      <c r="AA146" s="7">
        <f t="shared" si="73"/>
        <v>5.4794370611866317</v>
      </c>
      <c r="AB146" s="7">
        <f t="shared" si="74"/>
        <v>4.7041032225972161</v>
      </c>
      <c r="AC146" s="7">
        <f t="shared" si="75"/>
        <v>1.1280793350891123</v>
      </c>
      <c r="AD146" s="7">
        <f t="shared" si="76"/>
        <v>4.0829343340170672</v>
      </c>
      <c r="AE146" s="7">
        <f t="shared" si="77"/>
        <v>8.0423269420566665</v>
      </c>
      <c r="AF146" s="7">
        <f t="shared" si="78"/>
        <v>10.15455351800059</v>
      </c>
      <c r="AG146" s="8">
        <f t="shared" si="70"/>
        <v>1.5299737714367432</v>
      </c>
      <c r="AH146" s="8">
        <f t="shared" si="79"/>
        <v>1.4727166971751444</v>
      </c>
      <c r="AI146" s="8">
        <f t="shared" si="80"/>
        <v>1.0305875956392043</v>
      </c>
      <c r="AJ146" s="8">
        <f t="shared" si="81"/>
        <v>1.4214876760017909</v>
      </c>
      <c r="AK146" s="8">
        <f t="shared" si="82"/>
        <v>1.684012966298438</v>
      </c>
      <c r="AL146" s="8">
        <f t="shared" si="83"/>
        <v>1.7851109262130305</v>
      </c>
      <c r="CE146" s="189"/>
      <c r="CF146" s="189"/>
      <c r="CG146" s="189"/>
      <c r="CH146" s="189"/>
      <c r="CI146" s="189"/>
      <c r="CJ146" s="189"/>
      <c r="CK146" s="189"/>
      <c r="CL146" s="189"/>
    </row>
    <row r="147" spans="1:90" x14ac:dyDescent="0.45">
      <c r="A147" s="44">
        <v>828</v>
      </c>
      <c r="B147" s="44">
        <v>0.306473</v>
      </c>
      <c r="C147" s="44">
        <v>0.29129100000000002</v>
      </c>
      <c r="D147" s="44">
        <v>0.175346</v>
      </c>
      <c r="E147" s="44">
        <v>0.26625900000000002</v>
      </c>
      <c r="F147" s="44">
        <v>0.368782</v>
      </c>
      <c r="G147" s="44">
        <v>0.416931</v>
      </c>
      <c r="H147" s="2">
        <f t="shared" si="68"/>
        <v>1.4975845410628019</v>
      </c>
      <c r="I147" s="3">
        <v>0.45100000000000001</v>
      </c>
      <c r="J147" s="3">
        <v>0.46300000000000002</v>
      </c>
      <c r="K147" s="3">
        <v>0.56799999999999995</v>
      </c>
      <c r="L147" s="3">
        <v>0.45400000000000001</v>
      </c>
      <c r="M147" s="3">
        <v>0.44800000000000001</v>
      </c>
      <c r="N147" s="3">
        <v>0.45100000000000001</v>
      </c>
      <c r="O147" s="4">
        <f t="shared" si="71"/>
        <v>1.5643034279379155</v>
      </c>
      <c r="P147" s="4">
        <f t="shared" si="71"/>
        <v>1.4482762030237581</v>
      </c>
      <c r="Q147" s="4">
        <f t="shared" si="84"/>
        <v>0.71064523239436628</v>
      </c>
      <c r="R147" s="4">
        <f t="shared" si="85"/>
        <v>1.3500621541850222</v>
      </c>
      <c r="S147" s="4">
        <f t="shared" si="86"/>
        <v>1.8949467946428573</v>
      </c>
      <c r="T147" s="4">
        <f t="shared" si="87"/>
        <v>2.1281045720620844</v>
      </c>
      <c r="U147" s="5">
        <f t="shared" si="72"/>
        <v>0.4474406309390106</v>
      </c>
      <c r="V147" s="5">
        <f t="shared" si="72"/>
        <v>0.37037402371803291</v>
      </c>
      <c r="W147" s="5">
        <f t="shared" si="69"/>
        <v>-0.34158194361527738</v>
      </c>
      <c r="X147" s="5">
        <f t="shared" si="67"/>
        <v>0.30015063152757698</v>
      </c>
      <c r="Y147" s="5">
        <f t="shared" si="67"/>
        <v>0.6391907614346154</v>
      </c>
      <c r="Z147" s="5">
        <f t="shared" si="67"/>
        <v>0.75523171127863686</v>
      </c>
      <c r="AA147" s="7">
        <f t="shared" si="73"/>
        <v>5.488133798423859</v>
      </c>
      <c r="AB147" s="7">
        <f t="shared" si="74"/>
        <v>4.704196844256253</v>
      </c>
      <c r="AC147" s="7">
        <f t="shared" si="75"/>
        <v>1.1326308598057691</v>
      </c>
      <c r="AD147" s="7">
        <f t="shared" si="76"/>
        <v>4.0878054917882727</v>
      </c>
      <c r="AE147" s="7">
        <f t="shared" si="77"/>
        <v>8.0533530390456658</v>
      </c>
      <c r="AF147" s="7">
        <f t="shared" si="78"/>
        <v>10.157074227907108</v>
      </c>
      <c r="AG147" s="8">
        <f t="shared" si="70"/>
        <v>1.5305804883152572</v>
      </c>
      <c r="AH147" s="8">
        <f t="shared" si="79"/>
        <v>1.4727240246690865</v>
      </c>
      <c r="AI147" s="8">
        <f t="shared" si="80"/>
        <v>1.031625568805749</v>
      </c>
      <c r="AJ147" s="8">
        <f t="shared" si="81"/>
        <v>1.4219114640445916</v>
      </c>
      <c r="AK147" s="8">
        <f t="shared" si="82"/>
        <v>1.6845898687198766</v>
      </c>
      <c r="AL147" s="8">
        <f t="shared" si="83"/>
        <v>1.7852216974049042</v>
      </c>
      <c r="CE147" s="189"/>
      <c r="CF147" s="189"/>
      <c r="CG147" s="189"/>
      <c r="CH147" s="189"/>
      <c r="CI147" s="189"/>
      <c r="CJ147" s="189"/>
      <c r="CK147" s="189"/>
      <c r="CL147" s="189"/>
    </row>
    <row r="148" spans="1:90" x14ac:dyDescent="0.45">
      <c r="A148" s="44">
        <v>827.5</v>
      </c>
      <c r="B148" s="44">
        <v>0.30641299999999999</v>
      </c>
      <c r="C148" s="44">
        <v>0.29128999999999999</v>
      </c>
      <c r="D148" s="44">
        <v>0.175284</v>
      </c>
      <c r="E148" s="44">
        <v>0.26642700000000002</v>
      </c>
      <c r="F148" s="44">
        <v>0.36869800000000003</v>
      </c>
      <c r="G148" s="44">
        <v>0.417327</v>
      </c>
      <c r="H148" s="2">
        <f t="shared" si="68"/>
        <v>1.4984894259818731</v>
      </c>
      <c r="I148" s="3">
        <v>0.45100000000000001</v>
      </c>
      <c r="J148" s="3">
        <v>0.46300000000000002</v>
      </c>
      <c r="K148" s="3">
        <v>0.56799999999999995</v>
      </c>
      <c r="L148" s="3">
        <v>0.45400000000000001</v>
      </c>
      <c r="M148" s="3">
        <v>0.44800000000000001</v>
      </c>
      <c r="N148" s="3">
        <v>0.45100000000000001</v>
      </c>
      <c r="O148" s="4">
        <f t="shared" si="71"/>
        <v>1.5639971751662969</v>
      </c>
      <c r="P148" s="4">
        <f t="shared" si="71"/>
        <v>1.4482712311015118</v>
      </c>
      <c r="Q148" s="4">
        <f t="shared" si="84"/>
        <v>0.71039395774647895</v>
      </c>
      <c r="R148" s="4">
        <f t="shared" si="85"/>
        <v>1.3509139955947136</v>
      </c>
      <c r="S148" s="4">
        <f t="shared" si="86"/>
        <v>1.894515169642857</v>
      </c>
      <c r="T148" s="4">
        <f t="shared" si="87"/>
        <v>2.1301258403547672</v>
      </c>
      <c r="U148" s="5">
        <f t="shared" si="72"/>
        <v>0.44724483596183151</v>
      </c>
      <c r="V148" s="5">
        <f t="shared" si="72"/>
        <v>0.37037059071901635</v>
      </c>
      <c r="W148" s="5">
        <f t="shared" si="69"/>
        <v>-0.34193559276478647</v>
      </c>
      <c r="X148" s="5">
        <f t="shared" si="67"/>
        <v>0.30078139714022706</v>
      </c>
      <c r="Y148" s="5">
        <f t="shared" si="67"/>
        <v>0.63896295864575792</v>
      </c>
      <c r="Z148" s="5">
        <f t="shared" si="67"/>
        <v>0.7561810579549445</v>
      </c>
      <c r="AA148" s="7">
        <f t="shared" si="73"/>
        <v>5.492616713255166</v>
      </c>
      <c r="AB148" s="7">
        <f t="shared" si="74"/>
        <v>4.7098510538117431</v>
      </c>
      <c r="AC148" s="7">
        <f t="shared" si="75"/>
        <v>1.133198218828497</v>
      </c>
      <c r="AD148" s="7">
        <f t="shared" si="76"/>
        <v>4.0979133165763342</v>
      </c>
      <c r="AE148" s="7">
        <f t="shared" si="77"/>
        <v>8.059415376761315</v>
      </c>
      <c r="AF148" s="7">
        <f t="shared" si="78"/>
        <v>10.188679169880881</v>
      </c>
      <c r="AG148" s="8">
        <f t="shared" si="70"/>
        <v>1.5308929515979277</v>
      </c>
      <c r="AH148" s="8">
        <f t="shared" si="79"/>
        <v>1.4731663605171565</v>
      </c>
      <c r="AI148" s="8">
        <f t="shared" si="80"/>
        <v>1.031754735372953</v>
      </c>
      <c r="AJ148" s="8">
        <f t="shared" si="81"/>
        <v>1.4227896323102727</v>
      </c>
      <c r="AK148" s="8">
        <f t="shared" si="82"/>
        <v>1.6849068072365534</v>
      </c>
      <c r="AL148" s="8">
        <f t="shared" si="83"/>
        <v>1.7866088121864758</v>
      </c>
      <c r="CE148" s="189"/>
      <c r="CF148" s="189"/>
      <c r="CG148" s="189"/>
      <c r="CH148" s="189"/>
      <c r="CI148" s="189"/>
      <c r="CJ148" s="189"/>
      <c r="CK148" s="189"/>
      <c r="CL148" s="189"/>
    </row>
    <row r="149" spans="1:90" x14ac:dyDescent="0.45">
      <c r="A149" s="44">
        <v>827</v>
      </c>
      <c r="B149" s="44">
        <v>0.306363</v>
      </c>
      <c r="C149" s="44">
        <v>0.29136099999999998</v>
      </c>
      <c r="D149" s="44">
        <v>0.17515600000000001</v>
      </c>
      <c r="E149" s="44">
        <v>0.26613900000000001</v>
      </c>
      <c r="F149" s="44">
        <v>0.36852699999999999</v>
      </c>
      <c r="G149" s="44">
        <v>0.41700999999999999</v>
      </c>
      <c r="H149" s="2">
        <f t="shared" si="68"/>
        <v>1.4993954050785974</v>
      </c>
      <c r="I149" s="3">
        <v>0.45100000000000001</v>
      </c>
      <c r="J149" s="3">
        <v>0.46300000000000002</v>
      </c>
      <c r="K149" s="3">
        <v>0.56799999999999995</v>
      </c>
      <c r="L149" s="3">
        <v>0.45400000000000001</v>
      </c>
      <c r="M149" s="3">
        <v>0.44800000000000001</v>
      </c>
      <c r="N149" s="3">
        <v>0.45100000000000001</v>
      </c>
      <c r="O149" s="4">
        <f t="shared" si="71"/>
        <v>1.5637419645232815</v>
      </c>
      <c r="P149" s="4">
        <f t="shared" si="71"/>
        <v>1.4486242375809932</v>
      </c>
      <c r="Q149" s="4">
        <f t="shared" si="84"/>
        <v>0.70987519718309877</v>
      </c>
      <c r="R149" s="4">
        <f t="shared" si="85"/>
        <v>1.3494536960352423</v>
      </c>
      <c r="S149" s="4">
        <f t="shared" si="86"/>
        <v>1.8936365044642856</v>
      </c>
      <c r="T149" s="4">
        <f t="shared" si="87"/>
        <v>2.128507804878049</v>
      </c>
      <c r="U149" s="5">
        <f t="shared" si="72"/>
        <v>0.44708164419155677</v>
      </c>
      <c r="V149" s="5">
        <f t="shared" si="72"/>
        <v>0.37061430436698534</v>
      </c>
      <c r="W149" s="5">
        <f t="shared" si="69"/>
        <v>-0.34266610301300127</v>
      </c>
      <c r="X149" s="5">
        <f t="shared" si="67"/>
        <v>0.29969984094597396</v>
      </c>
      <c r="Y149" s="5">
        <f t="shared" si="67"/>
        <v>0.63849905684354913</v>
      </c>
      <c r="Z149" s="5">
        <f t="shared" si="67"/>
        <v>0.75542117312362667</v>
      </c>
      <c r="AA149" s="7">
        <f t="shared" si="73"/>
        <v>5.4974657621555396</v>
      </c>
      <c r="AB149" s="7">
        <f t="shared" si="74"/>
        <v>4.7178469264980114</v>
      </c>
      <c r="AC149" s="7">
        <f t="shared" si="75"/>
        <v>1.1329124667578989</v>
      </c>
      <c r="AD149" s="7">
        <f t="shared" si="76"/>
        <v>4.0940045926666473</v>
      </c>
      <c r="AE149" s="7">
        <f t="shared" si="77"/>
        <v>8.0616805587929026</v>
      </c>
      <c r="AF149" s="7">
        <f t="shared" si="78"/>
        <v>10.185511541426381</v>
      </c>
      <c r="AG149" s="8">
        <f t="shared" si="70"/>
        <v>1.5312307194981385</v>
      </c>
      <c r="AH149" s="8">
        <f t="shared" si="79"/>
        <v>1.4737912082498075</v>
      </c>
      <c r="AI149" s="8">
        <f t="shared" si="80"/>
        <v>1.0316896863086311</v>
      </c>
      <c r="AJ149" s="8">
        <f t="shared" si="81"/>
        <v>1.4224502350527319</v>
      </c>
      <c r="AK149" s="8">
        <f t="shared" si="82"/>
        <v>1.6850251848808808</v>
      </c>
      <c r="AL149" s="8">
        <f t="shared" si="83"/>
        <v>1.7864699332225209</v>
      </c>
      <c r="CE149" s="189"/>
      <c r="CF149" s="189"/>
      <c r="CG149" s="189"/>
      <c r="CH149" s="189"/>
      <c r="CI149" s="189"/>
      <c r="CJ149" s="189"/>
      <c r="CK149" s="189"/>
      <c r="CL149" s="189"/>
    </row>
    <row r="150" spans="1:90" x14ac:dyDescent="0.45">
      <c r="A150" s="44">
        <v>826.5</v>
      </c>
      <c r="B150" s="44">
        <v>0.306394</v>
      </c>
      <c r="C150" s="44">
        <v>0.29135800000000001</v>
      </c>
      <c r="D150" s="44">
        <v>0.17533399999999999</v>
      </c>
      <c r="E150" s="44">
        <v>0.26634600000000003</v>
      </c>
      <c r="F150" s="44">
        <v>0.368558</v>
      </c>
      <c r="G150" s="44">
        <v>0.41710399999999997</v>
      </c>
      <c r="H150" s="2">
        <f t="shared" si="68"/>
        <v>1.5003024803387779</v>
      </c>
      <c r="I150" s="3">
        <v>0.45100000000000001</v>
      </c>
      <c r="J150" s="3">
        <v>0.46300000000000002</v>
      </c>
      <c r="K150" s="3">
        <v>0.56799999999999995</v>
      </c>
      <c r="L150" s="3">
        <v>0.45400000000000001</v>
      </c>
      <c r="M150" s="3">
        <v>0.44800000000000001</v>
      </c>
      <c r="N150" s="3">
        <v>0.45100000000000001</v>
      </c>
      <c r="O150" s="4">
        <f t="shared" si="71"/>
        <v>1.5639001951219513</v>
      </c>
      <c r="P150" s="4">
        <f t="shared" si="71"/>
        <v>1.4486093218142551</v>
      </c>
      <c r="Q150" s="4">
        <f t="shared" si="84"/>
        <v>0.71059659859154933</v>
      </c>
      <c r="R150" s="4">
        <f t="shared" si="85"/>
        <v>1.3505032863436124</v>
      </c>
      <c r="S150" s="4">
        <f t="shared" si="86"/>
        <v>1.8937957946428572</v>
      </c>
      <c r="T150" s="4">
        <f t="shared" si="87"/>
        <v>2.128987600886918</v>
      </c>
      <c r="U150" s="5">
        <f t="shared" si="72"/>
        <v>0.44718282622628336</v>
      </c>
      <c r="V150" s="5">
        <f t="shared" si="72"/>
        <v>0.37060400780895331</v>
      </c>
      <c r="W150" s="5">
        <f t="shared" si="69"/>
        <v>-0.34165038207772008</v>
      </c>
      <c r="X150" s="5">
        <f t="shared" si="67"/>
        <v>0.30047732767490481</v>
      </c>
      <c r="Y150" s="5">
        <f t="shared" si="67"/>
        <v>0.63858317197279013</v>
      </c>
      <c r="Z150" s="5">
        <f t="shared" si="67"/>
        <v>0.75564656198030067</v>
      </c>
      <c r="AA150" s="7">
        <f t="shared" si="73"/>
        <v>5.5052332240116151</v>
      </c>
      <c r="AB150" s="7">
        <f t="shared" si="74"/>
        <v>4.7234596051165489</v>
      </c>
      <c r="AC150" s="7">
        <f t="shared" si="75"/>
        <v>1.1365901896382022</v>
      </c>
      <c r="AD150" s="7">
        <f t="shared" si="76"/>
        <v>4.1053382459081664</v>
      </c>
      <c r="AE150" s="7">
        <f t="shared" si="77"/>
        <v>8.0727954828935164</v>
      </c>
      <c r="AF150" s="7">
        <f t="shared" si="78"/>
        <v>10.202436931796385</v>
      </c>
      <c r="AG150" s="8">
        <f t="shared" si="70"/>
        <v>1.5317713085652709</v>
      </c>
      <c r="AH150" s="8">
        <f t="shared" si="79"/>
        <v>1.4742293439488314</v>
      </c>
      <c r="AI150" s="8">
        <f t="shared" si="80"/>
        <v>1.0325259509509679</v>
      </c>
      <c r="AJ150" s="8">
        <f t="shared" si="81"/>
        <v>1.4234336760829402</v>
      </c>
      <c r="AK150" s="8">
        <f t="shared" si="82"/>
        <v>1.6856056857871076</v>
      </c>
      <c r="AL150" s="8">
        <f t="shared" si="83"/>
        <v>1.7872116209954396</v>
      </c>
      <c r="CE150" s="189"/>
      <c r="CF150" s="189"/>
      <c r="CG150" s="189"/>
      <c r="CH150" s="189"/>
      <c r="CI150" s="189"/>
      <c r="CJ150" s="189"/>
      <c r="CK150" s="189"/>
      <c r="CL150" s="189"/>
    </row>
    <row r="151" spans="1:90" x14ac:dyDescent="0.45">
      <c r="A151" s="44">
        <v>826</v>
      </c>
      <c r="B151" s="44">
        <v>0.306427</v>
      </c>
      <c r="C151" s="44">
        <v>0.291464</v>
      </c>
      <c r="D151" s="44">
        <v>0.175285</v>
      </c>
      <c r="E151" s="44">
        <v>0.26654899999999998</v>
      </c>
      <c r="F151" s="44">
        <v>0.36881000000000003</v>
      </c>
      <c r="G151" s="44">
        <v>0.41705900000000001</v>
      </c>
      <c r="H151" s="2">
        <f t="shared" si="68"/>
        <v>1.5012106537530265</v>
      </c>
      <c r="I151" s="3">
        <v>0.45100000000000001</v>
      </c>
      <c r="J151" s="3">
        <v>0.46300000000000002</v>
      </c>
      <c r="K151" s="3">
        <v>0.56799999999999995</v>
      </c>
      <c r="L151" s="3">
        <v>0.45400000000000001</v>
      </c>
      <c r="M151" s="3">
        <v>0.44800000000000001</v>
      </c>
      <c r="N151" s="3">
        <v>0.45100000000000001</v>
      </c>
      <c r="O151" s="4">
        <f t="shared" si="71"/>
        <v>1.5640686341463417</v>
      </c>
      <c r="P151" s="4">
        <f t="shared" si="71"/>
        <v>1.449136345572354</v>
      </c>
      <c r="Q151" s="4">
        <f t="shared" si="84"/>
        <v>0.71039801056338037</v>
      </c>
      <c r="R151" s="4">
        <f t="shared" si="85"/>
        <v>1.3515325947136563</v>
      </c>
      <c r="S151" s="4">
        <f t="shared" si="86"/>
        <v>1.8950906696428573</v>
      </c>
      <c r="T151" s="4">
        <f t="shared" si="87"/>
        <v>2.1287579113082038</v>
      </c>
      <c r="U151" s="5">
        <f t="shared" si="72"/>
        <v>0.44729052488553922</v>
      </c>
      <c r="V151" s="5">
        <f t="shared" si="72"/>
        <v>0.3709677552349897</v>
      </c>
      <c r="W151" s="5">
        <f t="shared" si="69"/>
        <v>-0.34192988775379007</v>
      </c>
      <c r="X151" s="5">
        <f t="shared" si="67"/>
        <v>0.30123920387873238</v>
      </c>
      <c r="Y151" s="5">
        <f t="shared" si="67"/>
        <v>0.63926668416700261</v>
      </c>
      <c r="Z151" s="5">
        <f t="shared" si="67"/>
        <v>0.7555386693980507</v>
      </c>
      <c r="AA151" s="7">
        <f t="shared" si="73"/>
        <v>5.5130875488978823</v>
      </c>
      <c r="AB151" s="7">
        <f t="shared" si="74"/>
        <v>4.732621515713884</v>
      </c>
      <c r="AC151" s="7">
        <f t="shared" si="75"/>
        <v>1.1373306647968262</v>
      </c>
      <c r="AD151" s="7">
        <f t="shared" si="76"/>
        <v>4.1165777620671147</v>
      </c>
      <c r="AE151" s="7">
        <f t="shared" si="77"/>
        <v>8.0936284294728456</v>
      </c>
      <c r="AF151" s="7">
        <f t="shared" si="78"/>
        <v>10.212588325906658</v>
      </c>
      <c r="AG151" s="8">
        <f t="shared" si="70"/>
        <v>1.5323173616393677</v>
      </c>
      <c r="AH151" s="8">
        <f t="shared" si="79"/>
        <v>1.4749437008624924</v>
      </c>
      <c r="AI151" s="8">
        <f t="shared" si="80"/>
        <v>1.0326940795137258</v>
      </c>
      <c r="AJ151" s="8">
        <f t="shared" si="81"/>
        <v>1.4244069397748005</v>
      </c>
      <c r="AK151" s="8">
        <f t="shared" si="82"/>
        <v>1.6866921186440087</v>
      </c>
      <c r="AL151" s="8">
        <f t="shared" si="83"/>
        <v>1.7876560227619058</v>
      </c>
      <c r="CE151" s="189"/>
      <c r="CF151" s="189"/>
      <c r="CG151" s="189"/>
      <c r="CH151" s="189"/>
      <c r="CI151" s="189"/>
      <c r="CJ151" s="189"/>
      <c r="CK151" s="189"/>
      <c r="CL151" s="189"/>
    </row>
    <row r="152" spans="1:90" x14ac:dyDescent="0.45">
      <c r="A152" s="44">
        <v>825.5</v>
      </c>
      <c r="B152" s="44">
        <v>0.30647400000000002</v>
      </c>
      <c r="C152" s="44">
        <v>0.29136800000000002</v>
      </c>
      <c r="D152" s="44">
        <v>0.175071</v>
      </c>
      <c r="E152" s="44">
        <v>0.26655200000000001</v>
      </c>
      <c r="F152" s="44">
        <v>0.36871599999999999</v>
      </c>
      <c r="G152" s="44">
        <v>0.41733300000000001</v>
      </c>
      <c r="H152" s="2">
        <f t="shared" si="68"/>
        <v>1.5021199273167778</v>
      </c>
      <c r="I152" s="3">
        <v>0.45100000000000001</v>
      </c>
      <c r="J152" s="3">
        <v>0.46300000000000002</v>
      </c>
      <c r="K152" s="3">
        <v>0.56799999999999995</v>
      </c>
      <c r="L152" s="3">
        <v>0.45400000000000001</v>
      </c>
      <c r="M152" s="3">
        <v>0.44800000000000001</v>
      </c>
      <c r="N152" s="3">
        <v>0.45100000000000001</v>
      </c>
      <c r="O152" s="4">
        <f t="shared" si="71"/>
        <v>1.5643085321507761</v>
      </c>
      <c r="P152" s="4">
        <f t="shared" si="71"/>
        <v>1.4486590410367171</v>
      </c>
      <c r="Q152" s="4">
        <f t="shared" si="84"/>
        <v>0.70953070774647897</v>
      </c>
      <c r="R152" s="4">
        <f t="shared" si="85"/>
        <v>1.3515478061674009</v>
      </c>
      <c r="S152" s="4">
        <f t="shared" si="86"/>
        <v>1.8946076607142857</v>
      </c>
      <c r="T152" s="4">
        <f t="shared" si="87"/>
        <v>2.1301564656319294</v>
      </c>
      <c r="U152" s="5">
        <f t="shared" si="72"/>
        <v>0.44744389386386396</v>
      </c>
      <c r="V152" s="5">
        <f t="shared" si="72"/>
        <v>0.37063832925677254</v>
      </c>
      <c r="W152" s="5">
        <f t="shared" si="69"/>
        <v>-0.34315150249201881</v>
      </c>
      <c r="X152" s="5">
        <f t="shared" si="67"/>
        <v>0.30125045878164963</v>
      </c>
      <c r="Y152" s="5">
        <f t="shared" si="67"/>
        <v>0.63901177789791097</v>
      </c>
      <c r="Z152" s="5">
        <f t="shared" si="67"/>
        <v>0.75619543506658315</v>
      </c>
      <c r="AA152" s="7">
        <f t="shared" si="73"/>
        <v>5.5214614363248673</v>
      </c>
      <c r="AB152" s="7">
        <f t="shared" si="74"/>
        <v>4.7352354411961874</v>
      </c>
      <c r="AC152" s="7">
        <f t="shared" si="75"/>
        <v>1.1359300986120022</v>
      </c>
      <c r="AD152" s="7">
        <f t="shared" si="76"/>
        <v>4.1216588179319817</v>
      </c>
      <c r="AE152" s="7">
        <f t="shared" si="77"/>
        <v>8.0993057349763795</v>
      </c>
      <c r="AF152" s="7">
        <f t="shared" si="78"/>
        <v>10.238403104364307</v>
      </c>
      <c r="AG152" s="8">
        <f t="shared" si="70"/>
        <v>1.5328988938006771</v>
      </c>
      <c r="AH152" s="8">
        <f t="shared" si="79"/>
        <v>1.4751473192291225</v>
      </c>
      <c r="AI152" s="8">
        <f t="shared" si="80"/>
        <v>1.032376004733335</v>
      </c>
      <c r="AJ152" s="8">
        <f t="shared" si="81"/>
        <v>1.4248462697306423</v>
      </c>
      <c r="AK152" s="8">
        <f t="shared" si="82"/>
        <v>1.6869878249726502</v>
      </c>
      <c r="AL152" s="8">
        <f t="shared" si="83"/>
        <v>1.7887846363742053</v>
      </c>
      <c r="CE152" s="189"/>
      <c r="CF152" s="189"/>
      <c r="CG152" s="189"/>
      <c r="CH152" s="189"/>
      <c r="CI152" s="189"/>
      <c r="CJ152" s="189"/>
      <c r="CK152" s="189"/>
      <c r="CL152" s="189"/>
    </row>
    <row r="153" spans="1:90" x14ac:dyDescent="0.45">
      <c r="A153" s="44">
        <v>825</v>
      </c>
      <c r="B153" s="44">
        <v>0.30637300000000001</v>
      </c>
      <c r="C153" s="44">
        <v>0.29139999999999999</v>
      </c>
      <c r="D153" s="44">
        <v>0.17505200000000001</v>
      </c>
      <c r="E153" s="44">
        <v>0.266627</v>
      </c>
      <c r="F153" s="44">
        <v>0.36843399999999998</v>
      </c>
      <c r="G153" s="44">
        <v>0.41751700000000003</v>
      </c>
      <c r="H153" s="2">
        <f t="shared" si="68"/>
        <v>1.5030303030303029</v>
      </c>
      <c r="I153" s="3">
        <v>0.45100000000000001</v>
      </c>
      <c r="J153" s="3">
        <v>0.46300000000000002</v>
      </c>
      <c r="K153" s="3">
        <v>0.56799999999999995</v>
      </c>
      <c r="L153" s="3">
        <v>0.45400000000000001</v>
      </c>
      <c r="M153" s="3">
        <v>0.44800000000000001</v>
      </c>
      <c r="N153" s="3">
        <v>0.45100000000000001</v>
      </c>
      <c r="O153" s="4">
        <f t="shared" si="71"/>
        <v>1.5637930066518846</v>
      </c>
      <c r="P153" s="4">
        <f t="shared" si="71"/>
        <v>1.4488181425485962</v>
      </c>
      <c r="Q153" s="4">
        <f t="shared" si="84"/>
        <v>0.70945370422535226</v>
      </c>
      <c r="R153" s="4">
        <f t="shared" si="85"/>
        <v>1.3519280925110133</v>
      </c>
      <c r="S153" s="4">
        <f t="shared" si="86"/>
        <v>1.8931586339285713</v>
      </c>
      <c r="T153" s="4">
        <f t="shared" si="87"/>
        <v>2.1310956407982262</v>
      </c>
      <c r="U153" s="5">
        <f t="shared" si="72"/>
        <v>0.44711428467620556</v>
      </c>
      <c r="V153" s="5">
        <f t="shared" si="72"/>
        <v>0.37074814997456135</v>
      </c>
      <c r="W153" s="5">
        <f t="shared" si="69"/>
        <v>-0.34326003577899877</v>
      </c>
      <c r="X153" s="5">
        <f t="shared" si="67"/>
        <v>0.30153179019378212</v>
      </c>
      <c r="Y153" s="5">
        <f t="shared" si="67"/>
        <v>0.63824666899536264</v>
      </c>
      <c r="Z153" s="5">
        <f t="shared" si="67"/>
        <v>0.7566362328218188</v>
      </c>
      <c r="AA153" s="7">
        <f t="shared" si="73"/>
        <v>5.5245130837447602</v>
      </c>
      <c r="AB153" s="7">
        <f t="shared" si="74"/>
        <v>4.7420182891454736</v>
      </c>
      <c r="AC153" s="7">
        <f t="shared" si="75"/>
        <v>1.1370605561886789</v>
      </c>
      <c r="AD153" s="7">
        <f t="shared" si="76"/>
        <v>4.1289788513674193</v>
      </c>
      <c r="AE153" s="7">
        <f t="shared" si="77"/>
        <v>8.0967268103352765</v>
      </c>
      <c r="AF153" s="7">
        <f t="shared" si="78"/>
        <v>10.25985810959107</v>
      </c>
      <c r="AG153" s="8">
        <f t="shared" si="70"/>
        <v>1.5331106537574679</v>
      </c>
      <c r="AH153" s="8">
        <f t="shared" si="79"/>
        <v>1.4756752934946824</v>
      </c>
      <c r="AI153" s="8">
        <f t="shared" si="80"/>
        <v>1.0326327595267362</v>
      </c>
      <c r="AJ153" s="8">
        <f t="shared" si="81"/>
        <v>1.4254784777617682</v>
      </c>
      <c r="AK153" s="8">
        <f t="shared" si="82"/>
        <v>1.6868535192001985</v>
      </c>
      <c r="AL153" s="8">
        <f t="shared" si="83"/>
        <v>1.7897210192584529</v>
      </c>
      <c r="CE153" s="189"/>
      <c r="CF153" s="189"/>
      <c r="CG153" s="189"/>
      <c r="CH153" s="189"/>
      <c r="CI153" s="189"/>
      <c r="CJ153" s="189"/>
      <c r="CK153" s="189"/>
      <c r="CL153" s="189"/>
    </row>
    <row r="154" spans="1:90" x14ac:dyDescent="0.45">
      <c r="A154" s="44">
        <v>824.5</v>
      </c>
      <c r="B154" s="44">
        <v>0.30635800000000002</v>
      </c>
      <c r="C154" s="44">
        <v>0.29119899999999999</v>
      </c>
      <c r="D154" s="44">
        <v>0.175068</v>
      </c>
      <c r="E154" s="44">
        <v>0.26663799999999999</v>
      </c>
      <c r="F154" s="44">
        <v>0.36880200000000002</v>
      </c>
      <c r="G154" s="44">
        <v>0.417379</v>
      </c>
      <c r="H154" s="2">
        <f t="shared" si="68"/>
        <v>1.5039417828987265</v>
      </c>
      <c r="I154" s="3">
        <v>0.45100000000000001</v>
      </c>
      <c r="J154" s="3">
        <v>0.46300000000000002</v>
      </c>
      <c r="K154" s="3">
        <v>0.56799999999999995</v>
      </c>
      <c r="L154" s="3">
        <v>0.45400000000000001</v>
      </c>
      <c r="M154" s="3">
        <v>0.44800000000000001</v>
      </c>
      <c r="N154" s="3">
        <v>0.45100000000000001</v>
      </c>
      <c r="O154" s="4">
        <f t="shared" si="71"/>
        <v>1.5637164434589801</v>
      </c>
      <c r="P154" s="4">
        <f t="shared" si="71"/>
        <v>1.4478187861771057</v>
      </c>
      <c r="Q154" s="4">
        <f t="shared" si="84"/>
        <v>0.70951854929577474</v>
      </c>
      <c r="R154" s="4">
        <f t="shared" si="85"/>
        <v>1.3519838678414096</v>
      </c>
      <c r="S154" s="4">
        <f t="shared" si="86"/>
        <v>1.8950495624999999</v>
      </c>
      <c r="T154" s="4">
        <f t="shared" si="87"/>
        <v>2.130391259423503</v>
      </c>
      <c r="U154" s="5">
        <f t="shared" si="72"/>
        <v>0.4470653235496983</v>
      </c>
      <c r="V154" s="5">
        <f t="shared" si="72"/>
        <v>0.37005813846415714</v>
      </c>
      <c r="W154" s="5">
        <f t="shared" si="69"/>
        <v>-0.34316863854370155</v>
      </c>
      <c r="X154" s="5">
        <f t="shared" si="67"/>
        <v>0.30157304547962127</v>
      </c>
      <c r="Y154" s="5">
        <f t="shared" si="67"/>
        <v>0.63924499254593248</v>
      </c>
      <c r="Z154" s="5">
        <f t="shared" si="67"/>
        <v>0.75630565272260453</v>
      </c>
      <c r="AA154" s="7">
        <f t="shared" si="73"/>
        <v>5.5306739532097211</v>
      </c>
      <c r="AB154" s="7">
        <f t="shared" si="74"/>
        <v>4.7412239047353371</v>
      </c>
      <c r="AC154" s="7">
        <f t="shared" si="75"/>
        <v>1.1386481849508807</v>
      </c>
      <c r="AD154" s="7">
        <f t="shared" si="76"/>
        <v>4.1343293395403951</v>
      </c>
      <c r="AE154" s="7">
        <f t="shared" si="77"/>
        <v>8.1227520428891058</v>
      </c>
      <c r="AF154" s="7">
        <f t="shared" si="78"/>
        <v>10.265516221077389</v>
      </c>
      <c r="AG154" s="8">
        <f t="shared" si="70"/>
        <v>1.5335379016912996</v>
      </c>
      <c r="AH154" s="8">
        <f t="shared" si="79"/>
        <v>1.4756134882134504</v>
      </c>
      <c r="AI154" s="8">
        <f t="shared" si="80"/>
        <v>1.0329930261272848</v>
      </c>
      <c r="AJ154" s="8">
        <f t="shared" si="81"/>
        <v>1.4259400508617905</v>
      </c>
      <c r="AK154" s="8">
        <f t="shared" si="82"/>
        <v>1.6882073977173839</v>
      </c>
      <c r="AL154" s="8">
        <f t="shared" si="83"/>
        <v>1.7899677172980653</v>
      </c>
      <c r="CE154" s="189"/>
      <c r="CF154" s="189"/>
      <c r="CG154" s="189"/>
      <c r="CH154" s="189"/>
      <c r="CI154" s="189"/>
      <c r="CJ154" s="189"/>
      <c r="CK154" s="189"/>
      <c r="CL154" s="189"/>
    </row>
    <row r="155" spans="1:90" x14ac:dyDescent="0.45">
      <c r="A155" s="44">
        <v>824</v>
      </c>
      <c r="B155" s="44">
        <v>0.30648399999999998</v>
      </c>
      <c r="C155" s="44">
        <v>0.291516</v>
      </c>
      <c r="D155" s="44">
        <v>0.17500599999999999</v>
      </c>
      <c r="E155" s="44">
        <v>0.26681500000000002</v>
      </c>
      <c r="F155" s="44">
        <v>0.368537</v>
      </c>
      <c r="G155" s="44">
        <v>0.41747699999999999</v>
      </c>
      <c r="H155" s="2">
        <f t="shared" si="68"/>
        <v>1.5048543689320388</v>
      </c>
      <c r="I155" s="3">
        <v>0.45100000000000001</v>
      </c>
      <c r="J155" s="3">
        <v>0.46300000000000002</v>
      </c>
      <c r="K155" s="3">
        <v>0.56799999999999995</v>
      </c>
      <c r="L155" s="3">
        <v>0.45400000000000001</v>
      </c>
      <c r="M155" s="3">
        <v>0.44800000000000001</v>
      </c>
      <c r="N155" s="3">
        <v>0.45100000000000001</v>
      </c>
      <c r="O155" s="4">
        <f t="shared" si="71"/>
        <v>1.5643595742793792</v>
      </c>
      <c r="P155" s="4">
        <f t="shared" si="71"/>
        <v>1.4493948855291576</v>
      </c>
      <c r="Q155" s="4">
        <f t="shared" si="84"/>
        <v>0.70926727464788741</v>
      </c>
      <c r="R155" s="4">
        <f t="shared" si="85"/>
        <v>1.352881343612335</v>
      </c>
      <c r="S155" s="4">
        <f t="shared" si="86"/>
        <v>1.893687888392857</v>
      </c>
      <c r="T155" s="4">
        <f t="shared" si="87"/>
        <v>2.1308914722838139</v>
      </c>
      <c r="U155" s="5">
        <f t="shared" si="72"/>
        <v>0.44747652252684211</v>
      </c>
      <c r="V155" s="5">
        <f t="shared" si="72"/>
        <v>0.37114614900540355</v>
      </c>
      <c r="W155" s="5">
        <f t="shared" si="69"/>
        <v>-0.34352284937140221</v>
      </c>
      <c r="X155" s="5">
        <f t="shared" si="67"/>
        <v>0.30223664660847605</v>
      </c>
      <c r="Y155" s="5">
        <f t="shared" si="67"/>
        <v>0.63852619152927681</v>
      </c>
      <c r="Z155" s="5">
        <f t="shared" si="67"/>
        <v>0.7565404237500637</v>
      </c>
      <c r="AA155" s="7">
        <f t="shared" si="73"/>
        <v>5.5419437821934627</v>
      </c>
      <c r="AB155" s="7">
        <f t="shared" si="74"/>
        <v>4.7573203373653392</v>
      </c>
      <c r="AC155" s="7">
        <f t="shared" si="75"/>
        <v>1.1392231225324501</v>
      </c>
      <c r="AD155" s="7">
        <f t="shared" si="76"/>
        <v>4.1448456514007885</v>
      </c>
      <c r="AE155" s="7">
        <f t="shared" si="77"/>
        <v>8.1209296816820888</v>
      </c>
      <c r="AF155" s="7">
        <f t="shared" si="78"/>
        <v>10.282805227760527</v>
      </c>
      <c r="AG155" s="8">
        <f t="shared" si="70"/>
        <v>1.5343185262307786</v>
      </c>
      <c r="AH155" s="8">
        <f t="shared" si="79"/>
        <v>1.4768643220676385</v>
      </c>
      <c r="AI155" s="8">
        <f t="shared" si="80"/>
        <v>1.0331233987256283</v>
      </c>
      <c r="AJ155" s="8">
        <f t="shared" si="81"/>
        <v>1.4268459624576402</v>
      </c>
      <c r="AK155" s="8">
        <f t="shared" si="82"/>
        <v>1.6881127012855741</v>
      </c>
      <c r="AL155" s="8">
        <f t="shared" si="83"/>
        <v>1.7907209000249933</v>
      </c>
      <c r="CE155" s="189"/>
      <c r="CF155" s="189"/>
      <c r="CG155" s="189"/>
      <c r="CH155" s="189"/>
      <c r="CI155" s="189"/>
      <c r="CJ155" s="189"/>
      <c r="CK155" s="189"/>
      <c r="CL155" s="189"/>
    </row>
    <row r="156" spans="1:90" x14ac:dyDescent="0.45">
      <c r="A156" s="44">
        <v>823.5</v>
      </c>
      <c r="B156" s="44">
        <v>0.306396</v>
      </c>
      <c r="C156" s="44">
        <v>0.291462</v>
      </c>
      <c r="D156" s="44">
        <v>0.17510100000000001</v>
      </c>
      <c r="E156" s="44">
        <v>0.266706</v>
      </c>
      <c r="F156" s="44">
        <v>0.36845099999999997</v>
      </c>
      <c r="G156" s="44">
        <v>0.41729699999999997</v>
      </c>
      <c r="H156" s="2">
        <f t="shared" si="68"/>
        <v>1.5057680631451122</v>
      </c>
      <c r="I156" s="3">
        <v>0.45100000000000001</v>
      </c>
      <c r="J156" s="3">
        <v>0.46300000000000002</v>
      </c>
      <c r="K156" s="3">
        <v>0.56799999999999995</v>
      </c>
      <c r="L156" s="3">
        <v>0.45400000000000001</v>
      </c>
      <c r="M156" s="3">
        <v>0.44800000000000001</v>
      </c>
      <c r="N156" s="3">
        <v>0.45100000000000001</v>
      </c>
      <c r="O156" s="4">
        <f t="shared" si="71"/>
        <v>1.5639104035476719</v>
      </c>
      <c r="P156" s="4">
        <f t="shared" si="71"/>
        <v>1.4491264017278616</v>
      </c>
      <c r="Q156" s="4">
        <f t="shared" si="84"/>
        <v>0.70965229225352122</v>
      </c>
      <c r="R156" s="4">
        <f t="shared" si="85"/>
        <v>1.3523286607929514</v>
      </c>
      <c r="S156" s="4">
        <f t="shared" si="86"/>
        <v>1.8932459866071427</v>
      </c>
      <c r="T156" s="4">
        <f t="shared" si="87"/>
        <v>2.1299727139689577</v>
      </c>
      <c r="U156" s="5">
        <f t="shared" si="72"/>
        <v>0.44718935374794655</v>
      </c>
      <c r="V156" s="5">
        <f t="shared" si="72"/>
        <v>0.37096089330054172</v>
      </c>
      <c r="W156" s="5">
        <f t="shared" si="69"/>
        <v>-0.34298015812368898</v>
      </c>
      <c r="X156" s="5">
        <f t="shared" si="67"/>
        <v>0.301828040381105</v>
      </c>
      <c r="Y156" s="5">
        <f t="shared" si="67"/>
        <v>0.63829280916649667</v>
      </c>
      <c r="Z156" s="5">
        <f t="shared" si="67"/>
        <v>0.75610916929606831</v>
      </c>
      <c r="AA156" s="7">
        <f t="shared" si="73"/>
        <v>5.5454896709391868</v>
      </c>
      <c r="AB156" s="7">
        <f t="shared" si="74"/>
        <v>4.7613345879437174</v>
      </c>
      <c r="AC156" s="7">
        <f t="shared" si="75"/>
        <v>1.1418456011682936</v>
      </c>
      <c r="AD156" s="7">
        <f t="shared" si="76"/>
        <v>4.146490437418505</v>
      </c>
      <c r="AE156" s="7">
        <f t="shared" si="77"/>
        <v>8.12699987423224</v>
      </c>
      <c r="AF156" s="7">
        <f t="shared" si="78"/>
        <v>10.286419772018917</v>
      </c>
      <c r="AG156" s="8">
        <f t="shared" si="70"/>
        <v>1.5345638922125298</v>
      </c>
      <c r="AH156" s="8">
        <f t="shared" si="79"/>
        <v>1.4771757699008632</v>
      </c>
      <c r="AI156" s="8">
        <f t="shared" si="80"/>
        <v>1.0337174457331528</v>
      </c>
      <c r="AJ156" s="8">
        <f t="shared" si="81"/>
        <v>1.4269874940930023</v>
      </c>
      <c r="AK156" s="8">
        <f t="shared" si="82"/>
        <v>1.6884280684443427</v>
      </c>
      <c r="AL156" s="8">
        <f t="shared" si="83"/>
        <v>1.7908782449024767</v>
      </c>
      <c r="CE156" s="189"/>
      <c r="CF156" s="189"/>
      <c r="CG156" s="189"/>
      <c r="CH156" s="189"/>
      <c r="CI156" s="189"/>
      <c r="CJ156" s="189"/>
      <c r="CK156" s="189"/>
      <c r="CL156" s="189"/>
    </row>
    <row r="157" spans="1:90" x14ac:dyDescent="0.45">
      <c r="A157" s="44">
        <v>823</v>
      </c>
      <c r="B157" s="44">
        <v>0.30631999999999998</v>
      </c>
      <c r="C157" s="44">
        <v>0.29153899999999999</v>
      </c>
      <c r="D157" s="44">
        <v>0.17491000000000001</v>
      </c>
      <c r="E157" s="44">
        <v>0.26698300000000003</v>
      </c>
      <c r="F157" s="44">
        <v>0.36858400000000002</v>
      </c>
      <c r="G157" s="44">
        <v>0.41768</v>
      </c>
      <c r="H157" s="2">
        <f t="shared" si="68"/>
        <v>1.5066828675577157</v>
      </c>
      <c r="I157" s="3">
        <v>0.45100000000000001</v>
      </c>
      <c r="J157" s="3">
        <v>0.46300000000000002</v>
      </c>
      <c r="K157" s="3">
        <v>0.56799999999999995</v>
      </c>
      <c r="L157" s="3">
        <v>0.45400000000000001</v>
      </c>
      <c r="M157" s="3">
        <v>0.44800000000000001</v>
      </c>
      <c r="N157" s="3">
        <v>0.45100000000000001</v>
      </c>
      <c r="O157" s="4">
        <f t="shared" si="71"/>
        <v>1.5635224833702881</v>
      </c>
      <c r="P157" s="4">
        <f t="shared" si="71"/>
        <v>1.4495092397408207</v>
      </c>
      <c r="Q157" s="4">
        <f t="shared" si="84"/>
        <v>0.70887820422535219</v>
      </c>
      <c r="R157" s="4">
        <f t="shared" si="85"/>
        <v>1.3537331850220264</v>
      </c>
      <c r="S157" s="4">
        <f t="shared" si="86"/>
        <v>1.893929392857143</v>
      </c>
      <c r="T157" s="4">
        <f t="shared" si="87"/>
        <v>2.131927627494457</v>
      </c>
      <c r="U157" s="5">
        <f t="shared" si="72"/>
        <v>0.44694127796605154</v>
      </c>
      <c r="V157" s="5">
        <f t="shared" si="72"/>
        <v>0.37122504379238563</v>
      </c>
      <c r="W157" s="5">
        <f t="shared" si="69"/>
        <v>-0.34407155250248855</v>
      </c>
      <c r="X157" s="5">
        <f t="shared" si="67"/>
        <v>0.30286609821956073</v>
      </c>
      <c r="Y157" s="5">
        <f t="shared" si="67"/>
        <v>0.6386537146905048</v>
      </c>
      <c r="Z157" s="5">
        <f t="shared" si="67"/>
        <v>0.75702655989930956</v>
      </c>
      <c r="AA157" s="7">
        <f t="shared" si="73"/>
        <v>5.5494757940562938</v>
      </c>
      <c r="AB157" s="7">
        <f t="shared" si="74"/>
        <v>4.7696408255045242</v>
      </c>
      <c r="AC157" s="7">
        <f t="shared" si="75"/>
        <v>1.140740725755798</v>
      </c>
      <c r="AD157" s="7">
        <f t="shared" si="76"/>
        <v>4.1601582411310671</v>
      </c>
      <c r="AE157" s="7">
        <f t="shared" si="77"/>
        <v>8.1427531302943787</v>
      </c>
      <c r="AF157" s="7">
        <f t="shared" si="78"/>
        <v>10.317835871024103</v>
      </c>
      <c r="AG157" s="8">
        <f t="shared" si="70"/>
        <v>1.5348395807820785</v>
      </c>
      <c r="AH157" s="8">
        <f t="shared" si="79"/>
        <v>1.4778195890852523</v>
      </c>
      <c r="AI157" s="8">
        <f t="shared" si="80"/>
        <v>1.0334672928987243</v>
      </c>
      <c r="AJ157" s="8">
        <f t="shared" si="81"/>
        <v>1.428161964595412</v>
      </c>
      <c r="AK157" s="8">
        <f t="shared" si="82"/>
        <v>1.6892456803502101</v>
      </c>
      <c r="AL157" s="8">
        <f t="shared" si="83"/>
        <v>1.7922440769099688</v>
      </c>
      <c r="CE157" s="189"/>
      <c r="CF157" s="189"/>
      <c r="CG157" s="189"/>
      <c r="CH157" s="189"/>
      <c r="CI157" s="189"/>
      <c r="CJ157" s="189"/>
      <c r="CK157" s="189"/>
      <c r="CL157" s="189"/>
    </row>
    <row r="158" spans="1:90" x14ac:dyDescent="0.45">
      <c r="A158" s="44">
        <v>822.5</v>
      </c>
      <c r="B158" s="44">
        <v>0.30646899999999999</v>
      </c>
      <c r="C158" s="44">
        <v>0.29135299999999997</v>
      </c>
      <c r="D158" s="44">
        <v>0.17479900000000001</v>
      </c>
      <c r="E158" s="44">
        <v>0.26666499999999999</v>
      </c>
      <c r="F158" s="44">
        <v>0.368614</v>
      </c>
      <c r="G158" s="44">
        <v>0.41749599999999998</v>
      </c>
      <c r="H158" s="2">
        <f t="shared" si="68"/>
        <v>1.5075987841945289</v>
      </c>
      <c r="I158" s="3">
        <v>0.45100000000000001</v>
      </c>
      <c r="J158" s="3">
        <v>0.46300000000000002</v>
      </c>
      <c r="K158" s="3">
        <v>0.56799999999999995</v>
      </c>
      <c r="L158" s="3">
        <v>0.45400000000000001</v>
      </c>
      <c r="M158" s="3">
        <v>0.44800000000000001</v>
      </c>
      <c r="N158" s="3">
        <v>0.45100000000000001</v>
      </c>
      <c r="O158" s="4">
        <f t="shared" si="71"/>
        <v>1.5642830110864745</v>
      </c>
      <c r="P158" s="4">
        <f t="shared" si="71"/>
        <v>1.4485844622030237</v>
      </c>
      <c r="Q158" s="4">
        <f t="shared" si="84"/>
        <v>0.70842834154929579</v>
      </c>
      <c r="R158" s="4">
        <f t="shared" si="85"/>
        <v>1.35212077092511</v>
      </c>
      <c r="S158" s="4">
        <f t="shared" si="86"/>
        <v>1.894083544642857</v>
      </c>
      <c r="T158" s="4">
        <f t="shared" si="87"/>
        <v>2.1309884523281593</v>
      </c>
      <c r="U158" s="5">
        <f t="shared" si="72"/>
        <v>0.44742757913313003</v>
      </c>
      <c r="V158" s="5">
        <f t="shared" si="72"/>
        <v>0.37058684664329772</v>
      </c>
      <c r="W158" s="5">
        <f t="shared" si="69"/>
        <v>-0.34470636604018795</v>
      </c>
      <c r="X158" s="5">
        <f t="shared" si="67"/>
        <v>0.30167430123862904</v>
      </c>
      <c r="Y158" s="5">
        <f t="shared" si="67"/>
        <v>0.63873510395096533</v>
      </c>
      <c r="Z158" s="5">
        <f t="shared" si="67"/>
        <v>0.75658593420370268</v>
      </c>
      <c r="AA158" s="7">
        <f t="shared" si="73"/>
        <v>5.561631554030054</v>
      </c>
      <c r="AB158" s="7">
        <f t="shared" si="74"/>
        <v>4.7693500855366064</v>
      </c>
      <c r="AC158" s="7">
        <f t="shared" si="75"/>
        <v>1.1406789095497272</v>
      </c>
      <c r="AD158" s="7">
        <f t="shared" si="76"/>
        <v>4.1553013568276027</v>
      </c>
      <c r="AE158" s="7">
        <f t="shared" si="77"/>
        <v>8.1539833285441787</v>
      </c>
      <c r="AF158" s="7">
        <f t="shared" si="78"/>
        <v>10.321284509951964</v>
      </c>
      <c r="AG158" s="8">
        <f t="shared" si="70"/>
        <v>1.5356793824396178</v>
      </c>
      <c r="AH158" s="8">
        <f t="shared" si="79"/>
        <v>1.4777970679428092</v>
      </c>
      <c r="AI158" s="8">
        <f t="shared" si="80"/>
        <v>1.0334532918369677</v>
      </c>
      <c r="AJ158" s="8">
        <f t="shared" si="81"/>
        <v>1.4277449458257119</v>
      </c>
      <c r="AK158" s="8">
        <f t="shared" si="82"/>
        <v>1.6898278163962253</v>
      </c>
      <c r="AL158" s="8">
        <f t="shared" si="83"/>
        <v>1.7923938182951071</v>
      </c>
      <c r="CE158" s="189"/>
      <c r="CF158" s="189"/>
      <c r="CG158" s="189"/>
      <c r="CH158" s="189"/>
      <c r="CI158" s="189"/>
      <c r="CJ158" s="189"/>
      <c r="CK158" s="189"/>
      <c r="CL158" s="189"/>
    </row>
    <row r="159" spans="1:90" x14ac:dyDescent="0.45">
      <c r="A159" s="44">
        <v>822</v>
      </c>
      <c r="B159" s="44">
        <v>0.30646099999999998</v>
      </c>
      <c r="C159" s="44">
        <v>0.29138799999999998</v>
      </c>
      <c r="D159" s="44">
        <v>0.17477100000000001</v>
      </c>
      <c r="E159" s="44">
        <v>0.26703399999999999</v>
      </c>
      <c r="F159" s="44">
        <v>0.36849599999999999</v>
      </c>
      <c r="G159" s="44">
        <v>0.41754000000000002</v>
      </c>
      <c r="H159" s="2">
        <f t="shared" si="68"/>
        <v>1.5085158150851581</v>
      </c>
      <c r="I159" s="3">
        <v>0.45100000000000001</v>
      </c>
      <c r="J159" s="3">
        <v>0.46300000000000002</v>
      </c>
      <c r="K159" s="3">
        <v>0.56799999999999995</v>
      </c>
      <c r="L159" s="3">
        <v>0.45400000000000001</v>
      </c>
      <c r="M159" s="3">
        <v>0.44800000000000001</v>
      </c>
      <c r="N159" s="3">
        <v>0.45100000000000001</v>
      </c>
      <c r="O159" s="4">
        <f t="shared" si="71"/>
        <v>1.5642421773835919</v>
      </c>
      <c r="P159" s="4">
        <f t="shared" si="71"/>
        <v>1.4487584794816413</v>
      </c>
      <c r="Q159" s="4">
        <f t="shared" si="84"/>
        <v>0.70831486267605648</v>
      </c>
      <c r="R159" s="4">
        <f t="shared" si="85"/>
        <v>1.3539917797356829</v>
      </c>
      <c r="S159" s="4">
        <f t="shared" si="86"/>
        <v>1.8934772142857141</v>
      </c>
      <c r="T159" s="4">
        <f t="shared" si="87"/>
        <v>2.1312130376940135</v>
      </c>
      <c r="U159" s="5">
        <f t="shared" si="72"/>
        <v>0.44740147501030858</v>
      </c>
      <c r="V159" s="5">
        <f t="shared" si="72"/>
        <v>0.37070696861872782</v>
      </c>
      <c r="W159" s="5">
        <f t="shared" si="69"/>
        <v>-0.34486656285375805</v>
      </c>
      <c r="X159" s="5">
        <f t="shared" si="67"/>
        <v>0.30305710337540803</v>
      </c>
      <c r="Y159" s="5">
        <f t="shared" si="67"/>
        <v>0.63841493463835808</v>
      </c>
      <c r="Z159" s="5">
        <f t="shared" si="67"/>
        <v>0.75669131888182628</v>
      </c>
      <c r="AA159" s="7">
        <f t="shared" si="73"/>
        <v>5.5681088781502268</v>
      </c>
      <c r="AB159" s="7">
        <f t="shared" si="74"/>
        <v>4.7763013189053547</v>
      </c>
      <c r="AC159" s="7">
        <f t="shared" si="75"/>
        <v>1.1417011664505339</v>
      </c>
      <c r="AD159" s="7">
        <f t="shared" si="76"/>
        <v>4.1718798343550452</v>
      </c>
      <c r="AE159" s="7">
        <f t="shared" si="77"/>
        <v>8.1586800422432706</v>
      </c>
      <c r="AF159" s="7">
        <f t="shared" si="78"/>
        <v>10.336022923301433</v>
      </c>
      <c r="AG159" s="8">
        <f t="shared" si="70"/>
        <v>1.5361263174642872</v>
      </c>
      <c r="AH159" s="8">
        <f t="shared" si="79"/>
        <v>1.4783352388875746</v>
      </c>
      <c r="AI159" s="8">
        <f t="shared" si="80"/>
        <v>1.0336847548487418</v>
      </c>
      <c r="AJ159" s="8">
        <f t="shared" si="81"/>
        <v>1.4291668948120011</v>
      </c>
      <c r="AK159" s="8">
        <f t="shared" si="82"/>
        <v>1.6900711000586301</v>
      </c>
      <c r="AL159" s="8">
        <f t="shared" si="83"/>
        <v>1.7930333439947794</v>
      </c>
      <c r="CE159" s="189"/>
      <c r="CF159" s="189"/>
      <c r="CG159" s="189"/>
      <c r="CH159" s="189"/>
      <c r="CI159" s="189"/>
      <c r="CJ159" s="189"/>
      <c r="CK159" s="189"/>
      <c r="CL159" s="189"/>
    </row>
    <row r="160" spans="1:90" x14ac:dyDescent="0.45">
      <c r="A160" s="44">
        <v>821.5</v>
      </c>
      <c r="B160" s="44">
        <v>0.30641800000000002</v>
      </c>
      <c r="C160" s="44">
        <v>0.29112399999999999</v>
      </c>
      <c r="D160" s="44">
        <v>0.17487800000000001</v>
      </c>
      <c r="E160" s="44">
        <v>0.26693499999999998</v>
      </c>
      <c r="F160" s="44">
        <v>0.36824699999999999</v>
      </c>
      <c r="G160" s="44">
        <v>0.41770299999999999</v>
      </c>
      <c r="H160" s="2">
        <f t="shared" si="68"/>
        <v>1.5094339622641511</v>
      </c>
      <c r="I160" s="3">
        <v>0.45100000000000001</v>
      </c>
      <c r="J160" s="3">
        <v>0.46300000000000002</v>
      </c>
      <c r="K160" s="3">
        <v>0.56799999999999995</v>
      </c>
      <c r="L160" s="3">
        <v>0.45400000000000001</v>
      </c>
      <c r="M160" s="3">
        <v>0.44800000000000001</v>
      </c>
      <c r="N160" s="3">
        <v>0.45100000000000001</v>
      </c>
      <c r="O160" s="4">
        <f t="shared" si="71"/>
        <v>1.5640226962305988</v>
      </c>
      <c r="P160" s="4">
        <f t="shared" si="71"/>
        <v>1.4474458920086393</v>
      </c>
      <c r="Q160" s="4">
        <f t="shared" si="84"/>
        <v>0.70874851408450712</v>
      </c>
      <c r="R160" s="4">
        <f t="shared" si="85"/>
        <v>1.3534898017621144</v>
      </c>
      <c r="S160" s="4">
        <f t="shared" si="86"/>
        <v>1.8921977544642856</v>
      </c>
      <c r="T160" s="4">
        <f t="shared" si="87"/>
        <v>2.1320450243902438</v>
      </c>
      <c r="U160" s="5">
        <f t="shared" si="72"/>
        <v>0.44726115367421931</v>
      </c>
      <c r="V160" s="5">
        <f t="shared" si="72"/>
        <v>0.36980054946143981</v>
      </c>
      <c r="W160" s="5">
        <f t="shared" si="69"/>
        <v>-0.34425452047216892</v>
      </c>
      <c r="X160" s="5">
        <f t="shared" si="67"/>
        <v>0.30268629532799557</v>
      </c>
      <c r="Y160" s="5">
        <f t="shared" si="67"/>
        <v>0.63773898655475014</v>
      </c>
      <c r="Z160" s="5">
        <f t="shared" si="67"/>
        <v>0.75708162446252369</v>
      </c>
      <c r="AA160" s="7">
        <f t="shared" si="73"/>
        <v>5.5733245865704397</v>
      </c>
      <c r="AB160" s="7">
        <f t="shared" si="74"/>
        <v>4.7734558582674218</v>
      </c>
      <c r="AC160" s="7">
        <f t="shared" si="75"/>
        <v>1.1444914630789533</v>
      </c>
      <c r="AD160" s="7">
        <f t="shared" si="76"/>
        <v>4.1738631962384858</v>
      </c>
      <c r="AE160" s="7">
        <f t="shared" si="77"/>
        <v>8.1575788496966855</v>
      </c>
      <c r="AF160" s="7">
        <f t="shared" si="78"/>
        <v>10.356690035804219</v>
      </c>
      <c r="AG160" s="8">
        <f t="shared" si="70"/>
        <v>1.5364859177494643</v>
      </c>
      <c r="AH160" s="8">
        <f t="shared" si="79"/>
        <v>1.4781150117421746</v>
      </c>
      <c r="AI160" s="8">
        <f t="shared" si="80"/>
        <v>1.034315753463809</v>
      </c>
      <c r="AJ160" s="8">
        <f t="shared" si="81"/>
        <v>1.4293367253232909</v>
      </c>
      <c r="AK160" s="8">
        <f t="shared" si="82"/>
        <v>1.6900140691450933</v>
      </c>
      <c r="AL160" s="8">
        <f t="shared" si="83"/>
        <v>1.7939289754310046</v>
      </c>
      <c r="CE160" s="189"/>
      <c r="CF160" s="189"/>
      <c r="CG160" s="189"/>
      <c r="CH160" s="189"/>
      <c r="CI160" s="189"/>
      <c r="CJ160" s="189"/>
      <c r="CK160" s="189"/>
      <c r="CL160" s="189"/>
    </row>
    <row r="161" spans="1:90" x14ac:dyDescent="0.45">
      <c r="A161" s="44">
        <v>821</v>
      </c>
      <c r="B161" s="44">
        <v>0.306367</v>
      </c>
      <c r="C161" s="44">
        <v>0.291408</v>
      </c>
      <c r="D161" s="44">
        <v>0.17496500000000001</v>
      </c>
      <c r="E161" s="44">
        <v>0.26701799999999998</v>
      </c>
      <c r="F161" s="44">
        <v>0.36821999999999999</v>
      </c>
      <c r="G161" s="44">
        <v>0.41759400000000002</v>
      </c>
      <c r="H161" s="2">
        <f t="shared" si="68"/>
        <v>1.510353227771011</v>
      </c>
      <c r="I161" s="3">
        <v>0.45100000000000001</v>
      </c>
      <c r="J161" s="3">
        <v>0.46300000000000002</v>
      </c>
      <c r="K161" s="3">
        <v>0.56799999999999995</v>
      </c>
      <c r="L161" s="3">
        <v>0.45400000000000001</v>
      </c>
      <c r="M161" s="3">
        <v>0.44800000000000001</v>
      </c>
      <c r="N161" s="3">
        <v>0.45100000000000001</v>
      </c>
      <c r="O161" s="4">
        <f t="shared" si="71"/>
        <v>1.563762381374723</v>
      </c>
      <c r="P161" s="4">
        <f t="shared" si="71"/>
        <v>1.4488579179265657</v>
      </c>
      <c r="Q161" s="4">
        <f t="shared" si="84"/>
        <v>0.70910110915492974</v>
      </c>
      <c r="R161" s="4">
        <f t="shared" si="85"/>
        <v>1.3539106519823787</v>
      </c>
      <c r="S161" s="4">
        <f t="shared" si="86"/>
        <v>1.8920590178571428</v>
      </c>
      <c r="T161" s="4">
        <f t="shared" si="87"/>
        <v>2.1314886651884701</v>
      </c>
      <c r="U161" s="5">
        <f t="shared" si="72"/>
        <v>0.44709470051326489</v>
      </c>
      <c r="V161" s="5">
        <f t="shared" si="72"/>
        <v>0.37077560326964465</v>
      </c>
      <c r="W161" s="5">
        <f t="shared" si="69"/>
        <v>-0.34375715450061323</v>
      </c>
      <c r="X161" s="5">
        <f t="shared" si="67"/>
        <v>0.30299718411659121</v>
      </c>
      <c r="Y161" s="5">
        <f t="shared" si="67"/>
        <v>0.6376656635137663</v>
      </c>
      <c r="Z161" s="5">
        <f t="shared" si="67"/>
        <v>0.75682063944613154</v>
      </c>
      <c r="AA161" s="7">
        <f t="shared" si="73"/>
        <v>5.5782577659745627</v>
      </c>
      <c r="AB161" s="7">
        <f t="shared" si="74"/>
        <v>4.7886010137693136</v>
      </c>
      <c r="AC161" s="7">
        <f t="shared" si="75"/>
        <v>1.1470263252652377</v>
      </c>
      <c r="AD161" s="7">
        <f t="shared" si="76"/>
        <v>4.1815478060541649</v>
      </c>
      <c r="AE161" s="7">
        <f t="shared" si="77"/>
        <v>8.16632037825452</v>
      </c>
      <c r="AF161" s="7">
        <f t="shared" si="78"/>
        <v>10.363897547036283</v>
      </c>
      <c r="AG161" s="8">
        <f t="shared" si="70"/>
        <v>1.536825806712067</v>
      </c>
      <c r="AH161" s="8">
        <f t="shared" si="79"/>
        <v>1.4792860551367253</v>
      </c>
      <c r="AI161" s="8">
        <f t="shared" si="80"/>
        <v>1.0348879886384574</v>
      </c>
      <c r="AJ161" s="8">
        <f t="shared" si="81"/>
        <v>1.4299941689864122</v>
      </c>
      <c r="AK161" s="8">
        <f t="shared" si="82"/>
        <v>1.6904666352086883</v>
      </c>
      <c r="AL161" s="8">
        <f t="shared" si="83"/>
        <v>1.7942410053905049</v>
      </c>
      <c r="CE161" s="189"/>
      <c r="CF161" s="189"/>
      <c r="CG161" s="189"/>
      <c r="CH161" s="189"/>
      <c r="CI161" s="189"/>
      <c r="CJ161" s="189"/>
      <c r="CK161" s="189"/>
      <c r="CL161" s="189"/>
    </row>
    <row r="162" spans="1:90" x14ac:dyDescent="0.45">
      <c r="A162" s="44">
        <v>820.5</v>
      </c>
      <c r="B162" s="44">
        <v>0.30627100000000002</v>
      </c>
      <c r="C162" s="44">
        <v>0.29147899999999999</v>
      </c>
      <c r="D162" s="44">
        <v>0.17460600000000001</v>
      </c>
      <c r="E162" s="44">
        <v>0.26702999999999999</v>
      </c>
      <c r="F162" s="44">
        <v>0.36844300000000002</v>
      </c>
      <c r="G162" s="44">
        <v>0.41750799999999999</v>
      </c>
      <c r="H162" s="2">
        <f t="shared" si="68"/>
        <v>1.5112736136502132</v>
      </c>
      <c r="I162" s="3">
        <v>0.45100000000000001</v>
      </c>
      <c r="J162" s="3">
        <v>0.46300000000000002</v>
      </c>
      <c r="K162" s="3">
        <v>0.56799999999999995</v>
      </c>
      <c r="L162" s="3">
        <v>0.45400000000000001</v>
      </c>
      <c r="M162" s="3">
        <v>0.44800000000000001</v>
      </c>
      <c r="N162" s="3">
        <v>0.45100000000000001</v>
      </c>
      <c r="O162" s="4">
        <f t="shared" si="71"/>
        <v>1.5632723769401331</v>
      </c>
      <c r="P162" s="4">
        <f t="shared" si="71"/>
        <v>1.4492109244060474</v>
      </c>
      <c r="Q162" s="4">
        <f t="shared" si="84"/>
        <v>0.70764614788732405</v>
      </c>
      <c r="R162" s="4">
        <f t="shared" si="85"/>
        <v>1.3539714977973567</v>
      </c>
      <c r="S162" s="4">
        <f t="shared" si="86"/>
        <v>1.893204879464286</v>
      </c>
      <c r="T162" s="4">
        <f t="shared" si="87"/>
        <v>2.1310497028824833</v>
      </c>
      <c r="U162" s="5">
        <f t="shared" si="72"/>
        <v>0.44678130173360781</v>
      </c>
      <c r="V162" s="5">
        <f t="shared" si="72"/>
        <v>0.37101921824253353</v>
      </c>
      <c r="W162" s="5">
        <f t="shared" si="69"/>
        <v>-0.3458111013452278</v>
      </c>
      <c r="X162" s="5">
        <f t="shared" si="67"/>
        <v>0.30304212389729263</v>
      </c>
      <c r="Y162" s="5">
        <f t="shared" si="67"/>
        <v>0.63827109640998014</v>
      </c>
      <c r="Z162" s="5">
        <f t="shared" si="67"/>
        <v>0.7566146765809868</v>
      </c>
      <c r="AA162" s="7">
        <f t="shared" si="73"/>
        <v>5.5815588412223667</v>
      </c>
      <c r="AB162" s="7">
        <f t="shared" si="74"/>
        <v>4.7967755541150998</v>
      </c>
      <c r="AC162" s="7">
        <f t="shared" si="75"/>
        <v>1.1437167812242068</v>
      </c>
      <c r="AD162" s="7">
        <f t="shared" si="76"/>
        <v>4.1870220106791143</v>
      </c>
      <c r="AE162" s="7">
        <f t="shared" si="77"/>
        <v>8.1861826389634889</v>
      </c>
      <c r="AF162" s="7">
        <f t="shared" si="78"/>
        <v>10.372259112634724</v>
      </c>
      <c r="AG162" s="8">
        <f t="shared" si="70"/>
        <v>1.5370531201678987</v>
      </c>
      <c r="AH162" s="8">
        <f t="shared" si="79"/>
        <v>1.4799169674912487</v>
      </c>
      <c r="AI162" s="8">
        <f t="shared" si="80"/>
        <v>1.0341406824525032</v>
      </c>
      <c r="AJ162" s="8">
        <f t="shared" si="81"/>
        <v>1.4304619527465954</v>
      </c>
      <c r="AK162" s="8">
        <f t="shared" si="82"/>
        <v>1.6914935943030371</v>
      </c>
      <c r="AL162" s="8">
        <f t="shared" si="83"/>
        <v>1.7946027931950357</v>
      </c>
      <c r="CE162" s="189"/>
      <c r="CF162" s="189"/>
      <c r="CG162" s="189"/>
      <c r="CH162" s="189"/>
      <c r="CI162" s="189"/>
      <c r="CJ162" s="189"/>
      <c r="CK162" s="189"/>
      <c r="CL162" s="189"/>
    </row>
    <row r="163" spans="1:90" x14ac:dyDescent="0.45">
      <c r="A163" s="44">
        <v>820</v>
      </c>
      <c r="B163" s="44">
        <v>0.306288</v>
      </c>
      <c r="C163" s="44">
        <v>0.29133700000000001</v>
      </c>
      <c r="D163" s="44">
        <v>0.174538</v>
      </c>
      <c r="E163" s="44">
        <v>0.26713300000000001</v>
      </c>
      <c r="F163" s="44">
        <v>0.368427</v>
      </c>
      <c r="G163" s="44">
        <v>0.41746699999999998</v>
      </c>
      <c r="H163" s="2">
        <f t="shared" si="68"/>
        <v>1.5121951219512195</v>
      </c>
      <c r="I163" s="3">
        <v>0.45100000000000001</v>
      </c>
      <c r="J163" s="3">
        <v>0.46300000000000002</v>
      </c>
      <c r="K163" s="3">
        <v>0.56799999999999995</v>
      </c>
      <c r="L163" s="3">
        <v>0.45400000000000001</v>
      </c>
      <c r="M163" s="3">
        <v>0.44800000000000001</v>
      </c>
      <c r="N163" s="3">
        <v>0.45100000000000001</v>
      </c>
      <c r="O163" s="4">
        <f t="shared" si="71"/>
        <v>1.5633591485587583</v>
      </c>
      <c r="P163" s="4">
        <f t="shared" si="71"/>
        <v>1.4485049114470843</v>
      </c>
      <c r="Q163" s="4">
        <f t="shared" si="84"/>
        <v>0.70737055633802826</v>
      </c>
      <c r="R163" s="4">
        <f t="shared" si="85"/>
        <v>1.3544937577092511</v>
      </c>
      <c r="S163" s="4">
        <f t="shared" si="86"/>
        <v>1.8931226651785715</v>
      </c>
      <c r="T163" s="4">
        <f t="shared" si="87"/>
        <v>2.1308404301552106</v>
      </c>
      <c r="U163" s="5">
        <f t="shared" si="72"/>
        <v>0.44683680659111336</v>
      </c>
      <c r="V163" s="5">
        <f t="shared" si="72"/>
        <v>0.37053192893403891</v>
      </c>
      <c r="W163" s="5">
        <f t="shared" si="69"/>
        <v>-0.34620062544336383</v>
      </c>
      <c r="X163" s="5">
        <f t="shared" si="67"/>
        <v>0.3034277739751774</v>
      </c>
      <c r="Y163" s="5">
        <f t="shared" si="67"/>
        <v>0.63822766948256404</v>
      </c>
      <c r="Z163" s="5">
        <f t="shared" si="67"/>
        <v>0.75651647004777822</v>
      </c>
      <c r="AA163" s="7">
        <f t="shared" si="73"/>
        <v>5.5889880930742502</v>
      </c>
      <c r="AB163" s="7">
        <f t="shared" si="74"/>
        <v>4.7979488062471365</v>
      </c>
      <c r="AC163" s="7">
        <f t="shared" si="75"/>
        <v>1.144220233001753</v>
      </c>
      <c r="AD163" s="7">
        <f t="shared" si="76"/>
        <v>4.1953643293898102</v>
      </c>
      <c r="AE163" s="7">
        <f t="shared" si="77"/>
        <v>8.1954569942218161</v>
      </c>
      <c r="AF163" s="7">
        <f t="shared" si="78"/>
        <v>10.38287253342407</v>
      </c>
      <c r="AG163" s="8">
        <f t="shared" si="70"/>
        <v>1.537564333063292</v>
      </c>
      <c r="AH163" s="8">
        <f t="shared" si="79"/>
        <v>1.48000745309362</v>
      </c>
      <c r="AI163" s="8">
        <f t="shared" si="80"/>
        <v>1.0342544680620367</v>
      </c>
      <c r="AJ163" s="8">
        <f t="shared" si="81"/>
        <v>1.4311739423009722</v>
      </c>
      <c r="AK163" s="8">
        <f t="shared" si="82"/>
        <v>1.6919724759990418</v>
      </c>
      <c r="AL163" s="8">
        <f t="shared" si="83"/>
        <v>1.7950616992563648</v>
      </c>
      <c r="CE163" s="189"/>
      <c r="CF163" s="189"/>
      <c r="CG163" s="189"/>
      <c r="CH163" s="189"/>
      <c r="CI163" s="189"/>
      <c r="CJ163" s="189"/>
      <c r="CK163" s="189"/>
      <c r="CL163" s="189"/>
    </row>
    <row r="164" spans="1:90" x14ac:dyDescent="0.45">
      <c r="A164" s="44">
        <v>819.5</v>
      </c>
      <c r="B164" s="44">
        <v>0.30635299999999999</v>
      </c>
      <c r="C164" s="44">
        <v>0.29136000000000001</v>
      </c>
      <c r="D164" s="44">
        <v>0.17458000000000001</v>
      </c>
      <c r="E164" s="44">
        <v>0.26729199999999997</v>
      </c>
      <c r="F164" s="44">
        <v>0.36851</v>
      </c>
      <c r="G164" s="44">
        <v>0.41748800000000003</v>
      </c>
      <c r="H164" s="2">
        <f t="shared" si="68"/>
        <v>1.5131177547284931</v>
      </c>
      <c r="I164" s="3">
        <v>0.45100000000000001</v>
      </c>
      <c r="J164" s="3">
        <v>0.46300000000000002</v>
      </c>
      <c r="K164" s="3">
        <v>0.56799999999999995</v>
      </c>
      <c r="L164" s="3">
        <v>0.45400000000000001</v>
      </c>
      <c r="M164" s="3">
        <v>0.44800000000000001</v>
      </c>
      <c r="N164" s="3">
        <v>0.45100000000000001</v>
      </c>
      <c r="O164" s="4">
        <f t="shared" si="71"/>
        <v>1.5636909223946784</v>
      </c>
      <c r="P164" s="4">
        <f t="shared" si="71"/>
        <v>1.4486192656587471</v>
      </c>
      <c r="Q164" s="4">
        <f t="shared" si="84"/>
        <v>0.70754077464788745</v>
      </c>
      <c r="R164" s="4">
        <f t="shared" si="85"/>
        <v>1.3552999647577091</v>
      </c>
      <c r="S164" s="4">
        <f t="shared" si="86"/>
        <v>1.8935491517857141</v>
      </c>
      <c r="T164" s="4">
        <f t="shared" si="87"/>
        <v>2.1309476186252772</v>
      </c>
      <c r="U164" s="5">
        <f t="shared" si="72"/>
        <v>0.44704900264147196</v>
      </c>
      <c r="V164" s="5">
        <f t="shared" si="72"/>
        <v>0.37061087219275451</v>
      </c>
      <c r="W164" s="5">
        <f t="shared" si="69"/>
        <v>-0.34596001911425656</v>
      </c>
      <c r="X164" s="5">
        <f t="shared" si="67"/>
        <v>0.30402280603651927</v>
      </c>
      <c r="Y164" s="5">
        <f t="shared" si="67"/>
        <v>0.63845292618795646</v>
      </c>
      <c r="Z164" s="5">
        <f t="shared" si="67"/>
        <v>0.75656677215987866</v>
      </c>
      <c r="AA164" s="7">
        <f t="shared" si="73"/>
        <v>5.5981854929155404</v>
      </c>
      <c r="AB164" s="7">
        <f t="shared" si="74"/>
        <v>4.8045638353206925</v>
      </c>
      <c r="AC164" s="7">
        <f t="shared" si="75"/>
        <v>1.1461683188582124</v>
      </c>
      <c r="AD164" s="7">
        <f t="shared" si="76"/>
        <v>4.2054871332212764</v>
      </c>
      <c r="AE164" s="7">
        <f t="shared" si="77"/>
        <v>8.2091581055505802</v>
      </c>
      <c r="AF164" s="7">
        <f t="shared" si="78"/>
        <v>10.396592052122022</v>
      </c>
      <c r="AG164" s="8">
        <f t="shared" si="70"/>
        <v>1.5381965081169449</v>
      </c>
      <c r="AH164" s="8">
        <f t="shared" si="79"/>
        <v>1.4805173186119782</v>
      </c>
      <c r="AI164" s="8">
        <f t="shared" si="80"/>
        <v>1.0346944033452921</v>
      </c>
      <c r="AJ164" s="8">
        <f t="shared" si="81"/>
        <v>1.4320364658966582</v>
      </c>
      <c r="AK164" s="8">
        <f t="shared" si="82"/>
        <v>1.6926791902241969</v>
      </c>
      <c r="AL164" s="8">
        <f t="shared" si="83"/>
        <v>1.7956543866062613</v>
      </c>
      <c r="CE164" s="189"/>
      <c r="CF164" s="189"/>
      <c r="CG164" s="189"/>
      <c r="CH164" s="189"/>
      <c r="CI164" s="189"/>
      <c r="CJ164" s="189"/>
      <c r="CK164" s="189"/>
      <c r="CL164" s="189"/>
    </row>
    <row r="165" spans="1:90" x14ac:dyDescent="0.45">
      <c r="A165" s="44">
        <v>819</v>
      </c>
      <c r="B165" s="44">
        <v>0.306259</v>
      </c>
      <c r="C165" s="44">
        <v>0.29119</v>
      </c>
      <c r="D165" s="44">
        <v>0.17483000000000001</v>
      </c>
      <c r="E165" s="44">
        <v>0.26726899999999998</v>
      </c>
      <c r="F165" s="44">
        <v>0.36829400000000001</v>
      </c>
      <c r="G165" s="44">
        <v>0.41726099999999999</v>
      </c>
      <c r="H165" s="2">
        <f t="shared" si="68"/>
        <v>1.514041514041514</v>
      </c>
      <c r="I165" s="3">
        <v>0.45100000000000001</v>
      </c>
      <c r="J165" s="3">
        <v>0.46300000000000002</v>
      </c>
      <c r="K165" s="3">
        <v>0.56799999999999995</v>
      </c>
      <c r="L165" s="3">
        <v>0.45400000000000001</v>
      </c>
      <c r="M165" s="3">
        <v>0.44800000000000001</v>
      </c>
      <c r="N165" s="3">
        <v>0.45100000000000001</v>
      </c>
      <c r="O165" s="4">
        <f t="shared" si="71"/>
        <v>1.5632111263858093</v>
      </c>
      <c r="P165" s="4">
        <f t="shared" si="71"/>
        <v>1.4477740388768898</v>
      </c>
      <c r="Q165" s="4">
        <f t="shared" si="84"/>
        <v>0.70855397887323956</v>
      </c>
      <c r="R165" s="4">
        <f t="shared" si="85"/>
        <v>1.3551833436123346</v>
      </c>
      <c r="S165" s="4">
        <f t="shared" si="86"/>
        <v>1.8924392589285715</v>
      </c>
      <c r="T165" s="4">
        <f t="shared" si="87"/>
        <v>2.1297889623059865</v>
      </c>
      <c r="U165" s="5">
        <f t="shared" si="72"/>
        <v>0.44674211997923968</v>
      </c>
      <c r="V165" s="5">
        <f t="shared" si="72"/>
        <v>0.37002723128699311</v>
      </c>
      <c r="W165" s="5">
        <f t="shared" si="69"/>
        <v>-0.34452903521190276</v>
      </c>
      <c r="X165" s="5">
        <f t="shared" si="67"/>
        <v>0.30393675411722776</v>
      </c>
      <c r="Y165" s="5">
        <f t="shared" si="67"/>
        <v>0.63786661013595958</v>
      </c>
      <c r="Z165" s="5">
        <f t="shared" si="67"/>
        <v>0.75602289608312834</v>
      </c>
      <c r="AA165" s="7">
        <f t="shared" si="73"/>
        <v>5.6015838575129839</v>
      </c>
      <c r="AB165" s="7">
        <f t="shared" si="74"/>
        <v>4.8048201505041863</v>
      </c>
      <c r="AC165" s="7">
        <f t="shared" si="75"/>
        <v>1.1508572265328303</v>
      </c>
      <c r="AD165" s="7">
        <f t="shared" si="76"/>
        <v>4.2098990034469841</v>
      </c>
      <c r="AE165" s="7">
        <f t="shared" si="77"/>
        <v>8.2095521263364795</v>
      </c>
      <c r="AF165" s="7">
        <f t="shared" si="78"/>
        <v>10.397973606756397</v>
      </c>
      <c r="AG165" s="8">
        <f t="shared" si="70"/>
        <v>1.5384298945872417</v>
      </c>
      <c r="AH165" s="8">
        <f t="shared" si="79"/>
        <v>1.4805370639775162</v>
      </c>
      <c r="AI165" s="8">
        <f t="shared" si="80"/>
        <v>1.0357510023907188</v>
      </c>
      <c r="AJ165" s="8">
        <f t="shared" si="81"/>
        <v>1.4324118965460531</v>
      </c>
      <c r="AK165" s="8">
        <f t="shared" si="82"/>
        <v>1.6926995010396308</v>
      </c>
      <c r="AL165" s="8">
        <f t="shared" si="83"/>
        <v>1.7957140376682086</v>
      </c>
      <c r="CE165" s="189"/>
      <c r="CF165" s="189"/>
      <c r="CG165" s="189"/>
      <c r="CH165" s="189"/>
      <c r="CI165" s="189"/>
      <c r="CJ165" s="189"/>
      <c r="CK165" s="189"/>
      <c r="CL165" s="189"/>
    </row>
    <row r="166" spans="1:90" x14ac:dyDescent="0.45">
      <c r="A166" s="44">
        <v>818.5</v>
      </c>
      <c r="B166" s="44">
        <v>0.30636200000000002</v>
      </c>
      <c r="C166" s="44">
        <v>0.291238</v>
      </c>
      <c r="D166" s="44">
        <v>0.17460800000000001</v>
      </c>
      <c r="E166" s="44">
        <v>0.26716200000000001</v>
      </c>
      <c r="F166" s="44">
        <v>0.36838399999999999</v>
      </c>
      <c r="G166" s="44">
        <v>0.41758499999999998</v>
      </c>
      <c r="H166" s="2">
        <f t="shared" si="68"/>
        <v>1.5149664019547953</v>
      </c>
      <c r="I166" s="3">
        <v>0.45100000000000001</v>
      </c>
      <c r="J166" s="3">
        <v>0.46300000000000002</v>
      </c>
      <c r="K166" s="3">
        <v>0.56799999999999995</v>
      </c>
      <c r="L166" s="3">
        <v>0.45400000000000001</v>
      </c>
      <c r="M166" s="3">
        <v>0.44800000000000001</v>
      </c>
      <c r="N166" s="3">
        <v>0.45100000000000001</v>
      </c>
      <c r="O166" s="4">
        <f t="shared" si="71"/>
        <v>1.5637368603104214</v>
      </c>
      <c r="P166" s="4">
        <f t="shared" si="71"/>
        <v>1.4480126911447084</v>
      </c>
      <c r="Q166" s="4">
        <f t="shared" si="84"/>
        <v>0.70765425352112699</v>
      </c>
      <c r="R166" s="4">
        <f t="shared" si="85"/>
        <v>1.3546408017621145</v>
      </c>
      <c r="S166" s="4">
        <f t="shared" si="86"/>
        <v>1.8929017142857143</v>
      </c>
      <c r="T166" s="4">
        <f t="shared" si="87"/>
        <v>2.1314427272727272</v>
      </c>
      <c r="U166" s="5">
        <f t="shared" si="72"/>
        <v>0.44707838008449413</v>
      </c>
      <c r="V166" s="5">
        <f t="shared" si="72"/>
        <v>0.37019205852781489</v>
      </c>
      <c r="W166" s="5">
        <f t="shared" si="69"/>
        <v>-0.34579964705072613</v>
      </c>
      <c r="X166" s="5">
        <f t="shared" si="67"/>
        <v>0.30353632823837839</v>
      </c>
      <c r="Y166" s="5">
        <f t="shared" si="67"/>
        <v>0.63811095026949893</v>
      </c>
      <c r="Z166" s="5">
        <f t="shared" si="67"/>
        <v>0.75679908718008948</v>
      </c>
      <c r="AA166" s="7">
        <f t="shared" si="73"/>
        <v>5.6122027175447977</v>
      </c>
      <c r="AB166" s="7">
        <f t="shared" si="74"/>
        <v>4.8122783462513929</v>
      </c>
      <c r="AC166" s="7">
        <f t="shared" si="75"/>
        <v>1.1493392700472511</v>
      </c>
      <c r="AD166" s="7">
        <f t="shared" si="76"/>
        <v>4.2116697322577998</v>
      </c>
      <c r="AE166" s="7">
        <f t="shared" si="77"/>
        <v>8.2236029170524105</v>
      </c>
      <c r="AF166" s="7">
        <f t="shared" si="78"/>
        <v>10.426855087900949</v>
      </c>
      <c r="AG166" s="8">
        <f t="shared" si="70"/>
        <v>1.5391584729548051</v>
      </c>
      <c r="AH166" s="8">
        <f t="shared" si="79"/>
        <v>1.4811112641150155</v>
      </c>
      <c r="AI166" s="8">
        <f t="shared" si="80"/>
        <v>1.03540929988334</v>
      </c>
      <c r="AJ166" s="8">
        <f t="shared" si="81"/>
        <v>1.4325624947578064</v>
      </c>
      <c r="AK166" s="8">
        <f t="shared" si="82"/>
        <v>1.6934233077838194</v>
      </c>
      <c r="AL166" s="8">
        <f t="shared" si="83"/>
        <v>1.796959687780747</v>
      </c>
      <c r="CE166" s="189"/>
      <c r="CF166" s="189"/>
      <c r="CG166" s="189"/>
      <c r="CH166" s="189"/>
      <c r="CI166" s="189"/>
      <c r="CJ166" s="189"/>
      <c r="CK166" s="189"/>
      <c r="CL166" s="189"/>
    </row>
    <row r="167" spans="1:90" x14ac:dyDescent="0.45">
      <c r="A167" s="44">
        <v>818</v>
      </c>
      <c r="B167" s="44">
        <v>0.306392</v>
      </c>
      <c r="C167" s="44">
        <v>0.291049</v>
      </c>
      <c r="D167" s="44">
        <v>0.17438600000000001</v>
      </c>
      <c r="E167" s="44">
        <v>0.26753700000000002</v>
      </c>
      <c r="F167" s="44">
        <v>0.368176</v>
      </c>
      <c r="G167" s="44">
        <v>0.41763699999999998</v>
      </c>
      <c r="H167" s="2">
        <f t="shared" si="68"/>
        <v>1.5158924205378974</v>
      </c>
      <c r="I167" s="3">
        <v>0.45100000000000001</v>
      </c>
      <c r="J167" s="3">
        <v>0.46300000000000002</v>
      </c>
      <c r="K167" s="3">
        <v>0.56799999999999995</v>
      </c>
      <c r="L167" s="3">
        <v>0.45400000000000001</v>
      </c>
      <c r="M167" s="3">
        <v>0.44800000000000001</v>
      </c>
      <c r="N167" s="3">
        <v>0.45100000000000001</v>
      </c>
      <c r="O167" s="4">
        <f t="shared" si="71"/>
        <v>1.5638899866962306</v>
      </c>
      <c r="P167" s="4">
        <f t="shared" si="71"/>
        <v>1.4470729978401728</v>
      </c>
      <c r="Q167" s="4">
        <f t="shared" si="84"/>
        <v>0.70675452816901418</v>
      </c>
      <c r="R167" s="4">
        <f t="shared" si="85"/>
        <v>1.3565422334801764</v>
      </c>
      <c r="S167" s="4">
        <f t="shared" si="86"/>
        <v>1.8918329285714286</v>
      </c>
      <c r="T167" s="4">
        <f t="shared" si="87"/>
        <v>2.1317081463414636</v>
      </c>
      <c r="U167" s="5">
        <f t="shared" si="72"/>
        <v>0.44717629866201125</v>
      </c>
      <c r="V167" s="5">
        <f t="shared" si="72"/>
        <v>0.36954289408953184</v>
      </c>
      <c r="W167" s="5">
        <f t="shared" si="69"/>
        <v>-0.34707187539816753</v>
      </c>
      <c r="X167" s="5">
        <f t="shared" si="67"/>
        <v>0.30493898678639469</v>
      </c>
      <c r="Y167" s="5">
        <f t="shared" si="67"/>
        <v>0.63754616259292385</v>
      </c>
      <c r="Z167" s="5">
        <f t="shared" si="67"/>
        <v>0.75692360497312472</v>
      </c>
      <c r="AA167" s="7">
        <f t="shared" si="73"/>
        <v>5.6201662275086255</v>
      </c>
      <c r="AB167" s="7">
        <f t="shared" si="74"/>
        <v>4.8119116239049209</v>
      </c>
      <c r="AC167" s="7">
        <f t="shared" si="75"/>
        <v>1.1478204614439109</v>
      </c>
      <c r="AD167" s="7">
        <f t="shared" si="76"/>
        <v>4.2286661720051546</v>
      </c>
      <c r="AE167" s="7">
        <f t="shared" si="77"/>
        <v>8.2243640061254766</v>
      </c>
      <c r="AF167" s="7">
        <f t="shared" si="78"/>
        <v>10.442205907311878</v>
      </c>
      <c r="AG167" s="8">
        <f t="shared" si="70"/>
        <v>1.5397041850264386</v>
      </c>
      <c r="AH167" s="8">
        <f t="shared" si="79"/>
        <v>1.4810830460818094</v>
      </c>
      <c r="AI167" s="8">
        <f t="shared" si="80"/>
        <v>1.0350670666349338</v>
      </c>
      <c r="AJ167" s="8">
        <f t="shared" si="81"/>
        <v>1.434005610125759</v>
      </c>
      <c r="AK167" s="8">
        <f t="shared" si="82"/>
        <v>1.6934624877290438</v>
      </c>
      <c r="AL167" s="8">
        <f t="shared" si="83"/>
        <v>1.7976207113398297</v>
      </c>
      <c r="CE167" s="189"/>
      <c r="CF167" s="189"/>
      <c r="CG167" s="189"/>
      <c r="CH167" s="189"/>
      <c r="CI167" s="189"/>
      <c r="CJ167" s="189"/>
      <c r="CK167" s="189"/>
      <c r="CL167" s="189"/>
    </row>
    <row r="168" spans="1:90" x14ac:dyDescent="0.45">
      <c r="A168" s="44">
        <v>817.5</v>
      </c>
      <c r="B168" s="44">
        <v>0.30638700000000002</v>
      </c>
      <c r="C168" s="44">
        <v>0.29122599999999998</v>
      </c>
      <c r="D168" s="44">
        <v>0.17471100000000001</v>
      </c>
      <c r="E168" s="44">
        <v>0.26752100000000001</v>
      </c>
      <c r="F168" s="44">
        <v>0.36829499999999998</v>
      </c>
      <c r="G168" s="44">
        <v>0.41755399999999998</v>
      </c>
      <c r="H168" s="2">
        <f t="shared" si="68"/>
        <v>1.5168195718654434</v>
      </c>
      <c r="I168" s="3">
        <v>0.45100000000000001</v>
      </c>
      <c r="J168" s="3">
        <v>0.46300000000000002</v>
      </c>
      <c r="K168" s="3">
        <v>0.56799999999999995</v>
      </c>
      <c r="L168" s="3">
        <v>0.45400000000000001</v>
      </c>
      <c r="M168" s="3">
        <v>0.44800000000000001</v>
      </c>
      <c r="N168" s="3">
        <v>0.45100000000000001</v>
      </c>
      <c r="O168" s="4">
        <f t="shared" si="71"/>
        <v>1.5638644656319292</v>
      </c>
      <c r="P168" s="4">
        <f t="shared" si="71"/>
        <v>1.4479530280777537</v>
      </c>
      <c r="Q168" s="4">
        <f t="shared" si="84"/>
        <v>0.70807169366197187</v>
      </c>
      <c r="R168" s="4">
        <f t="shared" si="85"/>
        <v>1.3564611057268723</v>
      </c>
      <c r="S168" s="4">
        <f t="shared" si="86"/>
        <v>1.8924443973214284</v>
      </c>
      <c r="T168" s="4">
        <f t="shared" si="87"/>
        <v>2.1312844966740574</v>
      </c>
      <c r="U168" s="5">
        <f t="shared" si="72"/>
        <v>0.44715997956491399</v>
      </c>
      <c r="V168" s="5">
        <f t="shared" si="72"/>
        <v>0.37015085426454125</v>
      </c>
      <c r="W168" s="5">
        <f t="shared" si="69"/>
        <v>-0.3452099281806677</v>
      </c>
      <c r="X168" s="5">
        <f t="shared" si="67"/>
        <v>0.30487918018597082</v>
      </c>
      <c r="Y168" s="5">
        <f t="shared" si="67"/>
        <v>0.63786932535435137</v>
      </c>
      <c r="Z168" s="5">
        <f t="shared" si="67"/>
        <v>0.75672484804142093</v>
      </c>
      <c r="AA168" s="7">
        <f t="shared" si="73"/>
        <v>5.6268594974437685</v>
      </c>
      <c r="AB168" s="7">
        <f t="shared" si="74"/>
        <v>4.8236611778034968</v>
      </c>
      <c r="AC168" s="7">
        <f t="shared" si="75"/>
        <v>1.1535125232279908</v>
      </c>
      <c r="AD168" s="7">
        <f t="shared" si="76"/>
        <v>4.2333340412773408</v>
      </c>
      <c r="AE168" s="7">
        <f t="shared" si="77"/>
        <v>8.2397513077205815</v>
      </c>
      <c r="AF168" s="7">
        <f t="shared" si="78"/>
        <v>10.450827979270702</v>
      </c>
      <c r="AG168" s="8">
        <f t="shared" si="70"/>
        <v>1.5401624035196428</v>
      </c>
      <c r="AH168" s="8">
        <f t="shared" si="79"/>
        <v>1.4819863333142349</v>
      </c>
      <c r="AI168" s="8">
        <f t="shared" si="80"/>
        <v>1.0363479161123408</v>
      </c>
      <c r="AJ168" s="8">
        <f t="shared" si="81"/>
        <v>1.4344011829473513</v>
      </c>
      <c r="AK168" s="8">
        <f t="shared" si="82"/>
        <v>1.6942540247921047</v>
      </c>
      <c r="AL168" s="8">
        <f t="shared" si="83"/>
        <v>1.7979916678807499</v>
      </c>
      <c r="CE168" s="189"/>
      <c r="CF168" s="189"/>
      <c r="CG168" s="189"/>
      <c r="CH168" s="189"/>
      <c r="CI168" s="189"/>
      <c r="CJ168" s="189"/>
      <c r="CK168" s="189"/>
      <c r="CL168" s="189"/>
    </row>
    <row r="169" spans="1:90" x14ac:dyDescent="0.45">
      <c r="A169" s="44">
        <v>817</v>
      </c>
      <c r="B169" s="44">
        <v>0.30624699999999999</v>
      </c>
      <c r="C169" s="44">
        <v>0.29107</v>
      </c>
      <c r="D169" s="44">
        <v>0.17451900000000001</v>
      </c>
      <c r="E169" s="44">
        <v>0.267424</v>
      </c>
      <c r="F169" s="44">
        <v>0.368309</v>
      </c>
      <c r="G169" s="44">
        <v>0.41778900000000002</v>
      </c>
      <c r="H169" s="2">
        <f t="shared" si="68"/>
        <v>1.517747858017136</v>
      </c>
      <c r="I169" s="3">
        <v>0.45100000000000001</v>
      </c>
      <c r="J169" s="3">
        <v>0.46300000000000002</v>
      </c>
      <c r="K169" s="3">
        <v>0.56799999999999995</v>
      </c>
      <c r="L169" s="3">
        <v>0.45400000000000001</v>
      </c>
      <c r="M169" s="3">
        <v>0.44800000000000001</v>
      </c>
      <c r="N169" s="3">
        <v>0.45100000000000001</v>
      </c>
      <c r="O169" s="4">
        <f t="shared" si="71"/>
        <v>1.5631498758314857</v>
      </c>
      <c r="P169" s="4">
        <f t="shared" si="71"/>
        <v>1.4471774082073432</v>
      </c>
      <c r="Q169" s="4">
        <f t="shared" si="84"/>
        <v>0.70729355281690154</v>
      </c>
      <c r="R169" s="4">
        <f t="shared" si="85"/>
        <v>1.3559692687224669</v>
      </c>
      <c r="S169" s="4">
        <f t="shared" si="86"/>
        <v>1.8925163348214287</v>
      </c>
      <c r="T169" s="4">
        <f t="shared" si="87"/>
        <v>2.1324839866962306</v>
      </c>
      <c r="U169" s="5">
        <f t="shared" si="72"/>
        <v>0.4467029366896017</v>
      </c>
      <c r="V169" s="5">
        <f t="shared" si="72"/>
        <v>0.36961504428565689</v>
      </c>
      <c r="W169" s="5">
        <f t="shared" si="69"/>
        <v>-0.34630949018475993</v>
      </c>
      <c r="X169" s="5">
        <f t="shared" si="67"/>
        <v>0.30451652607736857</v>
      </c>
      <c r="Y169" s="5">
        <f t="shared" si="67"/>
        <v>0.63790733763775387</v>
      </c>
      <c r="Z169" s="5">
        <f t="shared" si="67"/>
        <v>0.75728749118609195</v>
      </c>
      <c r="AA169" s="7">
        <f t="shared" si="73"/>
        <v>5.6286014492495235</v>
      </c>
      <c r="AB169" s="7">
        <f t="shared" si="74"/>
        <v>4.8243944100796154</v>
      </c>
      <c r="AC169" s="7">
        <f t="shared" si="75"/>
        <v>1.1523878109918391</v>
      </c>
      <c r="AD169" s="7">
        <f t="shared" si="76"/>
        <v>4.2354440695050775</v>
      </c>
      <c r="AE169" s="7">
        <f t="shared" si="77"/>
        <v>8.2504669830744479</v>
      </c>
      <c r="AF169" s="7">
        <f t="shared" si="78"/>
        <v>10.475404804163022</v>
      </c>
      <c r="AG169" s="8">
        <f t="shared" si="70"/>
        <v>1.5402815897760349</v>
      </c>
      <c r="AH169" s="8">
        <f t="shared" si="79"/>
        <v>1.4820426483328628</v>
      </c>
      <c r="AI169" s="8">
        <f t="shared" si="80"/>
        <v>1.0360952054599917</v>
      </c>
      <c r="AJ169" s="8">
        <f t="shared" si="81"/>
        <v>1.4345798873330777</v>
      </c>
      <c r="AK169" s="8">
        <f t="shared" si="82"/>
        <v>1.6948045944703076</v>
      </c>
      <c r="AL169" s="8">
        <f t="shared" si="83"/>
        <v>1.7990478045521878</v>
      </c>
      <c r="CE169" s="189"/>
      <c r="CF169" s="189"/>
      <c r="CG169" s="189"/>
      <c r="CH169" s="189"/>
      <c r="CI169" s="189"/>
      <c r="CJ169" s="189"/>
      <c r="CK169" s="189"/>
      <c r="CL169" s="189"/>
    </row>
    <row r="170" spans="1:90" x14ac:dyDescent="0.45">
      <c r="A170" s="44">
        <v>816.5</v>
      </c>
      <c r="B170" s="44">
        <v>0.30616599999999999</v>
      </c>
      <c r="C170" s="44">
        <v>0.29122599999999998</v>
      </c>
      <c r="D170" s="44">
        <v>0.174541</v>
      </c>
      <c r="E170" s="44">
        <v>0.26739800000000002</v>
      </c>
      <c r="F170" s="44">
        <v>0.36813299999999999</v>
      </c>
      <c r="G170" s="44">
        <v>0.41786200000000001</v>
      </c>
      <c r="H170" s="2">
        <f t="shared" si="68"/>
        <v>1.5186772810777709</v>
      </c>
      <c r="I170" s="3">
        <v>0.45100000000000001</v>
      </c>
      <c r="J170" s="3">
        <v>0.46300000000000002</v>
      </c>
      <c r="K170" s="3">
        <v>0.56799999999999995</v>
      </c>
      <c r="L170" s="3">
        <v>0.45400000000000001</v>
      </c>
      <c r="M170" s="3">
        <v>0.44800000000000001</v>
      </c>
      <c r="N170" s="3">
        <v>0.45100000000000001</v>
      </c>
      <c r="O170" s="4">
        <f t="shared" si="71"/>
        <v>1.5627364345898003</v>
      </c>
      <c r="P170" s="4">
        <f t="shared" si="71"/>
        <v>1.4479530280777537</v>
      </c>
      <c r="Q170" s="4">
        <f t="shared" si="84"/>
        <v>0.70738271478873249</v>
      </c>
      <c r="R170" s="4">
        <f t="shared" si="85"/>
        <v>1.3558374361233481</v>
      </c>
      <c r="S170" s="4">
        <f t="shared" si="86"/>
        <v>1.8916119776785714</v>
      </c>
      <c r="T170" s="4">
        <f t="shared" si="87"/>
        <v>2.132856594235033</v>
      </c>
      <c r="U170" s="5">
        <f t="shared" si="72"/>
        <v>0.44643840931845713</v>
      </c>
      <c r="V170" s="5">
        <f t="shared" si="72"/>
        <v>0.37015085426454125</v>
      </c>
      <c r="W170" s="5">
        <f t="shared" si="69"/>
        <v>-0.34618343735699897</v>
      </c>
      <c r="X170" s="5">
        <f t="shared" si="67"/>
        <v>0.30441929746665147</v>
      </c>
      <c r="Y170" s="5">
        <f t="shared" si="67"/>
        <v>0.63742936380315252</v>
      </c>
      <c r="Z170" s="5">
        <f t="shared" si="67"/>
        <v>0.75746220527172259</v>
      </c>
      <c r="AA170" s="7">
        <f t="shared" si="73"/>
        <v>5.6325164339116434</v>
      </c>
      <c r="AB170" s="7">
        <f t="shared" si="74"/>
        <v>4.8354838723352271</v>
      </c>
      <c r="AC170" s="7">
        <f t="shared" si="75"/>
        <v>1.1540905343632564</v>
      </c>
      <c r="AD170" s="7">
        <f t="shared" si="76"/>
        <v>4.2398084329299408</v>
      </c>
      <c r="AE170" s="7">
        <f t="shared" si="77"/>
        <v>8.2526818478069277</v>
      </c>
      <c r="AF170" s="7">
        <f t="shared" si="78"/>
        <v>10.491903903330156</v>
      </c>
      <c r="AG170" s="8">
        <f t="shared" si="70"/>
        <v>1.5405493564063462</v>
      </c>
      <c r="AH170" s="8">
        <f t="shared" si="79"/>
        <v>1.4828935793945055</v>
      </c>
      <c r="AI170" s="8">
        <f t="shared" si="80"/>
        <v>1.0364777170671662</v>
      </c>
      <c r="AJ170" s="8">
        <f t="shared" si="81"/>
        <v>1.4349493060994392</v>
      </c>
      <c r="AK170" s="8">
        <f t="shared" si="82"/>
        <v>1.6949183269747949</v>
      </c>
      <c r="AL170" s="8">
        <f t="shared" si="83"/>
        <v>1.7997557760600893</v>
      </c>
      <c r="CE170" s="189"/>
      <c r="CF170" s="189"/>
      <c r="CG170" s="189"/>
      <c r="CH170" s="189"/>
      <c r="CI170" s="189"/>
      <c r="CJ170" s="189"/>
      <c r="CK170" s="189"/>
      <c r="CL170" s="189"/>
    </row>
    <row r="171" spans="1:90" x14ac:dyDescent="0.45">
      <c r="A171" s="44">
        <v>816</v>
      </c>
      <c r="B171" s="44">
        <v>0.30624299999999999</v>
      </c>
      <c r="C171" s="44">
        <v>0.29115999999999997</v>
      </c>
      <c r="D171" s="44">
        <v>0.174369</v>
      </c>
      <c r="E171" s="44">
        <v>0.26748899999999998</v>
      </c>
      <c r="F171" s="44">
        <v>0.36781000000000003</v>
      </c>
      <c r="G171" s="44">
        <v>0.41766900000000001</v>
      </c>
      <c r="H171" s="2">
        <f t="shared" si="68"/>
        <v>1.5196078431372548</v>
      </c>
      <c r="I171" s="3">
        <v>0.45100000000000001</v>
      </c>
      <c r="J171" s="3">
        <v>0.46300000000000002</v>
      </c>
      <c r="K171" s="3">
        <v>0.56799999999999995</v>
      </c>
      <c r="L171" s="3">
        <v>0.45400000000000001</v>
      </c>
      <c r="M171" s="3">
        <v>0.44800000000000001</v>
      </c>
      <c r="N171" s="3">
        <v>0.45100000000000001</v>
      </c>
      <c r="O171" s="4">
        <f t="shared" si="71"/>
        <v>1.5631294589800442</v>
      </c>
      <c r="P171" s="4">
        <f t="shared" si="71"/>
        <v>1.4476248812095032</v>
      </c>
      <c r="Q171" s="4">
        <f t="shared" si="84"/>
        <v>0.70668563028169018</v>
      </c>
      <c r="R171" s="4">
        <f t="shared" si="85"/>
        <v>1.3562988502202642</v>
      </c>
      <c r="S171" s="4">
        <f t="shared" si="86"/>
        <v>1.8899522767857144</v>
      </c>
      <c r="T171" s="4">
        <f t="shared" si="87"/>
        <v>2.1318714811529933</v>
      </c>
      <c r="U171" s="5">
        <f t="shared" si="72"/>
        <v>0.4466898752518636</v>
      </c>
      <c r="V171" s="5">
        <f t="shared" si="72"/>
        <v>0.36992420046351393</v>
      </c>
      <c r="W171" s="5">
        <f t="shared" si="69"/>
        <v>-0.34716936503997037</v>
      </c>
      <c r="X171" s="5">
        <f t="shared" si="67"/>
        <v>0.3047595562535651</v>
      </c>
      <c r="Y171" s="5">
        <f t="shared" si="67"/>
        <v>0.63655157837482601</v>
      </c>
      <c r="Z171" s="5">
        <f t="shared" si="67"/>
        <v>0.75700022360154495</v>
      </c>
      <c r="AA171" s="7">
        <f t="shared" si="73"/>
        <v>5.6422581002872141</v>
      </c>
      <c r="AB171" s="7">
        <f t="shared" si="74"/>
        <v>4.8392173746291141</v>
      </c>
      <c r="AC171" s="7">
        <f t="shared" si="75"/>
        <v>1.153229049944279</v>
      </c>
      <c r="AD171" s="7">
        <f t="shared" si="76"/>
        <v>4.247895652719067</v>
      </c>
      <c r="AE171" s="7">
        <f t="shared" si="77"/>
        <v>8.2483053243822884</v>
      </c>
      <c r="AF171" s="7">
        <f t="shared" si="78"/>
        <v>10.495064032294001</v>
      </c>
      <c r="AG171" s="8">
        <f t="shared" si="70"/>
        <v>1.5412150355174223</v>
      </c>
      <c r="AH171" s="8">
        <f t="shared" si="79"/>
        <v>1.4831797340196493</v>
      </c>
      <c r="AI171" s="8">
        <f t="shared" si="80"/>
        <v>1.036284240162153</v>
      </c>
      <c r="AJ171" s="8">
        <f t="shared" si="81"/>
        <v>1.4356330904631427</v>
      </c>
      <c r="AK171" s="8">
        <f t="shared" si="82"/>
        <v>1.6946935719942657</v>
      </c>
      <c r="AL171" s="8">
        <f t="shared" si="83"/>
        <v>1.7998912809724716</v>
      </c>
      <c r="CE171" s="189"/>
      <c r="CF171" s="189"/>
      <c r="CG171" s="189"/>
      <c r="CH171" s="189"/>
      <c r="CI171" s="189"/>
      <c r="CJ171" s="189"/>
      <c r="CK171" s="189"/>
      <c r="CL171" s="189"/>
    </row>
    <row r="172" spans="1:90" x14ac:dyDescent="0.45">
      <c r="A172" s="44">
        <v>815.5</v>
      </c>
      <c r="B172" s="44">
        <v>0.30624000000000001</v>
      </c>
      <c r="C172" s="44">
        <v>0.29097899999999999</v>
      </c>
      <c r="D172" s="44">
        <v>0.17441599999999999</v>
      </c>
      <c r="E172" s="44">
        <v>0.26759300000000003</v>
      </c>
      <c r="F172" s="44">
        <v>0.36784800000000001</v>
      </c>
      <c r="G172" s="44">
        <v>0.41754999999999998</v>
      </c>
      <c r="H172" s="2">
        <f t="shared" si="68"/>
        <v>1.5205395462906193</v>
      </c>
      <c r="I172" s="3">
        <v>0.45100000000000001</v>
      </c>
      <c r="J172" s="3">
        <v>0.46300000000000002</v>
      </c>
      <c r="K172" s="3">
        <v>0.56799999999999995</v>
      </c>
      <c r="L172" s="3">
        <v>0.45400000000000001</v>
      </c>
      <c r="M172" s="3">
        <v>0.44800000000000001</v>
      </c>
      <c r="N172" s="3">
        <v>0.45100000000000001</v>
      </c>
      <c r="O172" s="4">
        <f t="shared" si="71"/>
        <v>1.5631141463414633</v>
      </c>
      <c r="P172" s="4">
        <f t="shared" si="71"/>
        <v>1.4467249632829371</v>
      </c>
      <c r="Q172" s="4">
        <f t="shared" si="84"/>
        <v>0.70687611267605643</v>
      </c>
      <c r="R172" s="4">
        <f t="shared" si="85"/>
        <v>1.3568261806167403</v>
      </c>
      <c r="S172" s="4">
        <f t="shared" si="86"/>
        <v>1.8901475357142856</v>
      </c>
      <c r="T172" s="4">
        <f t="shared" si="87"/>
        <v>2.1312640798226163</v>
      </c>
      <c r="U172" s="5">
        <f t="shared" si="72"/>
        <v>0.4466800790616019</v>
      </c>
      <c r="V172" s="5">
        <f t="shared" si="72"/>
        <v>0.36930235583248039</v>
      </c>
      <c r="W172" s="5">
        <f t="shared" si="69"/>
        <v>-0.34689985803545759</v>
      </c>
      <c r="X172" s="5">
        <f t="shared" si="67"/>
        <v>0.30514828172483743</v>
      </c>
      <c r="Y172" s="5">
        <f t="shared" si="67"/>
        <v>0.63665488724942187</v>
      </c>
      <c r="Z172" s="5">
        <f t="shared" si="67"/>
        <v>0.75671526839625092</v>
      </c>
      <c r="AA172" s="7">
        <f t="shared" si="73"/>
        <v>5.6490683129571959</v>
      </c>
      <c r="AB172" s="7">
        <f t="shared" si="74"/>
        <v>4.8391311238198549</v>
      </c>
      <c r="AC172" s="7">
        <f t="shared" si="75"/>
        <v>1.1552661577131416</v>
      </c>
      <c r="AD172" s="7">
        <f t="shared" si="76"/>
        <v>4.2564140629145699</v>
      </c>
      <c r="AE172" s="7">
        <f t="shared" si="77"/>
        <v>8.2601293529596322</v>
      </c>
      <c r="AF172" s="7">
        <f t="shared" si="78"/>
        <v>10.501950584560619</v>
      </c>
      <c r="AG172" s="8">
        <f t="shared" si="70"/>
        <v>1.541679887291294</v>
      </c>
      <c r="AH172" s="8">
        <f t="shared" si="79"/>
        <v>1.4831731251871947</v>
      </c>
      <c r="AI172" s="8">
        <f t="shared" si="80"/>
        <v>1.0367415703308744</v>
      </c>
      <c r="AJ172" s="8">
        <f t="shared" si="81"/>
        <v>1.436352277496789</v>
      </c>
      <c r="AK172" s="8">
        <f t="shared" si="82"/>
        <v>1.6953005858482242</v>
      </c>
      <c r="AL172" s="8">
        <f t="shared" si="83"/>
        <v>1.800186467274703</v>
      </c>
      <c r="CE172" s="189"/>
      <c r="CF172" s="189"/>
      <c r="CG172" s="189"/>
      <c r="CH172" s="189"/>
      <c r="CI172" s="189"/>
      <c r="CJ172" s="189"/>
      <c r="CK172" s="189"/>
      <c r="CL172" s="189"/>
    </row>
    <row r="173" spans="1:90" x14ac:dyDescent="0.45">
      <c r="A173" s="44">
        <v>815</v>
      </c>
      <c r="B173" s="44">
        <v>0.30624800000000002</v>
      </c>
      <c r="C173" s="44">
        <v>0.29097299999999998</v>
      </c>
      <c r="D173" s="44">
        <v>0.174343</v>
      </c>
      <c r="E173" s="44">
        <v>0.267683</v>
      </c>
      <c r="F173" s="44">
        <v>0.36820000000000003</v>
      </c>
      <c r="G173" s="44">
        <v>0.41791400000000001</v>
      </c>
      <c r="H173" s="2">
        <f t="shared" si="68"/>
        <v>1.5214723926380369</v>
      </c>
      <c r="I173" s="3">
        <v>0.45100000000000001</v>
      </c>
      <c r="J173" s="3">
        <v>0.46300000000000002</v>
      </c>
      <c r="K173" s="3">
        <v>0.56799999999999995</v>
      </c>
      <c r="L173" s="3">
        <v>0.45400000000000001</v>
      </c>
      <c r="M173" s="3">
        <v>0.44800000000000001</v>
      </c>
      <c r="N173" s="3">
        <v>0.45100000000000001</v>
      </c>
      <c r="O173" s="4">
        <f t="shared" si="71"/>
        <v>1.5631549800443461</v>
      </c>
      <c r="P173" s="4">
        <f t="shared" si="71"/>
        <v>1.4466951317494601</v>
      </c>
      <c r="Q173" s="4">
        <f t="shared" si="84"/>
        <v>0.70658025704225358</v>
      </c>
      <c r="R173" s="4">
        <f t="shared" si="85"/>
        <v>1.3572825242290749</v>
      </c>
      <c r="S173" s="4">
        <f t="shared" si="86"/>
        <v>1.89195625</v>
      </c>
      <c r="T173" s="4">
        <f t="shared" si="87"/>
        <v>2.1331220133037694</v>
      </c>
      <c r="U173" s="5">
        <f t="shared" si="72"/>
        <v>0.44670620202237993</v>
      </c>
      <c r="V173" s="5">
        <f t="shared" si="72"/>
        <v>0.36928173557513905</v>
      </c>
      <c r="W173" s="5">
        <f t="shared" si="69"/>
        <v>-0.34731848523112052</v>
      </c>
      <c r="X173" s="5">
        <f t="shared" si="67"/>
        <v>0.30548455684588921</v>
      </c>
      <c r="Y173" s="5">
        <f t="shared" si="67"/>
        <v>0.63761134668368324</v>
      </c>
      <c r="Z173" s="5">
        <f t="shared" si="67"/>
        <v>0.75758664052726266</v>
      </c>
      <c r="AA173" s="7">
        <f t="shared" si="73"/>
        <v>5.6562973220546171</v>
      </c>
      <c r="AB173" s="7">
        <f t="shared" si="74"/>
        <v>4.8448707202835468</v>
      </c>
      <c r="AC173" s="7">
        <f t="shared" si="75"/>
        <v>1.1557160634805692</v>
      </c>
      <c r="AD173" s="7">
        <f t="shared" si="76"/>
        <v>4.2645053887586197</v>
      </c>
      <c r="AE173" s="7">
        <f t="shared" si="77"/>
        <v>8.2861030820325396</v>
      </c>
      <c r="AF173" s="7">
        <f t="shared" si="78"/>
        <v>10.533181020814629</v>
      </c>
      <c r="AG173" s="8">
        <f t="shared" si="70"/>
        <v>1.5421728656516214</v>
      </c>
      <c r="AH173" s="8">
        <f t="shared" si="79"/>
        <v>1.4836127201937339</v>
      </c>
      <c r="AI173" s="8">
        <f t="shared" si="80"/>
        <v>1.0368424925092898</v>
      </c>
      <c r="AJ173" s="8">
        <f t="shared" si="81"/>
        <v>1.4370344079473549</v>
      </c>
      <c r="AK173" s="8">
        <f t="shared" si="82"/>
        <v>1.6966317226947008</v>
      </c>
      <c r="AL173" s="8">
        <f t="shared" si="83"/>
        <v>1.8015233146895859</v>
      </c>
      <c r="CE173" s="189"/>
      <c r="CF173" s="189"/>
      <c r="CG173" s="189"/>
      <c r="CH173" s="189"/>
      <c r="CI173" s="189"/>
      <c r="CJ173" s="189"/>
      <c r="CK173" s="189"/>
      <c r="CL173" s="189"/>
    </row>
    <row r="174" spans="1:90" x14ac:dyDescent="0.45">
      <c r="A174" s="44">
        <v>814.5</v>
      </c>
      <c r="B174" s="44">
        <v>0.30615700000000001</v>
      </c>
      <c r="C174" s="44">
        <v>0.29087600000000002</v>
      </c>
      <c r="D174" s="44">
        <v>0.17425599999999999</v>
      </c>
      <c r="E174" s="44">
        <v>0.26753100000000002</v>
      </c>
      <c r="F174" s="44">
        <v>0.36797200000000002</v>
      </c>
      <c r="G174" s="44">
        <v>0.41767199999999999</v>
      </c>
      <c r="H174" s="2">
        <f t="shared" si="68"/>
        <v>1.5224063842848374</v>
      </c>
      <c r="I174" s="3">
        <v>0.45100000000000001</v>
      </c>
      <c r="J174" s="3">
        <v>0.46300000000000002</v>
      </c>
      <c r="K174" s="3">
        <v>0.56799999999999995</v>
      </c>
      <c r="L174" s="3">
        <v>0.45400000000000001</v>
      </c>
      <c r="M174" s="3">
        <v>0.44800000000000001</v>
      </c>
      <c r="N174" s="3">
        <v>0.45100000000000001</v>
      </c>
      <c r="O174" s="4">
        <f t="shared" si="71"/>
        <v>1.5626904966740578</v>
      </c>
      <c r="P174" s="4">
        <f t="shared" si="71"/>
        <v>1.4462128552915769</v>
      </c>
      <c r="Q174" s="4">
        <f t="shared" si="84"/>
        <v>0.70622766197183096</v>
      </c>
      <c r="R174" s="4">
        <f t="shared" si="85"/>
        <v>1.3565118105726872</v>
      </c>
      <c r="S174" s="4">
        <f t="shared" si="86"/>
        <v>1.8907846964285715</v>
      </c>
      <c r="T174" s="4">
        <f t="shared" si="87"/>
        <v>2.131886793791574</v>
      </c>
      <c r="U174" s="5">
        <f t="shared" si="72"/>
        <v>0.44640901306843683</v>
      </c>
      <c r="V174" s="5">
        <f t="shared" si="72"/>
        <v>0.3689483157328825</v>
      </c>
      <c r="W174" s="5">
        <f t="shared" si="69"/>
        <v>-0.34781762608812988</v>
      </c>
      <c r="X174" s="5">
        <f t="shared" si="67"/>
        <v>0.30491655973039322</v>
      </c>
      <c r="Y174" s="5">
        <f t="shared" si="67"/>
        <v>0.63699192620235567</v>
      </c>
      <c r="Z174" s="5">
        <f t="shared" si="67"/>
        <v>0.75700740629699503</v>
      </c>
      <c r="AA174" s="7">
        <f t="shared" si="73"/>
        <v>5.6598788491989511</v>
      </c>
      <c r="AB174" s="7">
        <f t="shared" si="74"/>
        <v>4.8475871803813746</v>
      </c>
      <c r="AC174" s="7">
        <f t="shared" si="75"/>
        <v>1.1559808552813047</v>
      </c>
      <c r="AD174" s="7">
        <f t="shared" si="76"/>
        <v>4.2648950807172152</v>
      </c>
      <c r="AE174" s="7">
        <f t="shared" si="77"/>
        <v>8.2860080362925839</v>
      </c>
      <c r="AF174" s="7">
        <f t="shared" si="78"/>
        <v>10.533906802393226</v>
      </c>
      <c r="AG174" s="8">
        <f t="shared" si="70"/>
        <v>1.5424169309229685</v>
      </c>
      <c r="AH174" s="8">
        <f t="shared" si="79"/>
        <v>1.4838206373853615</v>
      </c>
      <c r="AI174" s="8">
        <f t="shared" si="80"/>
        <v>1.0369018764302</v>
      </c>
      <c r="AJ174" s="8">
        <f t="shared" si="81"/>
        <v>1.43706723599616</v>
      </c>
      <c r="AK174" s="8">
        <f t="shared" si="82"/>
        <v>1.6966268573705079</v>
      </c>
      <c r="AL174" s="8">
        <f t="shared" si="83"/>
        <v>1.8015543470683377</v>
      </c>
      <c r="CE174" s="189"/>
      <c r="CF174" s="189"/>
      <c r="CG174" s="189"/>
      <c r="CH174" s="189"/>
      <c r="CI174" s="189"/>
      <c r="CJ174" s="189"/>
      <c r="CK174" s="189"/>
      <c r="CL174" s="189"/>
    </row>
    <row r="175" spans="1:90" x14ac:dyDescent="0.45">
      <c r="A175" s="44">
        <v>814</v>
      </c>
      <c r="B175" s="44">
        <v>0.30619600000000002</v>
      </c>
      <c r="C175" s="44">
        <v>0.29118300000000003</v>
      </c>
      <c r="D175" s="44">
        <v>0.17429</v>
      </c>
      <c r="E175" s="44">
        <v>0.26770500000000003</v>
      </c>
      <c r="F175" s="44">
        <v>0.36785899999999999</v>
      </c>
      <c r="G175" s="44">
        <v>0.417823</v>
      </c>
      <c r="H175" s="2">
        <f t="shared" si="68"/>
        <v>1.5233415233415233</v>
      </c>
      <c r="I175" s="3">
        <v>0.45100000000000001</v>
      </c>
      <c r="J175" s="3">
        <v>0.46300000000000002</v>
      </c>
      <c r="K175" s="3">
        <v>0.56799999999999995</v>
      </c>
      <c r="L175" s="3">
        <v>0.45400000000000001</v>
      </c>
      <c r="M175" s="3">
        <v>0.44800000000000001</v>
      </c>
      <c r="N175" s="3">
        <v>0.45100000000000001</v>
      </c>
      <c r="O175" s="4">
        <f t="shared" si="71"/>
        <v>1.5628895609756097</v>
      </c>
      <c r="P175" s="4">
        <f t="shared" si="71"/>
        <v>1.4477392354211664</v>
      </c>
      <c r="Q175" s="4">
        <f t="shared" si="84"/>
        <v>0.70636545774647896</v>
      </c>
      <c r="R175" s="4">
        <f t="shared" si="85"/>
        <v>1.3573940748898679</v>
      </c>
      <c r="S175" s="4">
        <f t="shared" si="86"/>
        <v>1.8902040580357142</v>
      </c>
      <c r="T175" s="4">
        <f t="shared" si="87"/>
        <v>2.1326575299334811</v>
      </c>
      <c r="U175" s="5">
        <f t="shared" si="72"/>
        <v>0.44653639057798666</v>
      </c>
      <c r="V175" s="5">
        <f t="shared" si="72"/>
        <v>0.3700031917109815</v>
      </c>
      <c r="W175" s="5">
        <f t="shared" si="69"/>
        <v>-0.34762252988787007</v>
      </c>
      <c r="X175" s="5">
        <f t="shared" si="67"/>
        <v>0.30556674023443131</v>
      </c>
      <c r="Y175" s="5">
        <f t="shared" si="67"/>
        <v>0.63668479045817439</v>
      </c>
      <c r="Z175" s="5">
        <f t="shared" si="67"/>
        <v>0.75736886866755171</v>
      </c>
      <c r="AA175" s="7">
        <f t="shared" si="73"/>
        <v>5.6682779911598118</v>
      </c>
      <c r="AB175" s="7">
        <f t="shared" si="74"/>
        <v>4.8637948600245746</v>
      </c>
      <c r="AC175" s="7">
        <f t="shared" si="75"/>
        <v>1.157853112693453</v>
      </c>
      <c r="AD175" s="7">
        <f t="shared" si="76"/>
        <v>4.2756924490671757</v>
      </c>
      <c r="AE175" s="7">
        <f t="shared" si="77"/>
        <v>8.2910959852582486</v>
      </c>
      <c r="AF175" s="7">
        <f t="shared" si="78"/>
        <v>10.554479031017825</v>
      </c>
      <c r="AG175" s="8">
        <f t="shared" si="70"/>
        <v>1.5429888413825779</v>
      </c>
      <c r="AH175" s="8">
        <f t="shared" si="79"/>
        <v>1.4850593564863903</v>
      </c>
      <c r="AI175" s="8">
        <f t="shared" si="80"/>
        <v>1.0373214701525046</v>
      </c>
      <c r="AJ175" s="8">
        <f t="shared" si="81"/>
        <v>1.4379759239352685</v>
      </c>
      <c r="AK175" s="8">
        <f t="shared" si="82"/>
        <v>1.6968872470480925</v>
      </c>
      <c r="AL175" s="8">
        <f t="shared" si="83"/>
        <v>1.8024332915297141</v>
      </c>
      <c r="CE175" s="189"/>
      <c r="CF175" s="189"/>
      <c r="CG175" s="189"/>
      <c r="CH175" s="189"/>
      <c r="CI175" s="189"/>
      <c r="CJ175" s="189"/>
      <c r="CK175" s="189"/>
      <c r="CL175" s="189"/>
    </row>
    <row r="176" spans="1:90" x14ac:dyDescent="0.45">
      <c r="A176" s="44">
        <v>813.5</v>
      </c>
      <c r="B176" s="44">
        <v>0.30615599999999998</v>
      </c>
      <c r="C176" s="44">
        <v>0.29091099999999998</v>
      </c>
      <c r="D176" s="44">
        <v>0.174287</v>
      </c>
      <c r="E176" s="44">
        <v>0.26754699999999998</v>
      </c>
      <c r="F176" s="44">
        <v>0.36795299999999997</v>
      </c>
      <c r="G176" s="44">
        <v>0.41783100000000001</v>
      </c>
      <c r="H176" s="2">
        <f t="shared" si="68"/>
        <v>1.5242778119237861</v>
      </c>
      <c r="I176" s="3">
        <v>0.45100000000000001</v>
      </c>
      <c r="J176" s="3">
        <v>0.46300000000000002</v>
      </c>
      <c r="K176" s="3">
        <v>0.56799999999999995</v>
      </c>
      <c r="L176" s="3">
        <v>0.45400000000000001</v>
      </c>
      <c r="M176" s="3">
        <v>0.44800000000000001</v>
      </c>
      <c r="N176" s="3">
        <v>0.45100000000000001</v>
      </c>
      <c r="O176" s="4">
        <f t="shared" si="71"/>
        <v>1.5626853924611972</v>
      </c>
      <c r="P176" s="4">
        <f t="shared" si="71"/>
        <v>1.4463868725701943</v>
      </c>
      <c r="Q176" s="4">
        <f t="shared" si="84"/>
        <v>0.70635329929577473</v>
      </c>
      <c r="R176" s="4">
        <f t="shared" si="85"/>
        <v>1.3565929383259911</v>
      </c>
      <c r="S176" s="4">
        <f t="shared" si="86"/>
        <v>1.8906870669642855</v>
      </c>
      <c r="T176" s="4">
        <f t="shared" si="87"/>
        <v>2.1326983636363637</v>
      </c>
      <c r="U176" s="5">
        <f t="shared" si="72"/>
        <v>0.44640574676509176</v>
      </c>
      <c r="V176" s="5">
        <f t="shared" si="72"/>
        <v>0.36906863468137102</v>
      </c>
      <c r="W176" s="5">
        <f t="shared" si="69"/>
        <v>-0.34763974272750137</v>
      </c>
      <c r="X176" s="5">
        <f t="shared" si="67"/>
        <v>0.30497636409538215</v>
      </c>
      <c r="Y176" s="5">
        <f t="shared" si="67"/>
        <v>0.63694029050577161</v>
      </c>
      <c r="Z176" s="5">
        <f t="shared" si="67"/>
        <v>0.75738801534787692</v>
      </c>
      <c r="AA176" s="7">
        <f t="shared" si="73"/>
        <v>5.6737652205448628</v>
      </c>
      <c r="AB176" s="7">
        <f t="shared" si="74"/>
        <v>4.8606818831367447</v>
      </c>
      <c r="AC176" s="7">
        <f t="shared" si="75"/>
        <v>1.1592369401201952</v>
      </c>
      <c r="AD176" s="7">
        <f t="shared" si="76"/>
        <v>4.2758982277415267</v>
      </c>
      <c r="AE176" s="7">
        <f t="shared" si="77"/>
        <v>8.3055340438369463</v>
      </c>
      <c r="AF176" s="7">
        <f t="shared" si="78"/>
        <v>10.56786184919814</v>
      </c>
      <c r="AG176" s="8">
        <f t="shared" si="70"/>
        <v>1.5433621320824276</v>
      </c>
      <c r="AH176" s="8">
        <f t="shared" si="79"/>
        <v>1.4848216786256132</v>
      </c>
      <c r="AI176" s="8">
        <f t="shared" si="80"/>
        <v>1.0376312743434974</v>
      </c>
      <c r="AJ176" s="8">
        <f t="shared" si="81"/>
        <v>1.4379932251936383</v>
      </c>
      <c r="AK176" s="8">
        <f t="shared" si="82"/>
        <v>1.6976255021249305</v>
      </c>
      <c r="AL176" s="8">
        <f t="shared" si="83"/>
        <v>1.8030043802545448</v>
      </c>
      <c r="CE176" s="189"/>
      <c r="CF176" s="189"/>
      <c r="CG176" s="189"/>
      <c r="CH176" s="189"/>
      <c r="CI176" s="189"/>
      <c r="CJ176" s="189"/>
      <c r="CK176" s="189"/>
      <c r="CL176" s="189"/>
    </row>
    <row r="177" spans="1:90" x14ac:dyDescent="0.45">
      <c r="A177" s="44">
        <v>813</v>
      </c>
      <c r="B177" s="44">
        <v>0.30618499999999998</v>
      </c>
      <c r="C177" s="44">
        <v>0.29106700000000002</v>
      </c>
      <c r="D177" s="44">
        <v>0.17416300000000001</v>
      </c>
      <c r="E177" s="44">
        <v>0.26777299999999998</v>
      </c>
      <c r="F177" s="44">
        <v>0.36774400000000002</v>
      </c>
      <c r="G177" s="44">
        <v>0.41761199999999998</v>
      </c>
      <c r="H177" s="2">
        <f t="shared" si="68"/>
        <v>1.5252152521525215</v>
      </c>
      <c r="I177" s="3">
        <v>0.45100000000000001</v>
      </c>
      <c r="J177" s="3">
        <v>0.46300000000000002</v>
      </c>
      <c r="K177" s="3">
        <v>0.56799999999999995</v>
      </c>
      <c r="L177" s="3">
        <v>0.45400000000000001</v>
      </c>
      <c r="M177" s="3">
        <v>0.44800000000000001</v>
      </c>
      <c r="N177" s="3">
        <v>0.45100000000000001</v>
      </c>
      <c r="O177" s="4">
        <f t="shared" si="71"/>
        <v>1.5628334146341463</v>
      </c>
      <c r="P177" s="4">
        <f t="shared" si="71"/>
        <v>1.4471624924406048</v>
      </c>
      <c r="Q177" s="4">
        <f t="shared" si="84"/>
        <v>0.70585075000000008</v>
      </c>
      <c r="R177" s="4">
        <f t="shared" si="85"/>
        <v>1.3577388678414095</v>
      </c>
      <c r="S177" s="4">
        <f t="shared" si="86"/>
        <v>1.889613142857143</v>
      </c>
      <c r="T177" s="4">
        <f t="shared" si="87"/>
        <v>2.1315805410199555</v>
      </c>
      <c r="U177" s="5">
        <f t="shared" si="72"/>
        <v>0.44650046523085413</v>
      </c>
      <c r="V177" s="5">
        <f t="shared" si="72"/>
        <v>0.36960473743348987</v>
      </c>
      <c r="W177" s="5">
        <f t="shared" si="69"/>
        <v>-0.34835146610379264</v>
      </c>
      <c r="X177" s="5">
        <f t="shared" si="67"/>
        <v>0.30582071892399648</v>
      </c>
      <c r="Y177" s="5">
        <f t="shared" si="67"/>
        <v>0.63637212180147551</v>
      </c>
      <c r="Z177" s="5">
        <f t="shared" si="67"/>
        <v>0.75686374258476496</v>
      </c>
      <c r="AA177" s="7">
        <f t="shared" si="73"/>
        <v>5.6818224126167278</v>
      </c>
      <c r="AB177" s="7">
        <f t="shared" si="74"/>
        <v>4.8718832807598638</v>
      </c>
      <c r="AC177" s="7">
        <f t="shared" si="75"/>
        <v>1.1590122872469133</v>
      </c>
      <c r="AD177" s="7">
        <f t="shared" si="76"/>
        <v>4.2883949952282263</v>
      </c>
      <c r="AE177" s="7">
        <f t="shared" si="77"/>
        <v>8.306308959849602</v>
      </c>
      <c r="AF177" s="7">
        <f t="shared" si="78"/>
        <v>10.569775742810531</v>
      </c>
      <c r="AG177" s="8">
        <f t="shared" si="70"/>
        <v>1.5439097643883226</v>
      </c>
      <c r="AH177" s="8">
        <f t="shared" si="79"/>
        <v>1.4856763799069663</v>
      </c>
      <c r="AI177" s="8">
        <f t="shared" si="80"/>
        <v>1.0375809990758778</v>
      </c>
      <c r="AJ177" s="8">
        <f t="shared" si="81"/>
        <v>1.4390427476875085</v>
      </c>
      <c r="AK177" s="8">
        <f t="shared" si="82"/>
        <v>1.69766509834937</v>
      </c>
      <c r="AL177" s="8">
        <f t="shared" si="83"/>
        <v>1.8030860080304432</v>
      </c>
      <c r="CE177" s="189"/>
      <c r="CF177" s="189"/>
      <c r="CG177" s="189"/>
      <c r="CH177" s="189"/>
      <c r="CI177" s="189"/>
      <c r="CJ177" s="189"/>
      <c r="CK177" s="189"/>
      <c r="CL177" s="189"/>
    </row>
    <row r="178" spans="1:90" x14ac:dyDescent="0.45">
      <c r="A178" s="44">
        <v>812.5</v>
      </c>
      <c r="B178" s="44">
        <v>0.30625799999999997</v>
      </c>
      <c r="C178" s="44">
        <v>0.29074499999999998</v>
      </c>
      <c r="D178" s="44">
        <v>0.174066</v>
      </c>
      <c r="E178" s="44">
        <v>0.267901</v>
      </c>
      <c r="F178" s="44">
        <v>0.36775200000000002</v>
      </c>
      <c r="G178" s="44">
        <v>0.41782200000000003</v>
      </c>
      <c r="H178" s="2">
        <f t="shared" si="68"/>
        <v>1.5261538461538462</v>
      </c>
      <c r="I178" s="3">
        <v>0.45100000000000001</v>
      </c>
      <c r="J178" s="3">
        <v>0.46300000000000002</v>
      </c>
      <c r="K178" s="3">
        <v>0.56799999999999995</v>
      </c>
      <c r="L178" s="3">
        <v>0.45400000000000001</v>
      </c>
      <c r="M178" s="3">
        <v>0.44800000000000001</v>
      </c>
      <c r="N178" s="3">
        <v>0.45100000000000001</v>
      </c>
      <c r="O178" s="4">
        <f t="shared" si="71"/>
        <v>1.5632060221729489</v>
      </c>
      <c r="P178" s="4">
        <f t="shared" si="71"/>
        <v>1.4455615334773215</v>
      </c>
      <c r="Q178" s="4">
        <f t="shared" si="84"/>
        <v>0.70545762676056345</v>
      </c>
      <c r="R178" s="4">
        <f t="shared" si="85"/>
        <v>1.3583878898678414</v>
      </c>
      <c r="S178" s="4">
        <f t="shared" si="86"/>
        <v>1.8896542500000002</v>
      </c>
      <c r="T178" s="4">
        <f t="shared" si="87"/>
        <v>2.1326524257206207</v>
      </c>
      <c r="U178" s="5">
        <f t="shared" si="72"/>
        <v>0.44673885476374359</v>
      </c>
      <c r="V178" s="5">
        <f t="shared" si="72"/>
        <v>0.36849785055980477</v>
      </c>
      <c r="W178" s="5">
        <f t="shared" si="69"/>
        <v>-0.34890857078208648</v>
      </c>
      <c r="X178" s="5">
        <f t="shared" si="67"/>
        <v>0.30629862153803489</v>
      </c>
      <c r="Y178" s="5">
        <f t="shared" si="67"/>
        <v>0.63639387582869067</v>
      </c>
      <c r="Z178" s="5">
        <f t="shared" si="67"/>
        <v>0.75736647530673451</v>
      </c>
      <c r="AA178" s="7">
        <f t="shared" si="73"/>
        <v>5.6915305323313294</v>
      </c>
      <c r="AB178" s="7">
        <f t="shared" si="74"/>
        <v>4.8670947081600202</v>
      </c>
      <c r="AC178" s="7">
        <f t="shared" si="75"/>
        <v>1.1591469506599148</v>
      </c>
      <c r="AD178" s="7">
        <f t="shared" si="76"/>
        <v>4.2977805224150787</v>
      </c>
      <c r="AE178" s="7">
        <f t="shared" si="77"/>
        <v>8.3168970990631585</v>
      </c>
      <c r="AF178" s="7">
        <f t="shared" si="78"/>
        <v>10.59343467985029</v>
      </c>
      <c r="AG178" s="8">
        <f t="shared" si="70"/>
        <v>1.5445688340343078</v>
      </c>
      <c r="AH178" s="8">
        <f t="shared" si="79"/>
        <v>1.485311177554544</v>
      </c>
      <c r="AI178" s="8">
        <f t="shared" si="80"/>
        <v>1.0376111363989875</v>
      </c>
      <c r="AJ178" s="8">
        <f t="shared" si="81"/>
        <v>1.4398294700035186</v>
      </c>
      <c r="AK178" s="8">
        <f t="shared" si="82"/>
        <v>1.6982058478107009</v>
      </c>
      <c r="AL178" s="8">
        <f t="shared" si="83"/>
        <v>1.8040941499885352</v>
      </c>
      <c r="CE178" s="189"/>
      <c r="CF178" s="189"/>
      <c r="CG178" s="189"/>
      <c r="CH178" s="189"/>
      <c r="CI178" s="189"/>
      <c r="CJ178" s="189"/>
      <c r="CK178" s="189"/>
      <c r="CL178" s="189"/>
    </row>
    <row r="179" spans="1:90" x14ac:dyDescent="0.45">
      <c r="A179" s="44">
        <v>812</v>
      </c>
      <c r="B179" s="44">
        <v>0.306205</v>
      </c>
      <c r="C179" s="44">
        <v>0.29095300000000002</v>
      </c>
      <c r="D179" s="44">
        <v>0.17397799999999999</v>
      </c>
      <c r="E179" s="44">
        <v>0.26794000000000001</v>
      </c>
      <c r="F179" s="44">
        <v>0.36760900000000002</v>
      </c>
      <c r="G179" s="44">
        <v>0.41784500000000002</v>
      </c>
      <c r="H179" s="2">
        <f t="shared" si="68"/>
        <v>1.5270935960591132</v>
      </c>
      <c r="I179" s="3">
        <v>0.45100000000000001</v>
      </c>
      <c r="J179" s="3">
        <v>0.46300000000000002</v>
      </c>
      <c r="K179" s="3">
        <v>0.56799999999999995</v>
      </c>
      <c r="L179" s="3">
        <v>0.45400000000000001</v>
      </c>
      <c r="M179" s="3">
        <v>0.44800000000000001</v>
      </c>
      <c r="N179" s="3">
        <v>0.45100000000000001</v>
      </c>
      <c r="O179" s="4">
        <f t="shared" si="71"/>
        <v>1.5629354988913526</v>
      </c>
      <c r="P179" s="4">
        <f t="shared" si="71"/>
        <v>1.4465956933045356</v>
      </c>
      <c r="Q179" s="4">
        <f t="shared" si="84"/>
        <v>0.70510097887323941</v>
      </c>
      <c r="R179" s="4">
        <f t="shared" si="85"/>
        <v>1.3585856387665198</v>
      </c>
      <c r="S179" s="4">
        <f t="shared" si="86"/>
        <v>1.8889194598214287</v>
      </c>
      <c r="T179" s="4">
        <f t="shared" si="87"/>
        <v>2.132769822616408</v>
      </c>
      <c r="U179" s="5">
        <f t="shared" si="72"/>
        <v>0.44656578308387962</v>
      </c>
      <c r="V179" s="5">
        <f t="shared" si="72"/>
        <v>0.36921299831298582</v>
      </c>
      <c r="W179" s="5">
        <f t="shared" si="69"/>
        <v>-0.34941425398234432</v>
      </c>
      <c r="X179" s="5">
        <f t="shared" si="67"/>
        <v>0.30644418710718269</v>
      </c>
      <c r="Y179" s="5">
        <f t="shared" si="67"/>
        <v>0.63600495120037193</v>
      </c>
      <c r="Z179" s="5">
        <f t="shared" si="67"/>
        <v>0.75742152115635131</v>
      </c>
      <c r="AA179" s="7">
        <f t="shared" si="73"/>
        <v>5.6965697932991946</v>
      </c>
      <c r="AB179" s="7">
        <f t="shared" si="74"/>
        <v>4.8800654589813588</v>
      </c>
      <c r="AC179" s="7">
        <f t="shared" si="75"/>
        <v>1.1594017379263954</v>
      </c>
      <c r="AD179" s="7">
        <f t="shared" si="76"/>
        <v>4.3043279266325065</v>
      </c>
      <c r="AE179" s="7">
        <f t="shared" si="77"/>
        <v>8.3206679933754444</v>
      </c>
      <c r="AF179" s="7">
        <f t="shared" si="78"/>
        <v>10.607652548542692</v>
      </c>
      <c r="AG179" s="8">
        <f t="shared" si="70"/>
        <v>1.544910609520965</v>
      </c>
      <c r="AH179" s="8">
        <f t="shared" si="79"/>
        <v>1.4862997743833677</v>
      </c>
      <c r="AI179" s="8">
        <f t="shared" si="80"/>
        <v>1.0376681499459912</v>
      </c>
      <c r="AJ179" s="8">
        <f t="shared" si="81"/>
        <v>1.4403775299060424</v>
      </c>
      <c r="AK179" s="8">
        <f t="shared" si="82"/>
        <v>1.6983983073957485</v>
      </c>
      <c r="AL179" s="8">
        <f t="shared" si="83"/>
        <v>1.8046991821313731</v>
      </c>
      <c r="CE179" s="189"/>
      <c r="CF179" s="189"/>
      <c r="CG179" s="189"/>
      <c r="CH179" s="189"/>
      <c r="CI179" s="189"/>
      <c r="CJ179" s="189"/>
      <c r="CK179" s="189"/>
      <c r="CL179" s="189"/>
    </row>
    <row r="180" spans="1:90" x14ac:dyDescent="0.45">
      <c r="A180" s="44">
        <v>811.5</v>
      </c>
      <c r="B180" s="44">
        <v>0.30621900000000002</v>
      </c>
      <c r="C180" s="44">
        <v>0.29089700000000002</v>
      </c>
      <c r="D180" s="44">
        <v>0.17391799999999999</v>
      </c>
      <c r="E180" s="44">
        <v>0.268007</v>
      </c>
      <c r="F180" s="44">
        <v>0.36757400000000001</v>
      </c>
      <c r="G180" s="44">
        <v>0.41788700000000001</v>
      </c>
      <c r="H180" s="2">
        <f t="shared" si="68"/>
        <v>1.5280345040049292</v>
      </c>
      <c r="I180" s="3">
        <v>0.45100000000000001</v>
      </c>
      <c r="J180" s="3">
        <v>0.46300000000000002</v>
      </c>
      <c r="K180" s="3">
        <v>0.56799999999999995</v>
      </c>
      <c r="L180" s="3">
        <v>0.45400000000000001</v>
      </c>
      <c r="M180" s="3">
        <v>0.44800000000000001</v>
      </c>
      <c r="N180" s="3">
        <v>0.45100000000000001</v>
      </c>
      <c r="O180" s="4">
        <f t="shared" si="71"/>
        <v>1.563006957871397</v>
      </c>
      <c r="P180" s="4">
        <f t="shared" si="71"/>
        <v>1.4463172656587473</v>
      </c>
      <c r="Q180" s="4">
        <f t="shared" si="84"/>
        <v>0.70485780985915503</v>
      </c>
      <c r="R180" s="4">
        <f t="shared" si="85"/>
        <v>1.3589253612334802</v>
      </c>
      <c r="S180" s="4">
        <f t="shared" si="86"/>
        <v>1.8887396160714287</v>
      </c>
      <c r="T180" s="4">
        <f t="shared" si="87"/>
        <v>2.1329841995565411</v>
      </c>
      <c r="U180" s="5">
        <f t="shared" si="72"/>
        <v>0.44661150304260899</v>
      </c>
      <c r="V180" s="5">
        <f t="shared" si="72"/>
        <v>0.36902050883915954</v>
      </c>
      <c r="W180" s="5">
        <f t="shared" si="69"/>
        <v>-0.34975918465469963</v>
      </c>
      <c r="X180" s="5">
        <f t="shared" si="67"/>
        <v>0.30669421183107898</v>
      </c>
      <c r="Y180" s="5">
        <f t="shared" si="67"/>
        <v>0.63590973681150154</v>
      </c>
      <c r="Z180" s="5">
        <f t="shared" si="67"/>
        <v>0.75752203184646572</v>
      </c>
      <c r="AA180" s="7">
        <f t="shared" si="73"/>
        <v>5.7041133182846018</v>
      </c>
      <c r="AB180" s="7">
        <f t="shared" si="74"/>
        <v>4.8842002711523014</v>
      </c>
      <c r="AC180" s="7">
        <f t="shared" si="75"/>
        <v>1.1600303562761858</v>
      </c>
      <c r="AD180" s="7">
        <f t="shared" si="76"/>
        <v>4.3117892921291103</v>
      </c>
      <c r="AE180" s="7">
        <f t="shared" si="77"/>
        <v>8.3293382971898726</v>
      </c>
      <c r="AF180" s="7">
        <f t="shared" si="78"/>
        <v>10.622863444166573</v>
      </c>
      <c r="AG180" s="8">
        <f t="shared" si="70"/>
        <v>1.5454218070246302</v>
      </c>
      <c r="AH180" s="8">
        <f t="shared" si="79"/>
        <v>1.486614504726975</v>
      </c>
      <c r="AI180" s="8">
        <f t="shared" si="80"/>
        <v>1.0378087752000051</v>
      </c>
      <c r="AJ180" s="8">
        <f t="shared" si="81"/>
        <v>1.4410013325226734</v>
      </c>
      <c r="AK180" s="8">
        <f t="shared" si="82"/>
        <v>1.6988405759335294</v>
      </c>
      <c r="AL180" s="8">
        <f t="shared" si="83"/>
        <v>1.8053457988484449</v>
      </c>
      <c r="CE180" s="189"/>
      <c r="CF180" s="189"/>
      <c r="CG180" s="189"/>
      <c r="CH180" s="189"/>
      <c r="CI180" s="189"/>
      <c r="CJ180" s="189"/>
      <c r="CK180" s="189"/>
      <c r="CL180" s="189"/>
    </row>
    <row r="181" spans="1:90" x14ac:dyDescent="0.45">
      <c r="A181" s="44">
        <v>811</v>
      </c>
      <c r="B181" s="44">
        <v>0.30620700000000001</v>
      </c>
      <c r="C181" s="44">
        <v>0.29084300000000002</v>
      </c>
      <c r="D181" s="44">
        <v>0.17394699999999999</v>
      </c>
      <c r="E181" s="44">
        <v>0.26775399999999999</v>
      </c>
      <c r="F181" s="44">
        <v>0.36752899999999999</v>
      </c>
      <c r="G181" s="44">
        <v>0.41802</v>
      </c>
      <c r="H181" s="2">
        <f t="shared" si="68"/>
        <v>1.528976572133169</v>
      </c>
      <c r="I181" s="3">
        <v>0.45100000000000001</v>
      </c>
      <c r="J181" s="3">
        <v>0.46300000000000002</v>
      </c>
      <c r="K181" s="3">
        <v>0.56799999999999995</v>
      </c>
      <c r="L181" s="3">
        <v>0.45400000000000001</v>
      </c>
      <c r="M181" s="3">
        <v>0.44800000000000001</v>
      </c>
      <c r="N181" s="3">
        <v>0.45100000000000001</v>
      </c>
      <c r="O181" s="4">
        <f t="shared" si="71"/>
        <v>1.5629457073170734</v>
      </c>
      <c r="P181" s="4">
        <f t="shared" si="71"/>
        <v>1.4460487818574514</v>
      </c>
      <c r="Q181" s="4">
        <f t="shared" si="84"/>
        <v>0.70497534154929586</v>
      </c>
      <c r="R181" s="4">
        <f t="shared" si="85"/>
        <v>1.3576425286343612</v>
      </c>
      <c r="S181" s="4">
        <f t="shared" si="86"/>
        <v>1.8885083883928571</v>
      </c>
      <c r="T181" s="4">
        <f t="shared" si="87"/>
        <v>2.1336630598669624</v>
      </c>
      <c r="U181" s="5">
        <f t="shared" si="72"/>
        <v>0.44657231463453517</v>
      </c>
      <c r="V181" s="5">
        <f t="shared" si="72"/>
        <v>0.36883485889191481</v>
      </c>
      <c r="W181" s="5">
        <f t="shared" si="69"/>
        <v>-0.34959245330738281</v>
      </c>
      <c r="X181" s="5">
        <f t="shared" si="67"/>
        <v>0.30574976078366761</v>
      </c>
      <c r="Y181" s="5">
        <f t="shared" si="67"/>
        <v>0.63578730498886915</v>
      </c>
      <c r="Z181" s="5">
        <f t="shared" si="67"/>
        <v>0.75784024906709513</v>
      </c>
      <c r="AA181" s="7">
        <f t="shared" si="73"/>
        <v>5.710701314251005</v>
      </c>
      <c r="AB181" s="7">
        <f t="shared" si="74"/>
        <v>4.8884091665869853</v>
      </c>
      <c r="AC181" s="7">
        <f t="shared" si="75"/>
        <v>1.1618485361106901</v>
      </c>
      <c r="AD181" s="7">
        <f t="shared" si="76"/>
        <v>4.3089606672008127</v>
      </c>
      <c r="AE181" s="7">
        <f t="shared" si="77"/>
        <v>8.3375700995212494</v>
      </c>
      <c r="AF181" s="7">
        <f t="shared" si="78"/>
        <v>10.642737206742082</v>
      </c>
      <c r="AG181" s="8">
        <f t="shared" si="70"/>
        <v>1.5458678371723471</v>
      </c>
      <c r="AH181" s="8">
        <f t="shared" si="79"/>
        <v>1.4869346689151313</v>
      </c>
      <c r="AI181" s="8">
        <f t="shared" si="80"/>
        <v>1.038215190199244</v>
      </c>
      <c r="AJ181" s="8">
        <f t="shared" si="81"/>
        <v>1.4407649425265641</v>
      </c>
      <c r="AK181" s="8">
        <f t="shared" si="82"/>
        <v>1.6992601572830588</v>
      </c>
      <c r="AL181" s="8">
        <f t="shared" si="83"/>
        <v>1.8061895889863158</v>
      </c>
      <c r="CE181" s="189"/>
      <c r="CF181" s="189"/>
      <c r="CG181" s="189"/>
      <c r="CH181" s="189"/>
      <c r="CI181" s="189"/>
      <c r="CJ181" s="189"/>
      <c r="CK181" s="189"/>
      <c r="CL181" s="189"/>
    </row>
    <row r="182" spans="1:90" x14ac:dyDescent="0.45">
      <c r="A182" s="44">
        <v>810.5</v>
      </c>
      <c r="B182" s="44">
        <v>0.30612800000000001</v>
      </c>
      <c r="C182" s="44">
        <v>0.29111100000000001</v>
      </c>
      <c r="D182" s="44">
        <v>0.17376800000000001</v>
      </c>
      <c r="E182" s="44">
        <v>0.26773799999999998</v>
      </c>
      <c r="F182" s="44">
        <v>0.36749599999999999</v>
      </c>
      <c r="G182" s="44">
        <v>0.41780899999999999</v>
      </c>
      <c r="H182" s="2">
        <f t="shared" si="68"/>
        <v>1.5299198025909932</v>
      </c>
      <c r="I182" s="3">
        <v>0.45100000000000001</v>
      </c>
      <c r="J182" s="3">
        <v>0.46300000000000002</v>
      </c>
      <c r="K182" s="3">
        <v>0.56799999999999995</v>
      </c>
      <c r="L182" s="3">
        <v>0.45400000000000001</v>
      </c>
      <c r="M182" s="3">
        <v>0.44800000000000001</v>
      </c>
      <c r="N182" s="3">
        <v>0.45100000000000001</v>
      </c>
      <c r="O182" s="4">
        <f t="shared" si="71"/>
        <v>1.5625424745011087</v>
      </c>
      <c r="P182" s="4">
        <f t="shared" si="71"/>
        <v>1.4473812570194384</v>
      </c>
      <c r="Q182" s="4">
        <f t="shared" si="84"/>
        <v>0.70424988732394378</v>
      </c>
      <c r="R182" s="4">
        <f t="shared" si="85"/>
        <v>1.3575614008810573</v>
      </c>
      <c r="S182" s="4">
        <f t="shared" si="86"/>
        <v>1.8883388214285712</v>
      </c>
      <c r="T182" s="4">
        <f t="shared" si="87"/>
        <v>2.1325860709534368</v>
      </c>
      <c r="U182" s="5">
        <f t="shared" si="72"/>
        <v>0.44631428593965955</v>
      </c>
      <c r="V182" s="5">
        <f t="shared" si="72"/>
        <v>0.3697558939529178</v>
      </c>
      <c r="W182" s="5">
        <f t="shared" si="69"/>
        <v>-0.35062203222006788</v>
      </c>
      <c r="X182" s="5">
        <f t="shared" si="67"/>
        <v>0.30569000265467688</v>
      </c>
      <c r="Y182" s="5">
        <f t="shared" si="67"/>
        <v>0.63569751212462045</v>
      </c>
      <c r="Z182" s="5">
        <f t="shared" si="67"/>
        <v>0.75733536109483712</v>
      </c>
      <c r="AA182" s="7">
        <f t="shared" si="73"/>
        <v>5.7147994611924329</v>
      </c>
      <c r="AB182" s="7">
        <f t="shared" si="74"/>
        <v>4.9034665920892389</v>
      </c>
      <c r="AC182" s="7">
        <f t="shared" si="75"/>
        <v>1.1608895566424831</v>
      </c>
      <c r="AD182" s="7">
        <f t="shared" si="76"/>
        <v>4.3137631342066962</v>
      </c>
      <c r="AE182" s="7">
        <f t="shared" si="77"/>
        <v>8.3463611970449598</v>
      </c>
      <c r="AF182" s="7">
        <f t="shared" si="78"/>
        <v>10.64511772041592</v>
      </c>
      <c r="AG182" s="8">
        <f t="shared" si="70"/>
        <v>1.5461451012530416</v>
      </c>
      <c r="AH182" s="8">
        <f t="shared" si="79"/>
        <v>1.4880783739484567</v>
      </c>
      <c r="AI182" s="8">
        <f t="shared" si="80"/>
        <v>1.0380008904569289</v>
      </c>
      <c r="AJ182" s="8">
        <f t="shared" si="81"/>
        <v>1.4411662188800773</v>
      </c>
      <c r="AK182" s="8">
        <f t="shared" si="82"/>
        <v>1.6997079034072027</v>
      </c>
      <c r="AL182" s="8">
        <f t="shared" si="83"/>
        <v>1.8062905803556037</v>
      </c>
      <c r="CE182" s="189"/>
      <c r="CF182" s="189"/>
      <c r="CG182" s="189"/>
      <c r="CH182" s="189"/>
      <c r="CI182" s="189"/>
      <c r="CJ182" s="189"/>
      <c r="CK182" s="189"/>
      <c r="CL182" s="189"/>
    </row>
    <row r="183" spans="1:90" x14ac:dyDescent="0.45">
      <c r="A183" s="44">
        <v>810</v>
      </c>
      <c r="B183" s="44">
        <v>0.30612200000000001</v>
      </c>
      <c r="C183" s="44">
        <v>0.290771</v>
      </c>
      <c r="D183" s="44">
        <v>0.17371600000000001</v>
      </c>
      <c r="E183" s="44">
        <v>0.26799000000000001</v>
      </c>
      <c r="F183" s="44">
        <v>0.36766700000000002</v>
      </c>
      <c r="G183" s="44">
        <v>0.41794300000000001</v>
      </c>
      <c r="H183" s="2">
        <f t="shared" si="68"/>
        <v>1.5308641975308641</v>
      </c>
      <c r="I183" s="3">
        <v>0.45100000000000001</v>
      </c>
      <c r="J183" s="3">
        <v>0.46300000000000002</v>
      </c>
      <c r="K183" s="3">
        <v>0.56799999999999995</v>
      </c>
      <c r="L183" s="3">
        <v>0.45400000000000001</v>
      </c>
      <c r="M183" s="3">
        <v>0.44800000000000001</v>
      </c>
      <c r="N183" s="3">
        <v>0.45100000000000001</v>
      </c>
      <c r="O183" s="4">
        <f t="shared" si="71"/>
        <v>1.5625118492239467</v>
      </c>
      <c r="P183" s="4">
        <f t="shared" si="71"/>
        <v>1.4456908034557236</v>
      </c>
      <c r="Q183" s="4">
        <f t="shared" si="84"/>
        <v>0.70403914084507047</v>
      </c>
      <c r="R183" s="4">
        <f t="shared" si="85"/>
        <v>1.3588391629955947</v>
      </c>
      <c r="S183" s="4">
        <f t="shared" si="86"/>
        <v>1.8892174866071429</v>
      </c>
      <c r="T183" s="4">
        <f t="shared" si="87"/>
        <v>2.1332700354767185</v>
      </c>
      <c r="U183" s="5">
        <f t="shared" si="72"/>
        <v>0.44629468610299078</v>
      </c>
      <c r="V183" s="5">
        <f t="shared" si="72"/>
        <v>0.36858727200312674</v>
      </c>
      <c r="W183" s="5">
        <f t="shared" si="69"/>
        <v>-0.35092132657830127</v>
      </c>
      <c r="X183" s="5">
        <f t="shared" si="67"/>
        <v>0.30663077864020033</v>
      </c>
      <c r="Y183" s="5">
        <f t="shared" si="67"/>
        <v>0.63616271508800126</v>
      </c>
      <c r="Z183" s="5">
        <f t="shared" si="67"/>
        <v>0.75765603038703933</v>
      </c>
      <c r="AA183" s="7">
        <f t="shared" si="73"/>
        <v>5.7216326562062934</v>
      </c>
      <c r="AB183" s="7">
        <f t="shared" si="74"/>
        <v>4.898060771535544</v>
      </c>
      <c r="AC183" s="7">
        <f t="shared" si="75"/>
        <v>1.1616276506143144</v>
      </c>
      <c r="AD183" s="7">
        <f t="shared" si="76"/>
        <v>4.3272246545973738</v>
      </c>
      <c r="AE183" s="7">
        <f t="shared" si="77"/>
        <v>8.3644472390082587</v>
      </c>
      <c r="AF183" s="7">
        <f t="shared" si="78"/>
        <v>10.665101645570099</v>
      </c>
      <c r="AG183" s="8">
        <f t="shared" si="70"/>
        <v>1.5466070762138275</v>
      </c>
      <c r="AH183" s="8">
        <f t="shared" si="79"/>
        <v>1.4876680717518935</v>
      </c>
      <c r="AI183" s="8">
        <f t="shared" si="80"/>
        <v>1.0381658414627732</v>
      </c>
      <c r="AJ183" s="8">
        <f t="shared" si="81"/>
        <v>1.4422892306443815</v>
      </c>
      <c r="AK183" s="8">
        <f t="shared" si="82"/>
        <v>1.7006279462587106</v>
      </c>
      <c r="AL183" s="8">
        <f t="shared" si="83"/>
        <v>1.8071377150003551</v>
      </c>
      <c r="CE183" s="189"/>
      <c r="CF183" s="189"/>
      <c r="CG183" s="189"/>
      <c r="CH183" s="189"/>
      <c r="CI183" s="189"/>
      <c r="CJ183" s="189"/>
      <c r="CK183" s="189"/>
      <c r="CL183" s="189"/>
    </row>
    <row r="184" spans="1:90" x14ac:dyDescent="0.45">
      <c r="A184" s="44">
        <v>809.5</v>
      </c>
      <c r="B184" s="44">
        <v>0.30613600000000002</v>
      </c>
      <c r="C184" s="44">
        <v>0.29103800000000002</v>
      </c>
      <c r="D184" s="44">
        <v>0.173649</v>
      </c>
      <c r="E184" s="44">
        <v>0.268065</v>
      </c>
      <c r="F184" s="44">
        <v>0.367616</v>
      </c>
      <c r="G184" s="44">
        <v>0.41781299999999999</v>
      </c>
      <c r="H184" s="2">
        <f t="shared" si="68"/>
        <v>1.5318097591105622</v>
      </c>
      <c r="I184" s="3">
        <v>0.45100000000000001</v>
      </c>
      <c r="J184" s="3">
        <v>0.46300000000000002</v>
      </c>
      <c r="K184" s="3">
        <v>0.56799999999999995</v>
      </c>
      <c r="L184" s="3">
        <v>0.45400000000000001</v>
      </c>
      <c r="M184" s="3">
        <v>0.44800000000000001</v>
      </c>
      <c r="N184" s="3">
        <v>0.45100000000000001</v>
      </c>
      <c r="O184" s="4">
        <f t="shared" si="71"/>
        <v>1.5625833082039911</v>
      </c>
      <c r="P184" s="4">
        <f t="shared" si="71"/>
        <v>1.4470183066954643</v>
      </c>
      <c r="Q184" s="4">
        <f t="shared" si="84"/>
        <v>0.70376760211267608</v>
      </c>
      <c r="R184" s="4">
        <f t="shared" si="85"/>
        <v>1.3592194493392071</v>
      </c>
      <c r="S184" s="4">
        <f t="shared" si="86"/>
        <v>1.8889554285714285</v>
      </c>
      <c r="T184" s="4">
        <f t="shared" si="87"/>
        <v>2.1326064878048778</v>
      </c>
      <c r="U184" s="5">
        <f t="shared" si="72"/>
        <v>0.4463404184576597</v>
      </c>
      <c r="V184" s="5">
        <f t="shared" si="72"/>
        <v>0.36950509905201567</v>
      </c>
      <c r="W184" s="5">
        <f t="shared" si="69"/>
        <v>-0.35130708795800775</v>
      </c>
      <c r="X184" s="5">
        <f t="shared" si="67"/>
        <v>0.30691060067521314</v>
      </c>
      <c r="Y184" s="5">
        <f t="shared" si="67"/>
        <v>0.63602399299030066</v>
      </c>
      <c r="Z184" s="5">
        <f t="shared" si="67"/>
        <v>0.7573449348016088</v>
      </c>
      <c r="AA184" s="7">
        <f t="shared" si="73"/>
        <v>5.7292269442304633</v>
      </c>
      <c r="AB184" s="7">
        <f t="shared" si="74"/>
        <v>4.9131238871818983</v>
      </c>
      <c r="AC184" s="7">
        <f t="shared" si="75"/>
        <v>1.1621661042199174</v>
      </c>
      <c r="AD184" s="7">
        <f t="shared" si="76"/>
        <v>4.3349972346207446</v>
      </c>
      <c r="AE184" s="7">
        <f t="shared" si="77"/>
        <v>8.3724600737958053</v>
      </c>
      <c r="AF184" s="7">
        <f t="shared" si="78"/>
        <v>10.671638773776808</v>
      </c>
      <c r="AG184" s="8">
        <f t="shared" si="70"/>
        <v>1.5471200215012864</v>
      </c>
      <c r="AH184" s="8">
        <f t="shared" si="79"/>
        <v>1.4888105197800534</v>
      </c>
      <c r="AI184" s="8">
        <f t="shared" si="80"/>
        <v>1.0382861267791439</v>
      </c>
      <c r="AJ184" s="8">
        <f t="shared" si="81"/>
        <v>1.4429364564216547</v>
      </c>
      <c r="AK184" s="8">
        <f t="shared" si="82"/>
        <v>1.7010350848852556</v>
      </c>
      <c r="AL184" s="8">
        <f t="shared" si="83"/>
        <v>1.807414570695393</v>
      </c>
      <c r="CE184" s="189"/>
      <c r="CF184" s="189"/>
      <c r="CG184" s="189"/>
      <c r="CH184" s="189"/>
      <c r="CI184" s="189"/>
      <c r="CJ184" s="189"/>
      <c r="CK184" s="189"/>
      <c r="CL184" s="189"/>
    </row>
    <row r="185" spans="1:90" x14ac:dyDescent="0.45">
      <c r="A185" s="44">
        <v>809</v>
      </c>
      <c r="B185" s="44">
        <v>0.30615599999999998</v>
      </c>
      <c r="C185" s="44">
        <v>0.29097299999999998</v>
      </c>
      <c r="D185" s="44">
        <v>0.17360400000000001</v>
      </c>
      <c r="E185" s="44">
        <v>0.26816499999999999</v>
      </c>
      <c r="F185" s="44">
        <v>0.36744300000000002</v>
      </c>
      <c r="G185" s="44">
        <v>0.41793400000000003</v>
      </c>
      <c r="H185" s="2">
        <f t="shared" si="68"/>
        <v>1.5327564894932015</v>
      </c>
      <c r="I185" s="3">
        <v>0.45100000000000001</v>
      </c>
      <c r="J185" s="3">
        <v>0.46300000000000002</v>
      </c>
      <c r="K185" s="3">
        <v>0.56799999999999995</v>
      </c>
      <c r="L185" s="3">
        <v>0.45400000000000001</v>
      </c>
      <c r="M185" s="3">
        <v>0.44800000000000001</v>
      </c>
      <c r="N185" s="3">
        <v>0.45100000000000001</v>
      </c>
      <c r="O185" s="4">
        <f t="shared" si="71"/>
        <v>1.5626853924611972</v>
      </c>
      <c r="P185" s="4">
        <f t="shared" si="71"/>
        <v>1.4466951317494601</v>
      </c>
      <c r="Q185" s="4">
        <f t="shared" si="84"/>
        <v>0.70358522535211288</v>
      </c>
      <c r="R185" s="4">
        <f t="shared" si="85"/>
        <v>1.3597264977973569</v>
      </c>
      <c r="S185" s="4">
        <f t="shared" si="86"/>
        <v>1.8880664866071428</v>
      </c>
      <c r="T185" s="4">
        <f t="shared" si="87"/>
        <v>2.133224097560976</v>
      </c>
      <c r="U185" s="5">
        <f t="shared" si="72"/>
        <v>0.44640574676509176</v>
      </c>
      <c r="V185" s="5">
        <f t="shared" si="72"/>
        <v>0.36928173557513905</v>
      </c>
      <c r="W185" s="5">
        <f t="shared" si="69"/>
        <v>-0.35156626498600668</v>
      </c>
      <c r="X185" s="5">
        <f t="shared" si="67"/>
        <v>0.30728357496295994</v>
      </c>
      <c r="Y185" s="5">
        <f t="shared" si="67"/>
        <v>0.63555328246721532</v>
      </c>
      <c r="Z185" s="5">
        <f t="shared" si="67"/>
        <v>0.75763449611824063</v>
      </c>
      <c r="AA185" s="7">
        <f t="shared" si="73"/>
        <v>5.7370605313583214</v>
      </c>
      <c r="AB185" s="7">
        <f t="shared" si="74"/>
        <v>4.91700179864708</v>
      </c>
      <c r="AC185" s="7">
        <f t="shared" si="75"/>
        <v>1.1630000925429849</v>
      </c>
      <c r="AD185" s="7">
        <f t="shared" si="76"/>
        <v>4.3435962455957302</v>
      </c>
      <c r="AE185" s="7">
        <f t="shared" si="77"/>
        <v>8.3749243766414683</v>
      </c>
      <c r="AF185" s="7">
        <f t="shared" si="78"/>
        <v>10.691023619505927</v>
      </c>
      <c r="AG185" s="8">
        <f t="shared" si="70"/>
        <v>1.5476485958805799</v>
      </c>
      <c r="AH185" s="8">
        <f t="shared" si="79"/>
        <v>1.4891042110971304</v>
      </c>
      <c r="AI185" s="8">
        <f t="shared" si="80"/>
        <v>1.0384723492081951</v>
      </c>
      <c r="AJ185" s="8">
        <f t="shared" si="81"/>
        <v>1.4436514861401841</v>
      </c>
      <c r="AK185" s="8">
        <f t="shared" si="82"/>
        <v>1.7011602393489353</v>
      </c>
      <c r="AL185" s="8">
        <f t="shared" si="83"/>
        <v>1.808234796446486</v>
      </c>
      <c r="CE185" s="189"/>
      <c r="CF185" s="189"/>
      <c r="CG185" s="189"/>
      <c r="CH185" s="189"/>
      <c r="CI185" s="189"/>
      <c r="CJ185" s="189"/>
      <c r="CK185" s="189"/>
      <c r="CL185" s="189"/>
    </row>
    <row r="186" spans="1:90" x14ac:dyDescent="0.45">
      <c r="A186" s="44">
        <v>808.5</v>
      </c>
      <c r="B186" s="44">
        <v>0.30607299999999998</v>
      </c>
      <c r="C186" s="44">
        <v>0.29085699999999998</v>
      </c>
      <c r="D186" s="44">
        <v>0.17366300000000001</v>
      </c>
      <c r="E186" s="44">
        <v>0.26821499999999998</v>
      </c>
      <c r="F186" s="44">
        <v>0.367678</v>
      </c>
      <c r="G186" s="44">
        <v>0.417736</v>
      </c>
      <c r="H186" s="2">
        <f t="shared" si="68"/>
        <v>1.5337043908472481</v>
      </c>
      <c r="I186" s="3">
        <v>0.45100000000000001</v>
      </c>
      <c r="J186" s="3">
        <v>0.46300000000000002</v>
      </c>
      <c r="K186" s="3">
        <v>0.56799999999999995</v>
      </c>
      <c r="L186" s="3">
        <v>0.45400000000000001</v>
      </c>
      <c r="M186" s="3">
        <v>0.44800000000000001</v>
      </c>
      <c r="N186" s="3">
        <v>0.45100000000000001</v>
      </c>
      <c r="O186" s="4">
        <f t="shared" si="71"/>
        <v>1.5622617427937915</v>
      </c>
      <c r="P186" s="4">
        <f t="shared" si="71"/>
        <v>1.4461183887688984</v>
      </c>
      <c r="Q186" s="4">
        <f t="shared" si="84"/>
        <v>0.70382434154929585</v>
      </c>
      <c r="R186" s="4">
        <f t="shared" si="85"/>
        <v>1.3599800220264315</v>
      </c>
      <c r="S186" s="4">
        <f t="shared" si="86"/>
        <v>1.8892740089285716</v>
      </c>
      <c r="T186" s="4">
        <f t="shared" si="87"/>
        <v>2.1322134634146339</v>
      </c>
      <c r="U186" s="5">
        <f t="shared" si="72"/>
        <v>0.44613460638948566</v>
      </c>
      <c r="V186" s="5">
        <f t="shared" si="72"/>
        <v>0.36888299366930066</v>
      </c>
      <c r="W186" s="5">
        <f t="shared" si="69"/>
        <v>-0.3512264688028528</v>
      </c>
      <c r="X186" s="5">
        <f t="shared" si="67"/>
        <v>0.30747000995361873</v>
      </c>
      <c r="Y186" s="5">
        <f t="shared" si="67"/>
        <v>0.63619263301768281</v>
      </c>
      <c r="Z186" s="5">
        <f t="shared" si="67"/>
        <v>0.75716062484439994</v>
      </c>
      <c r="AA186" s="7">
        <f t="shared" si="73"/>
        <v>5.7410445546806264</v>
      </c>
      <c r="AB186" s="7">
        <f t="shared" si="74"/>
        <v>4.9191607982905037</v>
      </c>
      <c r="AC186" s="7">
        <f t="shared" si="75"/>
        <v>1.1652306165623896</v>
      </c>
      <c r="AD186" s="7">
        <f t="shared" si="76"/>
        <v>4.3505922230815424</v>
      </c>
      <c r="AE186" s="7">
        <f t="shared" si="77"/>
        <v>8.3960153079438893</v>
      </c>
      <c r="AF186" s="7">
        <f t="shared" si="78"/>
        <v>10.694110922230594</v>
      </c>
      <c r="AG186" s="8">
        <f t="shared" si="70"/>
        <v>1.5479172117963906</v>
      </c>
      <c r="AH186" s="8">
        <f t="shared" si="79"/>
        <v>1.4892676463751595</v>
      </c>
      <c r="AI186" s="8">
        <f t="shared" si="80"/>
        <v>1.0389699143956617</v>
      </c>
      <c r="AJ186" s="8">
        <f t="shared" si="81"/>
        <v>1.4442324367104054</v>
      </c>
      <c r="AK186" s="8">
        <f t="shared" si="82"/>
        <v>1.7022302555786433</v>
      </c>
      <c r="AL186" s="8">
        <f t="shared" si="83"/>
        <v>1.808365325663662</v>
      </c>
      <c r="CE186" s="189"/>
      <c r="CF186" s="189"/>
      <c r="CG186" s="189"/>
      <c r="CH186" s="189"/>
      <c r="CI186" s="189"/>
      <c r="CJ186" s="189"/>
      <c r="CK186" s="189"/>
      <c r="CL186" s="189"/>
    </row>
    <row r="187" spans="1:90" x14ac:dyDescent="0.45">
      <c r="A187" s="44">
        <v>808</v>
      </c>
      <c r="B187" s="44">
        <v>0.30608099999999999</v>
      </c>
      <c r="C187" s="44">
        <v>0.29078399999999999</v>
      </c>
      <c r="D187" s="44">
        <v>0.17336099999999999</v>
      </c>
      <c r="E187" s="44">
        <v>0.26826899999999998</v>
      </c>
      <c r="F187" s="44">
        <v>0.36747299999999999</v>
      </c>
      <c r="G187" s="44">
        <v>0.41803899999999999</v>
      </c>
      <c r="H187" s="2">
        <f t="shared" si="68"/>
        <v>1.5346534653465347</v>
      </c>
      <c r="I187" s="3">
        <v>0.45100000000000001</v>
      </c>
      <c r="J187" s="3">
        <v>0.46300000000000002</v>
      </c>
      <c r="K187" s="3">
        <v>0.56799999999999995</v>
      </c>
      <c r="L187" s="3">
        <v>0.45400000000000001</v>
      </c>
      <c r="M187" s="3">
        <v>0.44800000000000001</v>
      </c>
      <c r="N187" s="3">
        <v>0.45100000000000001</v>
      </c>
      <c r="O187" s="4">
        <f t="shared" si="71"/>
        <v>1.562302576496674</v>
      </c>
      <c r="P187" s="4">
        <f t="shared" si="71"/>
        <v>1.4457554384449243</v>
      </c>
      <c r="Q187" s="4">
        <f t="shared" si="84"/>
        <v>0.70260039084507053</v>
      </c>
      <c r="R187" s="4">
        <f t="shared" si="85"/>
        <v>1.3602538281938326</v>
      </c>
      <c r="S187" s="4">
        <f t="shared" si="86"/>
        <v>1.888220638392857</v>
      </c>
      <c r="T187" s="4">
        <f t="shared" si="87"/>
        <v>2.1337600399113081</v>
      </c>
      <c r="U187" s="5">
        <f t="shared" si="72"/>
        <v>0.44616074360332553</v>
      </c>
      <c r="V187" s="5">
        <f t="shared" si="72"/>
        <v>0.36863197972639322</v>
      </c>
      <c r="W187" s="5">
        <f t="shared" si="69"/>
        <v>-0.35296698286666173</v>
      </c>
      <c r="X187" s="5">
        <f t="shared" si="67"/>
        <v>0.30767132071100345</v>
      </c>
      <c r="Y187" s="5">
        <f t="shared" si="67"/>
        <v>0.63563492445083425</v>
      </c>
      <c r="Z187" s="5">
        <f t="shared" si="67"/>
        <v>0.75788570040486736</v>
      </c>
      <c r="AA187" s="7">
        <f t="shared" si="73"/>
        <v>5.748452495460123</v>
      </c>
      <c r="AB187" s="7">
        <f t="shared" si="74"/>
        <v>4.9227787596048067</v>
      </c>
      <c r="AC187" s="7">
        <f t="shared" si="75"/>
        <v>1.1626190181262517</v>
      </c>
      <c r="AD187" s="7">
        <f t="shared" si="76"/>
        <v>4.3577324490453231</v>
      </c>
      <c r="AE187" s="7">
        <f t="shared" si="77"/>
        <v>8.3970382052295669</v>
      </c>
      <c r="AF187" s="7">
        <f t="shared" si="78"/>
        <v>10.722888843038275</v>
      </c>
      <c r="AG187" s="8">
        <f t="shared" si="70"/>
        <v>1.5484163080194036</v>
      </c>
      <c r="AH187" s="8">
        <f t="shared" si="79"/>
        <v>1.4895414038062527</v>
      </c>
      <c r="AI187" s="8">
        <f t="shared" si="80"/>
        <v>1.0383872709948909</v>
      </c>
      <c r="AJ187" s="8">
        <f t="shared" si="81"/>
        <v>1.4448246437504293</v>
      </c>
      <c r="AK187" s="8">
        <f t="shared" si="82"/>
        <v>1.7022820994325365</v>
      </c>
      <c r="AL187" s="8">
        <f t="shared" si="83"/>
        <v>1.8095806805632759</v>
      </c>
      <c r="CE187" s="189"/>
      <c r="CF187" s="189"/>
      <c r="CG187" s="189"/>
      <c r="CH187" s="189"/>
      <c r="CI187" s="189"/>
      <c r="CJ187" s="189"/>
      <c r="CK187" s="189"/>
      <c r="CL187" s="189"/>
    </row>
    <row r="188" spans="1:90" x14ac:dyDescent="0.45">
      <c r="A188" s="44">
        <v>807.5</v>
      </c>
      <c r="B188" s="44">
        <v>0.30603399999999997</v>
      </c>
      <c r="C188" s="44">
        <v>0.29083100000000001</v>
      </c>
      <c r="D188" s="44">
        <v>0.17350699999999999</v>
      </c>
      <c r="E188" s="44">
        <v>0.26840000000000003</v>
      </c>
      <c r="F188" s="44">
        <v>0.36733700000000002</v>
      </c>
      <c r="G188" s="44">
        <v>0.41797600000000001</v>
      </c>
      <c r="H188" s="2">
        <f t="shared" si="68"/>
        <v>1.5356037151702786</v>
      </c>
      <c r="I188" s="3">
        <v>0.45100000000000001</v>
      </c>
      <c r="J188" s="3">
        <v>0.46300000000000002</v>
      </c>
      <c r="K188" s="3">
        <v>0.56799999999999995</v>
      </c>
      <c r="L188" s="3">
        <v>0.45400000000000001</v>
      </c>
      <c r="M188" s="3">
        <v>0.44800000000000001</v>
      </c>
      <c r="N188" s="3">
        <v>0.45100000000000001</v>
      </c>
      <c r="O188" s="4">
        <f t="shared" si="71"/>
        <v>1.5620626784922393</v>
      </c>
      <c r="P188" s="4">
        <f t="shared" si="71"/>
        <v>1.445989118790497</v>
      </c>
      <c r="Q188" s="4">
        <f t="shared" si="84"/>
        <v>0.70319210211267613</v>
      </c>
      <c r="R188" s="4">
        <f t="shared" si="85"/>
        <v>1.3609180616740091</v>
      </c>
      <c r="S188" s="4">
        <f t="shared" si="86"/>
        <v>1.8875218169642858</v>
      </c>
      <c r="T188" s="4">
        <f t="shared" si="87"/>
        <v>2.1334384745011086</v>
      </c>
      <c r="U188" s="5">
        <f t="shared" si="72"/>
        <v>0.44600717768812204</v>
      </c>
      <c r="V188" s="5">
        <f t="shared" si="72"/>
        <v>0.36879359866710959</v>
      </c>
      <c r="W188" s="5">
        <f t="shared" si="69"/>
        <v>-0.35212516402709154</v>
      </c>
      <c r="X188" s="5">
        <f t="shared" si="67"/>
        <v>0.30815951735586983</v>
      </c>
      <c r="Y188" s="5">
        <f t="shared" si="67"/>
        <v>0.63526476073081717</v>
      </c>
      <c r="Z188" s="5">
        <f t="shared" si="67"/>
        <v>0.75773498540544926</v>
      </c>
      <c r="AA188" s="7">
        <f t="shared" si="73"/>
        <v>5.7538060776526025</v>
      </c>
      <c r="AB188" s="7">
        <f t="shared" si="74"/>
        <v>4.9304704247236533</v>
      </c>
      <c r="AC188" s="7">
        <f t="shared" si="75"/>
        <v>1.166020744516252</v>
      </c>
      <c r="AD188" s="7">
        <f t="shared" si="76"/>
        <v>4.3673929044925455</v>
      </c>
      <c r="AE188" s="7">
        <f t="shared" si="77"/>
        <v>8.4012182783188489</v>
      </c>
      <c r="AF188" s="7">
        <f t="shared" si="78"/>
        <v>10.732936356890889</v>
      </c>
      <c r="AG188" s="8">
        <f t="shared" si="70"/>
        <v>1.548776695466948</v>
      </c>
      <c r="AH188" s="8">
        <f t="shared" si="79"/>
        <v>1.4901229019481865</v>
      </c>
      <c r="AI188" s="8">
        <f t="shared" si="80"/>
        <v>1.0391459976743516</v>
      </c>
      <c r="AJ188" s="8">
        <f t="shared" si="81"/>
        <v>1.4456247201638961</v>
      </c>
      <c r="AK188" s="8">
        <f t="shared" si="82"/>
        <v>1.7024939102961019</v>
      </c>
      <c r="AL188" s="8">
        <f t="shared" si="83"/>
        <v>1.8100044330142162</v>
      </c>
      <c r="CE188" s="189"/>
      <c r="CF188" s="189"/>
      <c r="CG188" s="189"/>
      <c r="CH188" s="189"/>
      <c r="CI188" s="189"/>
      <c r="CJ188" s="189"/>
      <c r="CK188" s="189"/>
      <c r="CL188" s="189"/>
    </row>
    <row r="189" spans="1:90" x14ac:dyDescent="0.45">
      <c r="A189" s="44">
        <v>807</v>
      </c>
      <c r="B189" s="44">
        <v>0.30602099999999999</v>
      </c>
      <c r="C189" s="44">
        <v>0.29074</v>
      </c>
      <c r="D189" s="44">
        <v>0.17330699999999999</v>
      </c>
      <c r="E189" s="44">
        <v>0.26819500000000002</v>
      </c>
      <c r="F189" s="44">
        <v>0.36748500000000001</v>
      </c>
      <c r="G189" s="44">
        <v>0.41814600000000002</v>
      </c>
      <c r="H189" s="2">
        <f t="shared" si="68"/>
        <v>1.5365551425030979</v>
      </c>
      <c r="I189" s="3">
        <v>0.45100000000000001</v>
      </c>
      <c r="J189" s="3">
        <v>0.46300000000000002</v>
      </c>
      <c r="K189" s="3">
        <v>0.56799999999999995</v>
      </c>
      <c r="L189" s="3">
        <v>0.45400000000000001</v>
      </c>
      <c r="M189" s="3">
        <v>0.44800000000000001</v>
      </c>
      <c r="N189" s="3">
        <v>0.45100000000000001</v>
      </c>
      <c r="O189" s="4">
        <f t="shared" si="71"/>
        <v>1.5619963237250554</v>
      </c>
      <c r="P189" s="4">
        <f t="shared" si="71"/>
        <v>1.4455366738660906</v>
      </c>
      <c r="Q189" s="4">
        <f t="shared" si="84"/>
        <v>0.70238153873239439</v>
      </c>
      <c r="R189" s="4">
        <f t="shared" si="85"/>
        <v>1.3598786123348019</v>
      </c>
      <c r="S189" s="4">
        <f t="shared" si="86"/>
        <v>1.8882822991071428</v>
      </c>
      <c r="T189" s="4">
        <f t="shared" si="87"/>
        <v>2.1343061906873615</v>
      </c>
      <c r="U189" s="5">
        <f t="shared" si="72"/>
        <v>0.44596469784561787</v>
      </c>
      <c r="V189" s="5">
        <f t="shared" si="72"/>
        <v>0.36848065321163559</v>
      </c>
      <c r="W189" s="5">
        <f t="shared" si="69"/>
        <v>-0.35327852013249977</v>
      </c>
      <c r="X189" s="5">
        <f t="shared" si="67"/>
        <v>0.30739544012826425</v>
      </c>
      <c r="Y189" s="5">
        <f t="shared" si="67"/>
        <v>0.63566757937805751</v>
      </c>
      <c r="Z189" s="5">
        <f t="shared" si="67"/>
        <v>0.7581416246335585</v>
      </c>
      <c r="AA189" s="7">
        <f t="shared" si="73"/>
        <v>5.7604487309344234</v>
      </c>
      <c r="AB189" s="7">
        <f t="shared" si="74"/>
        <v>4.9334931511545577</v>
      </c>
      <c r="AC189" s="7">
        <f t="shared" si="75"/>
        <v>1.1647761706872908</v>
      </c>
      <c r="AD189" s="7">
        <f t="shared" si="76"/>
        <v>4.3661292476812692</v>
      </c>
      <c r="AE189" s="7">
        <f t="shared" si="77"/>
        <v>8.4184113898496573</v>
      </c>
      <c r="AF189" s="7">
        <f t="shared" si="78"/>
        <v>10.75498351480984</v>
      </c>
      <c r="AG189" s="8">
        <f t="shared" si="70"/>
        <v>1.5492235099528626</v>
      </c>
      <c r="AH189" s="8">
        <f t="shared" si="79"/>
        <v>1.4903512370933789</v>
      </c>
      <c r="AI189" s="8">
        <f t="shared" si="80"/>
        <v>1.0388685986872928</v>
      </c>
      <c r="AJ189" s="8">
        <f t="shared" si="81"/>
        <v>1.4455201399368383</v>
      </c>
      <c r="AK189" s="8">
        <f t="shared" si="82"/>
        <v>1.703364281999201</v>
      </c>
      <c r="AL189" s="8">
        <f t="shared" si="83"/>
        <v>1.81093322708952</v>
      </c>
      <c r="CE189" s="189"/>
      <c r="CF189" s="189"/>
      <c r="CG189" s="189"/>
      <c r="CH189" s="189"/>
      <c r="CI189" s="189"/>
      <c r="CJ189" s="189"/>
      <c r="CK189" s="189"/>
      <c r="CL189" s="189"/>
    </row>
    <row r="190" spans="1:90" x14ac:dyDescent="0.45">
      <c r="A190" s="44">
        <v>806.5</v>
      </c>
      <c r="B190" s="44">
        <v>0.30604199999999998</v>
      </c>
      <c r="C190" s="44">
        <v>0.290771</v>
      </c>
      <c r="D190" s="44">
        <v>0.173206</v>
      </c>
      <c r="E190" s="44">
        <v>0.26826299999999997</v>
      </c>
      <c r="F190" s="44">
        <v>0.36737599999999998</v>
      </c>
      <c r="G190" s="44">
        <v>0.41798000000000002</v>
      </c>
      <c r="H190" s="2">
        <f t="shared" si="68"/>
        <v>1.537507749535028</v>
      </c>
      <c r="I190" s="3">
        <v>0.45100000000000001</v>
      </c>
      <c r="J190" s="3">
        <v>0.46300000000000002</v>
      </c>
      <c r="K190" s="3">
        <v>0.56799999999999995</v>
      </c>
      <c r="L190" s="3">
        <v>0.45400000000000001</v>
      </c>
      <c r="M190" s="3">
        <v>0.44800000000000001</v>
      </c>
      <c r="N190" s="3">
        <v>0.45100000000000001</v>
      </c>
      <c r="O190" s="4">
        <f t="shared" si="71"/>
        <v>1.5621035121951219</v>
      </c>
      <c r="P190" s="4">
        <f t="shared" si="71"/>
        <v>1.4456908034557236</v>
      </c>
      <c r="Q190" s="4">
        <f t="shared" si="84"/>
        <v>0.70197220422535223</v>
      </c>
      <c r="R190" s="4">
        <f t="shared" si="85"/>
        <v>1.3602234052863436</v>
      </c>
      <c r="S190" s="4">
        <f t="shared" si="86"/>
        <v>1.8877222142857142</v>
      </c>
      <c r="T190" s="4">
        <f t="shared" si="87"/>
        <v>2.1334588913525501</v>
      </c>
      <c r="U190" s="5">
        <f t="shared" si="72"/>
        <v>0.44603331823276182</v>
      </c>
      <c r="V190" s="5">
        <f t="shared" si="72"/>
        <v>0.36858727200312674</v>
      </c>
      <c r="W190" s="5">
        <f t="shared" si="69"/>
        <v>-0.35386147086081426</v>
      </c>
      <c r="X190" s="5">
        <f t="shared" si="67"/>
        <v>0.3076489548502524</v>
      </c>
      <c r="Y190" s="5">
        <f t="shared" si="67"/>
        <v>0.63537092463437306</v>
      </c>
      <c r="Z190" s="5">
        <f t="shared" si="67"/>
        <v>0.75774455528711782</v>
      </c>
      <c r="AA190" s="7">
        <f t="shared" si="73"/>
        <v>5.7683850761727848</v>
      </c>
      <c r="AB190" s="7">
        <f t="shared" si="74"/>
        <v>4.9406656351189842</v>
      </c>
      <c r="AC190" s="7">
        <f t="shared" si="75"/>
        <v>1.1648619479077313</v>
      </c>
      <c r="AD190" s="7">
        <f t="shared" si="76"/>
        <v>4.373761665105893</v>
      </c>
      <c r="AE190" s="7">
        <f t="shared" si="77"/>
        <v>8.423853394231406</v>
      </c>
      <c r="AF190" s="7">
        <f t="shared" si="78"/>
        <v>10.759774880647607</v>
      </c>
      <c r="AG190" s="8">
        <f t="shared" si="70"/>
        <v>1.5497568375638435</v>
      </c>
      <c r="AH190" s="8">
        <f t="shared" si="79"/>
        <v>1.490892623143832</v>
      </c>
      <c r="AI190" s="8">
        <f t="shared" si="80"/>
        <v>1.0388877244219725</v>
      </c>
      <c r="AJ190" s="8">
        <f t="shared" si="81"/>
        <v>1.4461514535921467</v>
      </c>
      <c r="AK190" s="8">
        <f t="shared" si="82"/>
        <v>1.7036394963235939</v>
      </c>
      <c r="AL190" s="8">
        <f t="shared" si="83"/>
        <v>1.8111348869614752</v>
      </c>
      <c r="CE190" s="189"/>
      <c r="CF190" s="189"/>
      <c r="CG190" s="189"/>
      <c r="CH190" s="189"/>
      <c r="CI190" s="189"/>
      <c r="CJ190" s="189"/>
      <c r="CK190" s="189"/>
      <c r="CL190" s="189"/>
    </row>
    <row r="191" spans="1:90" x14ac:dyDescent="0.45">
      <c r="A191" s="44">
        <v>806</v>
      </c>
      <c r="B191" s="44">
        <v>0.30597600000000003</v>
      </c>
      <c r="C191" s="44">
        <v>0.29057899999999998</v>
      </c>
      <c r="D191" s="44">
        <v>0.17327100000000001</v>
      </c>
      <c r="E191" s="44">
        <v>0.26827499999999999</v>
      </c>
      <c r="F191" s="44">
        <v>0.367288</v>
      </c>
      <c r="G191" s="44">
        <v>0.41789799999999999</v>
      </c>
      <c r="H191" s="2">
        <f t="shared" si="68"/>
        <v>1.5384615384615385</v>
      </c>
      <c r="I191" s="3">
        <v>0.45100000000000001</v>
      </c>
      <c r="J191" s="3">
        <v>0.46300000000000002</v>
      </c>
      <c r="K191" s="3">
        <v>0.56799999999999995</v>
      </c>
      <c r="L191" s="3">
        <v>0.45400000000000001</v>
      </c>
      <c r="M191" s="3">
        <v>0.44800000000000001</v>
      </c>
      <c r="N191" s="3">
        <v>0.45100000000000001</v>
      </c>
      <c r="O191" s="4">
        <f t="shared" si="71"/>
        <v>1.5617666341463414</v>
      </c>
      <c r="P191" s="4">
        <f t="shared" si="71"/>
        <v>1.4447361943844492</v>
      </c>
      <c r="Q191" s="4">
        <f t="shared" si="84"/>
        <v>0.70223563732394378</v>
      </c>
      <c r="R191" s="4">
        <f t="shared" si="85"/>
        <v>1.3602842511013213</v>
      </c>
      <c r="S191" s="4">
        <f t="shared" si="86"/>
        <v>1.8872700357142858</v>
      </c>
      <c r="T191" s="4">
        <f t="shared" si="87"/>
        <v>2.1330403458980043</v>
      </c>
      <c r="U191" s="5">
        <f t="shared" si="72"/>
        <v>0.44581763830094334</v>
      </c>
      <c r="V191" s="5">
        <f t="shared" si="72"/>
        <v>0.36792674045765206</v>
      </c>
      <c r="W191" s="5">
        <f t="shared" si="69"/>
        <v>-0.35348626557583113</v>
      </c>
      <c r="X191" s="5">
        <f t="shared" si="69"/>
        <v>0.30769368607153386</v>
      </c>
      <c r="Y191" s="5">
        <f t="shared" si="69"/>
        <v>0.6351313593353497</v>
      </c>
      <c r="Z191" s="5">
        <f t="shared" si="69"/>
        <v>0.7575483544054985</v>
      </c>
      <c r="AA191" s="7">
        <f t="shared" si="73"/>
        <v>5.7730533006693312</v>
      </c>
      <c r="AB191" s="7">
        <f t="shared" si="74"/>
        <v>4.9402666777857069</v>
      </c>
      <c r="AC191" s="7">
        <f t="shared" si="75"/>
        <v>1.1671831723734096</v>
      </c>
      <c r="AD191" s="7">
        <f t="shared" si="76"/>
        <v>4.3795816421166451</v>
      </c>
      <c r="AE191" s="7">
        <f t="shared" si="77"/>
        <v>8.4302678998934955</v>
      </c>
      <c r="AF191" s="7">
        <f t="shared" si="78"/>
        <v>10.768902052612257</v>
      </c>
      <c r="AG191" s="8">
        <f t="shared" si="70"/>
        <v>1.5500702883052366</v>
      </c>
      <c r="AH191" s="8">
        <f t="shared" si="79"/>
        <v>1.4908625249444591</v>
      </c>
      <c r="AI191" s="8">
        <f t="shared" si="80"/>
        <v>1.0394048869232402</v>
      </c>
      <c r="AJ191" s="8">
        <f t="shared" si="81"/>
        <v>1.4466322966442926</v>
      </c>
      <c r="AK191" s="8">
        <f t="shared" si="82"/>
        <v>1.7039637210449532</v>
      </c>
      <c r="AL191" s="8">
        <f t="shared" si="83"/>
        <v>1.8115188467556103</v>
      </c>
      <c r="CE191" s="189"/>
      <c r="CF191" s="189"/>
      <c r="CG191" s="189"/>
      <c r="CH191" s="189"/>
      <c r="CI191" s="189"/>
      <c r="CJ191" s="189"/>
      <c r="CK191" s="189"/>
      <c r="CL191" s="189"/>
    </row>
    <row r="192" spans="1:90" x14ac:dyDescent="0.45">
      <c r="A192" s="44">
        <v>805.5</v>
      </c>
      <c r="B192" s="44">
        <v>0.30602699999999999</v>
      </c>
      <c r="C192" s="44">
        <v>0.29071200000000003</v>
      </c>
      <c r="D192" s="44">
        <v>0.17333999999999999</v>
      </c>
      <c r="E192" s="44">
        <v>0.26849000000000001</v>
      </c>
      <c r="F192" s="44">
        <v>0.36710300000000001</v>
      </c>
      <c r="G192" s="44">
        <v>0.41809000000000002</v>
      </c>
      <c r="H192" s="2">
        <f t="shared" si="68"/>
        <v>1.5394165114835505</v>
      </c>
      <c r="I192" s="3">
        <v>0.45100000000000001</v>
      </c>
      <c r="J192" s="3">
        <v>0.46300000000000002</v>
      </c>
      <c r="K192" s="3">
        <v>0.56799999999999995</v>
      </c>
      <c r="L192" s="3">
        <v>0.45400000000000001</v>
      </c>
      <c r="M192" s="3">
        <v>0.44800000000000001</v>
      </c>
      <c r="N192" s="3">
        <v>0.45100000000000001</v>
      </c>
      <c r="O192" s="4">
        <f t="shared" si="71"/>
        <v>1.5620269490022174</v>
      </c>
      <c r="P192" s="4">
        <f t="shared" si="71"/>
        <v>1.4453974600431967</v>
      </c>
      <c r="Q192" s="4">
        <f t="shared" si="84"/>
        <v>0.70251528169014088</v>
      </c>
      <c r="R192" s="4">
        <f t="shared" si="85"/>
        <v>1.3613744052863437</v>
      </c>
      <c r="S192" s="4">
        <f t="shared" si="86"/>
        <v>1.8863194330357143</v>
      </c>
      <c r="T192" s="4">
        <f t="shared" si="87"/>
        <v>2.1340203547671841</v>
      </c>
      <c r="U192" s="5">
        <f t="shared" si="72"/>
        <v>0.44598430415100643</v>
      </c>
      <c r="V192" s="5">
        <f t="shared" si="72"/>
        <v>0.36838434259606767</v>
      </c>
      <c r="W192" s="5">
        <f t="shared" si="69"/>
        <v>-0.35308812471526152</v>
      </c>
      <c r="X192" s="5">
        <f t="shared" si="69"/>
        <v>0.30849478156583082</v>
      </c>
      <c r="Y192" s="5">
        <f t="shared" si="69"/>
        <v>0.63462754051427672</v>
      </c>
      <c r="Z192" s="5">
        <f t="shared" si="69"/>
        <v>0.75800769115046585</v>
      </c>
      <c r="AA192" s="7">
        <f t="shared" si="73"/>
        <v>5.7821496208531409</v>
      </c>
      <c r="AB192" s="7">
        <f t="shared" si="74"/>
        <v>4.9509307893504673</v>
      </c>
      <c r="AC192" s="7">
        <f t="shared" si="75"/>
        <v>1.1695635704749807</v>
      </c>
      <c r="AD192" s="7">
        <f t="shared" si="76"/>
        <v>4.3920516980467283</v>
      </c>
      <c r="AE192" s="7">
        <f t="shared" si="77"/>
        <v>8.432236109370546</v>
      </c>
      <c r="AF192" s="7">
        <f t="shared" si="78"/>
        <v>10.79218535807242</v>
      </c>
      <c r="AG192" s="8">
        <f t="shared" si="70"/>
        <v>1.550680520505848</v>
      </c>
      <c r="AH192" s="8">
        <f t="shared" si="79"/>
        <v>1.4916664223769611</v>
      </c>
      <c r="AI192" s="8">
        <f t="shared" si="80"/>
        <v>1.0399344326462705</v>
      </c>
      <c r="AJ192" s="8">
        <f t="shared" si="81"/>
        <v>1.4476609540251117</v>
      </c>
      <c r="AK192" s="8">
        <f t="shared" si="82"/>
        <v>1.7040631681799441</v>
      </c>
      <c r="AL192" s="8">
        <f t="shared" si="83"/>
        <v>1.8124972193000979</v>
      </c>
      <c r="CE192" s="189"/>
      <c r="CF192" s="189"/>
      <c r="CG192" s="189"/>
      <c r="CH192" s="189"/>
      <c r="CI192" s="189"/>
      <c r="CJ192" s="189"/>
      <c r="CK192" s="189"/>
      <c r="CL192" s="189"/>
    </row>
    <row r="193" spans="1:90" x14ac:dyDescent="0.45">
      <c r="A193" s="44">
        <v>805</v>
      </c>
      <c r="B193" s="44">
        <v>0.30593700000000001</v>
      </c>
      <c r="C193" s="44">
        <v>0.29065200000000002</v>
      </c>
      <c r="D193" s="44">
        <v>0.173127</v>
      </c>
      <c r="E193" s="44">
        <v>0.268563</v>
      </c>
      <c r="F193" s="44">
        <v>0.36699700000000002</v>
      </c>
      <c r="G193" s="44">
        <v>0.41827399999999998</v>
      </c>
      <c r="H193" s="2">
        <f t="shared" si="68"/>
        <v>1.5403726708074534</v>
      </c>
      <c r="I193" s="3">
        <v>0.45100000000000001</v>
      </c>
      <c r="J193" s="3">
        <v>0.46300000000000002</v>
      </c>
      <c r="K193" s="3">
        <v>0.56799999999999995</v>
      </c>
      <c r="L193" s="3">
        <v>0.45400000000000001</v>
      </c>
      <c r="M193" s="3">
        <v>0.44800000000000001</v>
      </c>
      <c r="N193" s="3">
        <v>0.45100000000000001</v>
      </c>
      <c r="O193" s="4">
        <f t="shared" si="71"/>
        <v>1.5615675698447895</v>
      </c>
      <c r="P193" s="4">
        <f t="shared" si="71"/>
        <v>1.4450991447084234</v>
      </c>
      <c r="Q193" s="4">
        <f t="shared" si="84"/>
        <v>0.70165203169014101</v>
      </c>
      <c r="R193" s="4">
        <f t="shared" si="85"/>
        <v>1.361744550660793</v>
      </c>
      <c r="S193" s="4">
        <f t="shared" si="86"/>
        <v>1.8857747633928574</v>
      </c>
      <c r="T193" s="4">
        <f t="shared" si="87"/>
        <v>2.1349595299334809</v>
      </c>
      <c r="U193" s="5">
        <f t="shared" si="72"/>
        <v>0.44569016919977122</v>
      </c>
      <c r="V193" s="5">
        <f t="shared" si="72"/>
        <v>0.36817793146564665</v>
      </c>
      <c r="W193" s="5">
        <f t="shared" si="69"/>
        <v>-0.35431767920001472</v>
      </c>
      <c r="X193" s="5">
        <f t="shared" si="69"/>
        <v>0.30876663555584516</v>
      </c>
      <c r="Y193" s="5">
        <f t="shared" si="69"/>
        <v>0.6343387515189447</v>
      </c>
      <c r="Z193" s="5">
        <f t="shared" si="69"/>
        <v>0.75844769096626008</v>
      </c>
      <c r="AA193" s="7">
        <f t="shared" si="73"/>
        <v>5.7859299563035735</v>
      </c>
      <c r="AB193" s="7">
        <f t="shared" si="74"/>
        <v>4.9550369521017199</v>
      </c>
      <c r="AC193" s="7">
        <f t="shared" si="75"/>
        <v>1.1681407753231283</v>
      </c>
      <c r="AD193" s="7">
        <f t="shared" si="76"/>
        <v>4.3999009683279375</v>
      </c>
      <c r="AE193" s="7">
        <f t="shared" si="77"/>
        <v>8.4378392719482385</v>
      </c>
      <c r="AF193" s="7">
        <f t="shared" si="78"/>
        <v>10.815109068619494</v>
      </c>
      <c r="AG193" s="8">
        <f t="shared" si="70"/>
        <v>1.5509339148423196</v>
      </c>
      <c r="AH193" s="8">
        <f t="shared" si="79"/>
        <v>1.4919756127752493</v>
      </c>
      <c r="AI193" s="8">
        <f t="shared" si="80"/>
        <v>1.0396180135184356</v>
      </c>
      <c r="AJ193" s="8">
        <f t="shared" si="81"/>
        <v>1.4483073190655571</v>
      </c>
      <c r="AK193" s="8">
        <f t="shared" si="82"/>
        <v>1.7043461822143848</v>
      </c>
      <c r="AL193" s="8">
        <f t="shared" si="83"/>
        <v>1.8134589361740345</v>
      </c>
      <c r="CE193" s="189"/>
      <c r="CF193" s="189"/>
      <c r="CG193" s="189"/>
      <c r="CH193" s="189"/>
      <c r="CI193" s="189"/>
      <c r="CJ193" s="189"/>
      <c r="CK193" s="189"/>
      <c r="CL193" s="189"/>
    </row>
    <row r="194" spans="1:90" x14ac:dyDescent="0.45">
      <c r="A194" s="44">
        <v>804.5</v>
      </c>
      <c r="B194" s="44">
        <v>0.30596000000000001</v>
      </c>
      <c r="C194" s="44">
        <v>0.29079500000000003</v>
      </c>
      <c r="D194" s="44">
        <v>0.173037</v>
      </c>
      <c r="E194" s="44">
        <v>0.26860600000000001</v>
      </c>
      <c r="F194" s="44">
        <v>0.36701899999999998</v>
      </c>
      <c r="G194" s="44">
        <v>0.41794599999999998</v>
      </c>
      <c r="H194" s="2">
        <f t="shared" si="68"/>
        <v>1.5413300186451211</v>
      </c>
      <c r="I194" s="3">
        <v>0.45100000000000001</v>
      </c>
      <c r="J194" s="3">
        <v>0.46300000000000002</v>
      </c>
      <c r="K194" s="3">
        <v>0.56799999999999995</v>
      </c>
      <c r="L194" s="3">
        <v>0.45400000000000001</v>
      </c>
      <c r="M194" s="3">
        <v>0.44800000000000001</v>
      </c>
      <c r="N194" s="3">
        <v>0.45100000000000001</v>
      </c>
      <c r="O194" s="4">
        <f t="shared" si="71"/>
        <v>1.5616849667405763</v>
      </c>
      <c r="P194" s="4">
        <f t="shared" si="71"/>
        <v>1.4458101295896328</v>
      </c>
      <c r="Q194" s="4">
        <f t="shared" si="84"/>
        <v>0.70128727816901415</v>
      </c>
      <c r="R194" s="4">
        <f t="shared" si="85"/>
        <v>1.3619625814977974</v>
      </c>
      <c r="S194" s="4">
        <f t="shared" si="86"/>
        <v>1.8858878080357142</v>
      </c>
      <c r="T194" s="4">
        <f t="shared" si="87"/>
        <v>2.1332853481152991</v>
      </c>
      <c r="U194" s="5">
        <f t="shared" si="72"/>
        <v>0.44576534525067774</v>
      </c>
      <c r="V194" s="5">
        <f t="shared" si="72"/>
        <v>0.36866980777727315</v>
      </c>
      <c r="W194" s="5">
        <f t="shared" si="69"/>
        <v>-0.35483766395884525</v>
      </c>
      <c r="X194" s="5">
        <f t="shared" si="69"/>
        <v>0.30892673414713334</v>
      </c>
      <c r="Y194" s="5">
        <f t="shared" si="69"/>
        <v>0.6343986957163642</v>
      </c>
      <c r="Z194" s="5">
        <f t="shared" si="69"/>
        <v>0.75766320837359002</v>
      </c>
      <c r="AA194" s="7">
        <f t="shared" si="73"/>
        <v>5.7939952227764637</v>
      </c>
      <c r="AB194" s="7">
        <f t="shared" si="74"/>
        <v>4.9660810100347881</v>
      </c>
      <c r="AC194" s="7">
        <f t="shared" si="75"/>
        <v>1.1683775259067875</v>
      </c>
      <c r="AD194" s="7">
        <f t="shared" si="76"/>
        <v>4.406782593807999</v>
      </c>
      <c r="AE194" s="7">
        <f t="shared" si="77"/>
        <v>8.4493437511384126</v>
      </c>
      <c r="AF194" s="7">
        <f t="shared" si="78"/>
        <v>10.811580207017466</v>
      </c>
      <c r="AG194" s="8">
        <f t="shared" si="70"/>
        <v>1.551474111580357</v>
      </c>
      <c r="AH194" s="8">
        <f t="shared" si="79"/>
        <v>1.4928062680728849</v>
      </c>
      <c r="AI194" s="8">
        <f t="shared" si="80"/>
        <v>1.0396706851382476</v>
      </c>
      <c r="AJ194" s="8">
        <f t="shared" si="81"/>
        <v>1.448873290227257</v>
      </c>
      <c r="AK194" s="8">
        <f t="shared" si="82"/>
        <v>1.704926828436427</v>
      </c>
      <c r="AL194" s="8">
        <f t="shared" si="83"/>
        <v>1.8133109897052733</v>
      </c>
      <c r="CE194" s="189"/>
      <c r="CF194" s="189"/>
      <c r="CG194" s="189"/>
      <c r="CH194" s="189"/>
      <c r="CI194" s="189"/>
      <c r="CJ194" s="189"/>
      <c r="CK194" s="189"/>
      <c r="CL194" s="189"/>
    </row>
    <row r="195" spans="1:90" x14ac:dyDescent="0.45">
      <c r="A195" s="44">
        <v>804</v>
      </c>
      <c r="B195" s="44">
        <v>0.30593799999999999</v>
      </c>
      <c r="C195" s="44">
        <v>0.29055900000000001</v>
      </c>
      <c r="D195" s="44">
        <v>0.17297599999999999</v>
      </c>
      <c r="E195" s="44">
        <v>0.268872</v>
      </c>
      <c r="F195" s="44">
        <v>0.36674099999999998</v>
      </c>
      <c r="G195" s="44">
        <v>0.41791499999999998</v>
      </c>
      <c r="H195" s="2">
        <f t="shared" ref="H195:H258" si="88">1240/A195</f>
        <v>1.5422885572139304</v>
      </c>
      <c r="I195" s="3">
        <v>0.45100000000000001</v>
      </c>
      <c r="J195" s="3">
        <v>0.46300000000000002</v>
      </c>
      <c r="K195" s="3">
        <v>0.56799999999999995</v>
      </c>
      <c r="L195" s="3">
        <v>0.45400000000000001</v>
      </c>
      <c r="M195" s="3">
        <v>0.44800000000000001</v>
      </c>
      <c r="N195" s="3">
        <v>0.45100000000000001</v>
      </c>
      <c r="O195" s="4">
        <f t="shared" si="71"/>
        <v>1.5615726740576497</v>
      </c>
      <c r="P195" s="4">
        <f t="shared" si="71"/>
        <v>1.4446367559395248</v>
      </c>
      <c r="Q195" s="4">
        <f t="shared" si="84"/>
        <v>0.70104005633802824</v>
      </c>
      <c r="R195" s="4">
        <f t="shared" si="85"/>
        <v>1.3633113303964759</v>
      </c>
      <c r="S195" s="4">
        <f t="shared" si="86"/>
        <v>1.8844593348214285</v>
      </c>
      <c r="T195" s="4">
        <f t="shared" si="87"/>
        <v>2.1331271175166298</v>
      </c>
      <c r="U195" s="5">
        <f t="shared" si="72"/>
        <v>0.44569343784124199</v>
      </c>
      <c r="V195" s="5">
        <f t="shared" si="72"/>
        <v>0.36785790999050688</v>
      </c>
      <c r="W195" s="5">
        <f t="shared" si="72"/>
        <v>-0.3551902518710448</v>
      </c>
      <c r="X195" s="5">
        <f t="shared" si="72"/>
        <v>0.3099165421828749</v>
      </c>
      <c r="Y195" s="5">
        <f t="shared" si="72"/>
        <v>0.63364095472938842</v>
      </c>
      <c r="Z195" s="5">
        <f t="shared" si="72"/>
        <v>0.75758903336120365</v>
      </c>
      <c r="AA195" s="7">
        <f t="shared" si="73"/>
        <v>5.8003696862092031</v>
      </c>
      <c r="AB195" s="7">
        <f t="shared" si="74"/>
        <v>4.9641922667845524</v>
      </c>
      <c r="AC195" s="7">
        <f t="shared" si="75"/>
        <v>1.1690065377772809</v>
      </c>
      <c r="AD195" s="7">
        <f t="shared" si="76"/>
        <v>4.4210086137162454</v>
      </c>
      <c r="AE195" s="7">
        <f t="shared" si="77"/>
        <v>8.447045103330094</v>
      </c>
      <c r="AF195" s="7">
        <f t="shared" si="78"/>
        <v>10.82342585283755</v>
      </c>
      <c r="AG195" s="8">
        <f t="shared" ref="AG195:AG258" si="89">(O195*H195)^0.5</f>
        <v>1.551900662560936</v>
      </c>
      <c r="AH195" s="8">
        <f t="shared" si="79"/>
        <v>1.4926643085490396</v>
      </c>
      <c r="AI195" s="8">
        <f t="shared" si="80"/>
        <v>1.0398105870968761</v>
      </c>
      <c r="AJ195" s="8">
        <f t="shared" si="81"/>
        <v>1.4500411941702156</v>
      </c>
      <c r="AK195" s="8">
        <f t="shared" si="82"/>
        <v>1.7048108600751182</v>
      </c>
      <c r="AL195" s="8">
        <f t="shared" si="83"/>
        <v>1.8138074717093413</v>
      </c>
      <c r="CE195" s="189"/>
      <c r="CF195" s="189"/>
      <c r="CG195" s="189"/>
      <c r="CH195" s="189"/>
      <c r="CI195" s="189"/>
      <c r="CJ195" s="189"/>
      <c r="CK195" s="189"/>
      <c r="CL195" s="189"/>
    </row>
    <row r="196" spans="1:90" x14ac:dyDescent="0.45">
      <c r="A196" s="44">
        <v>803.5</v>
      </c>
      <c r="B196" s="44">
        <v>0.305865</v>
      </c>
      <c r="C196" s="44">
        <v>0.29050300000000001</v>
      </c>
      <c r="D196" s="44">
        <v>0.17290700000000001</v>
      </c>
      <c r="E196" s="44">
        <v>0.26880999999999999</v>
      </c>
      <c r="F196" s="44">
        <v>0.36687199999999998</v>
      </c>
      <c r="G196" s="44">
        <v>0.41781699999999999</v>
      </c>
      <c r="H196" s="2">
        <f t="shared" si="88"/>
        <v>1.5432482887367767</v>
      </c>
      <c r="I196" s="3">
        <v>0.45100000000000001</v>
      </c>
      <c r="J196" s="3">
        <v>0.46300000000000002</v>
      </c>
      <c r="K196" s="3">
        <v>0.56799999999999995</v>
      </c>
      <c r="L196" s="3">
        <v>0.45400000000000001</v>
      </c>
      <c r="M196" s="3">
        <v>0.44800000000000001</v>
      </c>
      <c r="N196" s="3">
        <v>0.45100000000000001</v>
      </c>
      <c r="O196" s="4">
        <f t="shared" ref="O196:P259" si="90">2.302*B196/I196</f>
        <v>1.561200066518847</v>
      </c>
      <c r="P196" s="4">
        <f t="shared" si="90"/>
        <v>1.4443583282937364</v>
      </c>
      <c r="Q196" s="4">
        <f t="shared" si="84"/>
        <v>0.70076041197183114</v>
      </c>
      <c r="R196" s="4">
        <f t="shared" si="85"/>
        <v>1.362996960352423</v>
      </c>
      <c r="S196" s="4">
        <f t="shared" si="86"/>
        <v>1.8851324642857141</v>
      </c>
      <c r="T196" s="4">
        <f t="shared" si="87"/>
        <v>2.1326269046563193</v>
      </c>
      <c r="U196" s="5">
        <f t="shared" ref="U196:W259" si="91">LN(O196)</f>
        <v>0.44545479893183348</v>
      </c>
      <c r="V196" s="5">
        <f t="shared" si="91"/>
        <v>0.36766515947447459</v>
      </c>
      <c r="W196" s="5">
        <f t="shared" si="91"/>
        <v>-0.355589230721785</v>
      </c>
      <c r="X196" s="5">
        <f t="shared" ref="X196:Z259" si="92">LN(R196)</f>
        <v>0.30968592259629846</v>
      </c>
      <c r="Y196" s="5">
        <f t="shared" si="92"/>
        <v>0.63399809126157192</v>
      </c>
      <c r="Z196" s="5">
        <f t="shared" si="92"/>
        <v>0.7573545084167258</v>
      </c>
      <c r="AA196" s="7">
        <f t="shared" ref="AA196:AA259" si="93">(O196*H196)^2</f>
        <v>5.8048196388794358</v>
      </c>
      <c r="AB196" s="7">
        <f t="shared" ref="AB196:AB259" si="94">(P196*H196)^2</f>
        <v>4.968456685316065</v>
      </c>
      <c r="AC196" s="7">
        <f t="shared" ref="AC196:AC259" si="95">(Q196*H196)^2</f>
        <v>1.1695282769307807</v>
      </c>
      <c r="AD196" s="7">
        <f t="shared" ref="AD196:AD259" si="96">(R196*H196)^2</f>
        <v>4.4244713041592432</v>
      </c>
      <c r="AE196" s="7">
        <f t="shared" ref="AE196:AE259" si="97">(S196*H196)^2</f>
        <v>8.4636043532214291</v>
      </c>
      <c r="AF196" s="7">
        <f t="shared" ref="AF196:AF259" si="98">(T196*H196)^2</f>
        <v>10.831818538511062</v>
      </c>
      <c r="AG196" s="8">
        <f t="shared" si="89"/>
        <v>1.5521982254309379</v>
      </c>
      <c r="AH196" s="8">
        <f t="shared" ref="AH196:AH259" si="99">(P196*H196)^0.5</f>
        <v>1.4929847683288735</v>
      </c>
      <c r="AI196" s="8">
        <f t="shared" ref="AI196:AI259" si="100">(Q196*H196)^0.5</f>
        <v>1.0399265871156516</v>
      </c>
      <c r="AJ196" s="8">
        <f t="shared" ref="AJ196:AJ259" si="101">(R196*H196)^0.5</f>
        <v>1.4503250417121347</v>
      </c>
      <c r="AK196" s="8">
        <f t="shared" ref="AK196:AK259" si="102">(S196*H196)^0.5</f>
        <v>1.7056457573456074</v>
      </c>
      <c r="AL196" s="8">
        <f t="shared" ref="AL196:AL259" si="103">(T196*H196)^0.5</f>
        <v>1.8141589845228212</v>
      </c>
      <c r="CE196" s="189"/>
      <c r="CF196" s="189"/>
      <c r="CG196" s="189"/>
      <c r="CH196" s="189"/>
      <c r="CI196" s="189"/>
      <c r="CJ196" s="189"/>
      <c r="CK196" s="189"/>
      <c r="CL196" s="189"/>
    </row>
    <row r="197" spans="1:90" x14ac:dyDescent="0.45">
      <c r="A197" s="44">
        <v>803</v>
      </c>
      <c r="B197" s="44">
        <v>0.30579800000000001</v>
      </c>
      <c r="C197" s="44">
        <v>0.29075699999999999</v>
      </c>
      <c r="D197" s="44">
        <v>0.17282800000000001</v>
      </c>
      <c r="E197" s="44">
        <v>0.26884000000000002</v>
      </c>
      <c r="F197" s="44">
        <v>0.367004</v>
      </c>
      <c r="G197" s="44">
        <v>0.41809099999999999</v>
      </c>
      <c r="H197" s="2">
        <f t="shared" si="88"/>
        <v>1.5442092154420921</v>
      </c>
      <c r="I197" s="3">
        <v>0.45100000000000001</v>
      </c>
      <c r="J197" s="3">
        <v>0.46300000000000002</v>
      </c>
      <c r="K197" s="3">
        <v>0.56799999999999995</v>
      </c>
      <c r="L197" s="3">
        <v>0.45400000000000001</v>
      </c>
      <c r="M197" s="3">
        <v>0.44800000000000001</v>
      </c>
      <c r="N197" s="3">
        <v>0.45100000000000001</v>
      </c>
      <c r="O197" s="4">
        <f t="shared" si="90"/>
        <v>1.5608580842572062</v>
      </c>
      <c r="P197" s="4">
        <f t="shared" si="90"/>
        <v>1.4456211965442765</v>
      </c>
      <c r="Q197" s="4">
        <f t="shared" ref="Q197:Q260" si="104">2.302*D197/K197</f>
        <v>0.70044023943661982</v>
      </c>
      <c r="R197" s="4">
        <f t="shared" ref="R197:R260" si="105">2.302*E197/L197</f>
        <v>1.363149074889868</v>
      </c>
      <c r="S197" s="4">
        <f t="shared" ref="S197:S260" si="106">2.302*F197/M197</f>
        <v>1.8858107321428572</v>
      </c>
      <c r="T197" s="4">
        <f t="shared" ref="T197:T260" si="107">2.302*G197/N197</f>
        <v>2.1340254589800445</v>
      </c>
      <c r="U197" s="5">
        <f t="shared" si="91"/>
        <v>0.44523572404821954</v>
      </c>
      <c r="V197" s="5">
        <f t="shared" si="91"/>
        <v>0.36853912298879649</v>
      </c>
      <c r="W197" s="5">
        <f t="shared" si="91"/>
        <v>-0.35604622814105075</v>
      </c>
      <c r="X197" s="5">
        <f t="shared" si="92"/>
        <v>0.30979751936010819</v>
      </c>
      <c r="Y197" s="5">
        <f t="shared" si="92"/>
        <v>0.63435782506244165</v>
      </c>
      <c r="Z197" s="5">
        <f t="shared" si="92"/>
        <v>0.75801008297711581</v>
      </c>
      <c r="AA197" s="7">
        <f t="shared" si="93"/>
        <v>5.8095048146849653</v>
      </c>
      <c r="AB197" s="7">
        <f t="shared" si="94"/>
        <v>4.9833489018573358</v>
      </c>
      <c r="AC197" s="7">
        <f t="shared" si="95"/>
        <v>1.1699153935882909</v>
      </c>
      <c r="AD197" s="7">
        <f t="shared" si="96"/>
        <v>4.4309718003527907</v>
      </c>
      <c r="AE197" s="7">
        <f t="shared" si="97"/>
        <v>8.4802466836140002</v>
      </c>
      <c r="AF197" s="7">
        <f t="shared" si="98"/>
        <v>10.859541074275487</v>
      </c>
      <c r="AG197" s="8">
        <f t="shared" si="89"/>
        <v>1.5525113325535718</v>
      </c>
      <c r="AH197" s="8">
        <f t="shared" si="99"/>
        <v>1.49410226348202</v>
      </c>
      <c r="AI197" s="8">
        <f t="shared" si="100"/>
        <v>1.0400126309831501</v>
      </c>
      <c r="AJ197" s="8">
        <f t="shared" si="101"/>
        <v>1.4508574580110538</v>
      </c>
      <c r="AK197" s="8">
        <f t="shared" si="102"/>
        <v>1.7064836099870984</v>
      </c>
      <c r="AL197" s="8">
        <f t="shared" si="103"/>
        <v>1.8153186441352451</v>
      </c>
      <c r="CE197" s="189"/>
      <c r="CF197" s="189"/>
      <c r="CG197" s="189"/>
      <c r="CH197" s="189"/>
      <c r="CI197" s="189"/>
      <c r="CJ197" s="189"/>
      <c r="CK197" s="189"/>
      <c r="CL197" s="189"/>
    </row>
    <row r="198" spans="1:90" x14ac:dyDescent="0.45">
      <c r="A198" s="44">
        <v>802.5</v>
      </c>
      <c r="B198" s="44">
        <v>0.30574699999999999</v>
      </c>
      <c r="C198" s="44">
        <v>0.29072999999999999</v>
      </c>
      <c r="D198" s="44">
        <v>0.17274300000000001</v>
      </c>
      <c r="E198" s="44">
        <v>0.268814</v>
      </c>
      <c r="F198" s="44">
        <v>0.36696800000000002</v>
      </c>
      <c r="G198" s="44">
        <v>0.41814299999999999</v>
      </c>
      <c r="H198" s="2">
        <f t="shared" si="88"/>
        <v>1.5451713395638629</v>
      </c>
      <c r="I198" s="3">
        <v>0.45100000000000001</v>
      </c>
      <c r="J198" s="3">
        <v>0.46300000000000002</v>
      </c>
      <c r="K198" s="3">
        <v>0.56799999999999995</v>
      </c>
      <c r="L198" s="3">
        <v>0.45400000000000001</v>
      </c>
      <c r="M198" s="3">
        <v>0.44800000000000001</v>
      </c>
      <c r="N198" s="3">
        <v>0.45100000000000001</v>
      </c>
      <c r="O198" s="4">
        <f t="shared" si="90"/>
        <v>1.5605977694013304</v>
      </c>
      <c r="P198" s="4">
        <f t="shared" si="90"/>
        <v>1.4454869546436284</v>
      </c>
      <c r="Q198" s="4">
        <f t="shared" si="104"/>
        <v>0.70009575000000013</v>
      </c>
      <c r="R198" s="4">
        <f t="shared" si="105"/>
        <v>1.3630172422907489</v>
      </c>
      <c r="S198" s="4">
        <f t="shared" si="106"/>
        <v>1.88562575</v>
      </c>
      <c r="T198" s="4">
        <f t="shared" si="107"/>
        <v>2.1342908780487804</v>
      </c>
      <c r="U198" s="5">
        <f t="shared" si="91"/>
        <v>0.44506893337829923</v>
      </c>
      <c r="V198" s="5">
        <f t="shared" si="91"/>
        <v>0.36844625762802513</v>
      </c>
      <c r="W198" s="5">
        <f t="shared" si="91"/>
        <v>-0.35653816757875928</v>
      </c>
      <c r="X198" s="5">
        <f t="shared" si="92"/>
        <v>0.30970080288438107</v>
      </c>
      <c r="Y198" s="5">
        <f t="shared" si="92"/>
        <v>0.63425972867721481</v>
      </c>
      <c r="Z198" s="5">
        <f t="shared" si="92"/>
        <v>0.75813445008026392</v>
      </c>
      <c r="AA198" s="7">
        <f t="shared" si="93"/>
        <v>5.8148062938056322</v>
      </c>
      <c r="AB198" s="7">
        <f t="shared" si="94"/>
        <v>4.9886339882922801</v>
      </c>
      <c r="AC198" s="7">
        <f t="shared" si="95"/>
        <v>1.1702217631844616</v>
      </c>
      <c r="AD198" s="7">
        <f t="shared" si="96"/>
        <v>4.4356368992962665</v>
      </c>
      <c r="AE198" s="7">
        <f t="shared" si="97"/>
        <v>8.4891515876303441</v>
      </c>
      <c r="AF198" s="7">
        <f t="shared" si="98"/>
        <v>10.87578227096887</v>
      </c>
      <c r="AG198" s="8">
        <f t="shared" si="89"/>
        <v>1.5528653985024685</v>
      </c>
      <c r="AH198" s="8">
        <f t="shared" si="99"/>
        <v>1.4944982482521632</v>
      </c>
      <c r="AI198" s="8">
        <f t="shared" si="100"/>
        <v>1.0400807121807747</v>
      </c>
      <c r="AJ198" s="8">
        <f t="shared" si="101"/>
        <v>1.4512391870808337</v>
      </c>
      <c r="AK198" s="8">
        <f t="shared" si="102"/>
        <v>1.706931418084398</v>
      </c>
      <c r="AL198" s="8">
        <f t="shared" si="103"/>
        <v>1.8159969975342929</v>
      </c>
      <c r="CE198" s="189"/>
      <c r="CF198" s="189"/>
      <c r="CG198" s="189"/>
      <c r="CH198" s="189"/>
      <c r="CI198" s="189"/>
      <c r="CJ198" s="189"/>
      <c r="CK198" s="189"/>
      <c r="CL198" s="189"/>
    </row>
    <row r="199" spans="1:90" x14ac:dyDescent="0.45">
      <c r="A199" s="44">
        <v>802</v>
      </c>
      <c r="B199" s="44">
        <v>0.30579800000000001</v>
      </c>
      <c r="C199" s="44">
        <v>0.29041600000000001</v>
      </c>
      <c r="D199" s="44">
        <v>0.17280000000000001</v>
      </c>
      <c r="E199" s="44">
        <v>0.26888800000000002</v>
      </c>
      <c r="F199" s="44">
        <v>0.36669499999999999</v>
      </c>
      <c r="G199" s="44">
        <v>0.41832799999999998</v>
      </c>
      <c r="H199" s="2">
        <f t="shared" si="88"/>
        <v>1.546134663341646</v>
      </c>
      <c r="I199" s="3">
        <v>0.45100000000000001</v>
      </c>
      <c r="J199" s="3">
        <v>0.46300000000000002</v>
      </c>
      <c r="K199" s="3">
        <v>0.56799999999999995</v>
      </c>
      <c r="L199" s="3">
        <v>0.45400000000000001</v>
      </c>
      <c r="M199" s="3">
        <v>0.44800000000000001</v>
      </c>
      <c r="N199" s="3">
        <v>0.45100000000000001</v>
      </c>
      <c r="O199" s="4">
        <f t="shared" si="90"/>
        <v>1.5608580842572062</v>
      </c>
      <c r="P199" s="4">
        <f t="shared" si="90"/>
        <v>1.4439257710583153</v>
      </c>
      <c r="Q199" s="4">
        <f t="shared" si="104"/>
        <v>0.70032676056338039</v>
      </c>
      <c r="R199" s="4">
        <f t="shared" si="105"/>
        <v>1.3633924581497798</v>
      </c>
      <c r="S199" s="4">
        <f t="shared" si="106"/>
        <v>1.8842229687500001</v>
      </c>
      <c r="T199" s="4">
        <f t="shared" si="107"/>
        <v>2.135235157427938</v>
      </c>
      <c r="U199" s="5">
        <f t="shared" si="91"/>
        <v>0.44523572404821954</v>
      </c>
      <c r="V199" s="5">
        <f t="shared" si="91"/>
        <v>0.36736563406507872</v>
      </c>
      <c r="W199" s="5">
        <f t="shared" si="91"/>
        <v>-0.35620825205150503</v>
      </c>
      <c r="X199" s="5">
        <f t="shared" si="92"/>
        <v>0.3099760482822676</v>
      </c>
      <c r="Y199" s="5">
        <f t="shared" si="92"/>
        <v>0.6335155177449473</v>
      </c>
      <c r="Z199" s="5">
        <f t="shared" si="92"/>
        <v>0.75857678460953382</v>
      </c>
      <c r="AA199" s="7">
        <f t="shared" si="93"/>
        <v>5.824001389997882</v>
      </c>
      <c r="AB199" s="7">
        <f t="shared" si="94"/>
        <v>4.9840727076712783</v>
      </c>
      <c r="AC199" s="7">
        <f t="shared" si="95"/>
        <v>1.1724547142625024</v>
      </c>
      <c r="AD199" s="7">
        <f t="shared" si="96"/>
        <v>4.4436148385571022</v>
      </c>
      <c r="AE199" s="7">
        <f t="shared" si="97"/>
        <v>8.4870980760627788</v>
      </c>
      <c r="AF199" s="7">
        <f t="shared" si="98"/>
        <v>10.89898505505109</v>
      </c>
      <c r="AG199" s="8">
        <f t="shared" si="89"/>
        <v>1.5534789308603776</v>
      </c>
      <c r="AH199" s="8">
        <f t="shared" si="99"/>
        <v>1.4941565131958483</v>
      </c>
      <c r="AI199" s="8">
        <f t="shared" si="100"/>
        <v>1.0405765133678577</v>
      </c>
      <c r="AJ199" s="8">
        <f t="shared" si="101"/>
        <v>1.4518912973373554</v>
      </c>
      <c r="AK199" s="8">
        <f t="shared" si="102"/>
        <v>1.7068281827556278</v>
      </c>
      <c r="AL199" s="8">
        <f t="shared" si="103"/>
        <v>1.8169648018839253</v>
      </c>
      <c r="CE199" s="189"/>
      <c r="CF199" s="189"/>
      <c r="CG199" s="189"/>
      <c r="CH199" s="189"/>
      <c r="CI199" s="189"/>
      <c r="CJ199" s="189"/>
      <c r="CK199" s="189"/>
      <c r="CL199" s="189"/>
    </row>
    <row r="200" spans="1:90" x14ac:dyDescent="0.45">
      <c r="A200" s="44">
        <v>801.5</v>
      </c>
      <c r="B200" s="44">
        <v>0.30584</v>
      </c>
      <c r="C200" s="44">
        <v>0.29060399999999997</v>
      </c>
      <c r="D200" s="44">
        <v>0.172682</v>
      </c>
      <c r="E200" s="44">
        <v>0.268957</v>
      </c>
      <c r="F200" s="44">
        <v>0.36678899999999998</v>
      </c>
      <c r="G200" s="44">
        <v>0.41820200000000002</v>
      </c>
      <c r="H200" s="2">
        <f t="shared" si="88"/>
        <v>1.5470991890205863</v>
      </c>
      <c r="I200" s="3">
        <v>0.45100000000000001</v>
      </c>
      <c r="J200" s="3">
        <v>0.46300000000000002</v>
      </c>
      <c r="K200" s="3">
        <v>0.56799999999999995</v>
      </c>
      <c r="L200" s="3">
        <v>0.45400000000000001</v>
      </c>
      <c r="M200" s="3">
        <v>0.44800000000000001</v>
      </c>
      <c r="N200" s="3">
        <v>0.45100000000000001</v>
      </c>
      <c r="O200" s="4">
        <f t="shared" si="90"/>
        <v>1.5610724611973394</v>
      </c>
      <c r="P200" s="4">
        <f t="shared" si="90"/>
        <v>1.4448604924406045</v>
      </c>
      <c r="Q200" s="4">
        <f t="shared" si="104"/>
        <v>0.69984852816901411</v>
      </c>
      <c r="R200" s="4">
        <f t="shared" si="105"/>
        <v>1.363742321585903</v>
      </c>
      <c r="S200" s="4">
        <f t="shared" si="106"/>
        <v>1.8847059776785715</v>
      </c>
      <c r="T200" s="4">
        <f t="shared" si="107"/>
        <v>2.1345920266075389</v>
      </c>
      <c r="U200" s="5">
        <f t="shared" si="91"/>
        <v>0.44537306018517003</v>
      </c>
      <c r="V200" s="5">
        <f t="shared" si="91"/>
        <v>0.36801277187982162</v>
      </c>
      <c r="W200" s="5">
        <f t="shared" si="91"/>
        <v>-0.35689135568404484</v>
      </c>
      <c r="X200" s="5">
        <f t="shared" si="92"/>
        <v>0.3102326277814858</v>
      </c>
      <c r="Y200" s="5">
        <f t="shared" si="92"/>
        <v>0.63377182872245907</v>
      </c>
      <c r="Z200" s="5">
        <f t="shared" si="92"/>
        <v>0.75827554018087528</v>
      </c>
      <c r="AA200" s="7">
        <f t="shared" si="93"/>
        <v>5.8328719419609216</v>
      </c>
      <c r="AB200" s="7">
        <f t="shared" si="94"/>
        <v>4.9967560748828479</v>
      </c>
      <c r="AC200" s="7">
        <f t="shared" si="95"/>
        <v>1.172315275913189</v>
      </c>
      <c r="AD200" s="7">
        <f t="shared" si="96"/>
        <v>4.4514444039181065</v>
      </c>
      <c r="AE200" s="7">
        <f t="shared" si="97"/>
        <v>8.5020476164963448</v>
      </c>
      <c r="AF200" s="7">
        <f t="shared" si="98"/>
        <v>10.906014798981234</v>
      </c>
      <c r="AG200" s="8">
        <f t="shared" si="89"/>
        <v>1.5540701202715321</v>
      </c>
      <c r="AH200" s="8">
        <f t="shared" si="99"/>
        <v>1.4951061822167495</v>
      </c>
      <c r="AI200" s="8">
        <f t="shared" si="100"/>
        <v>1.0405455734217184</v>
      </c>
      <c r="AJ200" s="8">
        <f t="shared" si="101"/>
        <v>1.4525304264484797</v>
      </c>
      <c r="AK200" s="8">
        <f t="shared" si="102"/>
        <v>1.7075793069748675</v>
      </c>
      <c r="AL200" s="8">
        <f t="shared" si="103"/>
        <v>1.8172577123936862</v>
      </c>
      <c r="CE200" s="189"/>
      <c r="CF200" s="189"/>
      <c r="CG200" s="189"/>
      <c r="CH200" s="189"/>
      <c r="CI200" s="189"/>
      <c r="CJ200" s="189"/>
      <c r="CK200" s="189"/>
      <c r="CL200" s="189"/>
    </row>
    <row r="201" spans="1:90" x14ac:dyDescent="0.45">
      <c r="A201" s="44">
        <v>801</v>
      </c>
      <c r="B201" s="44">
        <v>0.305844</v>
      </c>
      <c r="C201" s="44">
        <v>0.29050399999999998</v>
      </c>
      <c r="D201" s="44">
        <v>0.17246500000000001</v>
      </c>
      <c r="E201" s="44">
        <v>0.26874799999999999</v>
      </c>
      <c r="F201" s="44">
        <v>0.36664799999999997</v>
      </c>
      <c r="G201" s="44">
        <v>0.418159</v>
      </c>
      <c r="H201" s="2">
        <f t="shared" si="88"/>
        <v>1.5480649188514357</v>
      </c>
      <c r="I201" s="3">
        <v>0.45100000000000001</v>
      </c>
      <c r="J201" s="3">
        <v>0.46300000000000002</v>
      </c>
      <c r="K201" s="3">
        <v>0.56799999999999995</v>
      </c>
      <c r="L201" s="3">
        <v>0.45400000000000001</v>
      </c>
      <c r="M201" s="3">
        <v>0.44800000000000001</v>
      </c>
      <c r="N201" s="3">
        <v>0.45100000000000001</v>
      </c>
      <c r="O201" s="4">
        <f t="shared" si="90"/>
        <v>1.5610928780487805</v>
      </c>
      <c r="P201" s="4">
        <f t="shared" si="90"/>
        <v>1.4443633002159826</v>
      </c>
      <c r="Q201" s="4">
        <f t="shared" si="104"/>
        <v>0.69896906690140859</v>
      </c>
      <c r="R201" s="4">
        <f t="shared" si="105"/>
        <v>1.3626825903083699</v>
      </c>
      <c r="S201" s="4">
        <f t="shared" si="106"/>
        <v>1.883981464285714</v>
      </c>
      <c r="T201" s="4">
        <f t="shared" si="107"/>
        <v>2.1343725454545455</v>
      </c>
      <c r="U201" s="5">
        <f t="shared" si="91"/>
        <v>0.44538613883362255</v>
      </c>
      <c r="V201" s="5">
        <f t="shared" si="91"/>
        <v>0.36766860177379279</v>
      </c>
      <c r="W201" s="5">
        <f t="shared" si="91"/>
        <v>-0.35814879108746611</v>
      </c>
      <c r="X201" s="5">
        <f t="shared" si="92"/>
        <v>0.30945524981205946</v>
      </c>
      <c r="Y201" s="5">
        <f t="shared" si="92"/>
        <v>0.633387337616237</v>
      </c>
      <c r="Z201" s="5">
        <f t="shared" si="92"/>
        <v>0.75817271376970141</v>
      </c>
      <c r="AA201" s="7">
        <f t="shared" si="93"/>
        <v>5.84030896688187</v>
      </c>
      <c r="AB201" s="7">
        <f t="shared" si="94"/>
        <v>4.9995535908039628</v>
      </c>
      <c r="AC201" s="7">
        <f t="shared" si="95"/>
        <v>1.1708311027747396</v>
      </c>
      <c r="AD201" s="7">
        <f t="shared" si="96"/>
        <v>4.4500793286650788</v>
      </c>
      <c r="AE201" s="7">
        <f t="shared" si="97"/>
        <v>8.5061216491097209</v>
      </c>
      <c r="AF201" s="7">
        <f t="shared" si="98"/>
        <v>10.917389124870571</v>
      </c>
      <c r="AG201" s="8">
        <f t="shared" si="89"/>
        <v>1.5545652509869567</v>
      </c>
      <c r="AH201" s="8">
        <f t="shared" si="99"/>
        <v>1.4953154032313207</v>
      </c>
      <c r="AI201" s="8">
        <f t="shared" si="100"/>
        <v>1.0402160793952344</v>
      </c>
      <c r="AJ201" s="8">
        <f t="shared" si="101"/>
        <v>1.4524190557776329</v>
      </c>
      <c r="AK201" s="8">
        <f t="shared" si="102"/>
        <v>1.7077838307663744</v>
      </c>
      <c r="AL201" s="8">
        <f t="shared" si="103"/>
        <v>1.8177313501664165</v>
      </c>
      <c r="CE201" s="189"/>
      <c r="CF201" s="189"/>
      <c r="CG201" s="189"/>
      <c r="CH201" s="189"/>
      <c r="CI201" s="189"/>
      <c r="CJ201" s="189"/>
      <c r="CK201" s="189"/>
      <c r="CL201" s="189"/>
    </row>
    <row r="202" spans="1:90" x14ac:dyDescent="0.45">
      <c r="A202" s="44">
        <v>800.5</v>
      </c>
      <c r="B202" s="44">
        <v>0.30588500000000002</v>
      </c>
      <c r="C202" s="44">
        <v>0.290464</v>
      </c>
      <c r="D202" s="44">
        <v>0.17263400000000001</v>
      </c>
      <c r="E202" s="44">
        <v>0.26916600000000002</v>
      </c>
      <c r="F202" s="44">
        <v>0.36643300000000001</v>
      </c>
      <c r="G202" s="44">
        <v>0.41799599999999998</v>
      </c>
      <c r="H202" s="2">
        <f t="shared" si="88"/>
        <v>1.5490318550905684</v>
      </c>
      <c r="I202" s="3">
        <v>0.45100000000000001</v>
      </c>
      <c r="J202" s="3">
        <v>0.46300000000000002</v>
      </c>
      <c r="K202" s="3">
        <v>0.56799999999999995</v>
      </c>
      <c r="L202" s="3">
        <v>0.45400000000000001</v>
      </c>
      <c r="M202" s="3">
        <v>0.44800000000000001</v>
      </c>
      <c r="N202" s="3">
        <v>0.45100000000000001</v>
      </c>
      <c r="O202" s="4">
        <f t="shared" si="90"/>
        <v>1.5613021507760534</v>
      </c>
      <c r="P202" s="4">
        <f t="shared" si="90"/>
        <v>1.4441644233261339</v>
      </c>
      <c r="Q202" s="4">
        <f t="shared" si="104"/>
        <v>0.69965399295774666</v>
      </c>
      <c r="R202" s="4">
        <f t="shared" si="105"/>
        <v>1.3648020528634364</v>
      </c>
      <c r="S202" s="4">
        <f t="shared" si="106"/>
        <v>1.8828767098214285</v>
      </c>
      <c r="T202" s="4">
        <f t="shared" si="107"/>
        <v>2.1335405587583147</v>
      </c>
      <c r="U202" s="5">
        <f t="shared" si="91"/>
        <v>0.44552018511902486</v>
      </c>
      <c r="V202" s="5">
        <f t="shared" si="91"/>
        <v>0.36753090055767357</v>
      </c>
      <c r="W202" s="5">
        <f t="shared" si="91"/>
        <v>-0.35716936191780818</v>
      </c>
      <c r="X202" s="5">
        <f t="shared" si="92"/>
        <v>0.311009401903792</v>
      </c>
      <c r="Y202" s="5">
        <f t="shared" si="92"/>
        <v>0.63280077213121044</v>
      </c>
      <c r="Z202" s="5">
        <f t="shared" si="92"/>
        <v>0.75778283389799161</v>
      </c>
      <c r="AA202" s="7">
        <f t="shared" si="93"/>
        <v>5.8491749818967298</v>
      </c>
      <c r="AB202" s="7">
        <f t="shared" si="94"/>
        <v>5.0044226598687374</v>
      </c>
      <c r="AC202" s="7">
        <f t="shared" si="95"/>
        <v>1.1745927931260618</v>
      </c>
      <c r="AD202" s="7">
        <f t="shared" si="96"/>
        <v>4.4695112210801806</v>
      </c>
      <c r="AE202" s="7">
        <f t="shared" si="97"/>
        <v>8.5067655723713269</v>
      </c>
      <c r="AF202" s="7">
        <f t="shared" si="98"/>
        <v>10.92251134058812</v>
      </c>
      <c r="AG202" s="8">
        <f t="shared" si="89"/>
        <v>1.5551549012794592</v>
      </c>
      <c r="AH202" s="8">
        <f t="shared" si="99"/>
        <v>1.4956793425466177</v>
      </c>
      <c r="AI202" s="8">
        <f t="shared" si="100"/>
        <v>1.041050586010527</v>
      </c>
      <c r="AJ202" s="8">
        <f t="shared" si="101"/>
        <v>1.4540020136775826</v>
      </c>
      <c r="AK202" s="8">
        <f t="shared" si="102"/>
        <v>1.7078161501524434</v>
      </c>
      <c r="AL202" s="8">
        <f t="shared" si="103"/>
        <v>1.8179445232581659</v>
      </c>
      <c r="CE202" s="189"/>
      <c r="CF202" s="189"/>
      <c r="CG202" s="189"/>
      <c r="CH202" s="189"/>
      <c r="CI202" s="189"/>
      <c r="CJ202" s="189"/>
      <c r="CK202" s="189"/>
      <c r="CL202" s="189"/>
    </row>
    <row r="203" spans="1:90" x14ac:dyDescent="0.45">
      <c r="A203" s="44">
        <v>800</v>
      </c>
      <c r="B203" s="44">
        <v>0.30589</v>
      </c>
      <c r="C203" s="44">
        <v>0.29052600000000001</v>
      </c>
      <c r="D203" s="44">
        <v>0.17247299999999999</v>
      </c>
      <c r="E203" s="44">
        <v>0.26898699999999998</v>
      </c>
      <c r="F203" s="44">
        <v>0.36632399999999998</v>
      </c>
      <c r="G203" s="44">
        <v>0.41825299999999999</v>
      </c>
      <c r="H203" s="2">
        <f t="shared" si="88"/>
        <v>1.55</v>
      </c>
      <c r="I203" s="3">
        <v>0.45100000000000001</v>
      </c>
      <c r="J203" s="3">
        <v>0.46300000000000002</v>
      </c>
      <c r="K203" s="3">
        <v>0.56799999999999995</v>
      </c>
      <c r="L203" s="3">
        <v>0.45400000000000001</v>
      </c>
      <c r="M203" s="3">
        <v>0.44800000000000001</v>
      </c>
      <c r="N203" s="3">
        <v>0.45100000000000001</v>
      </c>
      <c r="O203" s="4">
        <f t="shared" si="90"/>
        <v>1.5613276718403546</v>
      </c>
      <c r="P203" s="4">
        <f t="shared" si="90"/>
        <v>1.4444726825053995</v>
      </c>
      <c r="Q203" s="4">
        <f t="shared" si="104"/>
        <v>0.69900148943661977</v>
      </c>
      <c r="R203" s="4">
        <f t="shared" si="105"/>
        <v>1.363894436123348</v>
      </c>
      <c r="S203" s="4">
        <f t="shared" si="106"/>
        <v>1.8823166249999999</v>
      </c>
      <c r="T203" s="4">
        <f t="shared" si="107"/>
        <v>2.1348523414634144</v>
      </c>
      <c r="U203" s="5">
        <f t="shared" si="91"/>
        <v>0.44553653099782031</v>
      </c>
      <c r="V203" s="5">
        <f t="shared" si="91"/>
        <v>0.36774432936104484</v>
      </c>
      <c r="W203" s="5">
        <f t="shared" si="91"/>
        <v>-0.3581024059399821</v>
      </c>
      <c r="X203" s="5">
        <f t="shared" si="92"/>
        <v>0.31034416355484185</v>
      </c>
      <c r="Y203" s="5">
        <f t="shared" si="92"/>
        <v>0.63250326558864867</v>
      </c>
      <c r="Z203" s="5">
        <f t="shared" si="92"/>
        <v>0.75839748338179624</v>
      </c>
      <c r="AA203" s="7">
        <f t="shared" si="93"/>
        <v>5.8566801974977505</v>
      </c>
      <c r="AB203" s="7">
        <f t="shared" si="94"/>
        <v>5.012819446536688</v>
      </c>
      <c r="AC203" s="7">
        <f t="shared" si="95"/>
        <v>1.1738689050686575</v>
      </c>
      <c r="AD203" s="7">
        <f t="shared" si="96"/>
        <v>4.4691497990139615</v>
      </c>
      <c r="AE203" s="7">
        <f t="shared" si="97"/>
        <v>8.5123358938952141</v>
      </c>
      <c r="AF203" s="7">
        <f t="shared" si="98"/>
        <v>10.949620833944007</v>
      </c>
      <c r="AG203" s="8">
        <f t="shared" si="89"/>
        <v>1.5556535254845629</v>
      </c>
      <c r="AH203" s="8">
        <f t="shared" si="99"/>
        <v>1.4963063382487456</v>
      </c>
      <c r="AI203" s="8">
        <f t="shared" si="100"/>
        <v>1.0408901520461997</v>
      </c>
      <c r="AJ203" s="8">
        <f t="shared" si="101"/>
        <v>1.4539726187212707</v>
      </c>
      <c r="AK203" s="8">
        <f t="shared" si="102"/>
        <v>1.7080956556206095</v>
      </c>
      <c r="AL203" s="8">
        <f t="shared" si="103"/>
        <v>1.8190715019669492</v>
      </c>
      <c r="CE203" s="189"/>
      <c r="CF203" s="189"/>
      <c r="CG203" s="189"/>
      <c r="CH203" s="189"/>
      <c r="CI203" s="189"/>
      <c r="CJ203" s="189"/>
      <c r="CK203" s="189"/>
      <c r="CL203" s="189"/>
    </row>
    <row r="204" spans="1:90" x14ac:dyDescent="0.45">
      <c r="A204" s="44">
        <v>799.5</v>
      </c>
      <c r="B204" s="44">
        <v>0.30587500000000001</v>
      </c>
      <c r="C204" s="44">
        <v>0.29058400000000001</v>
      </c>
      <c r="D204" s="44">
        <v>0.172377</v>
      </c>
      <c r="E204" s="44">
        <v>0.26915099999999997</v>
      </c>
      <c r="F204" s="44">
        <v>0.36649799999999999</v>
      </c>
      <c r="G204" s="44">
        <v>0.41817700000000002</v>
      </c>
      <c r="H204" s="2">
        <f t="shared" si="88"/>
        <v>1.5509693558474047</v>
      </c>
      <c r="I204" s="3">
        <v>0.45100000000000001</v>
      </c>
      <c r="J204" s="3">
        <v>0.46300000000000002</v>
      </c>
      <c r="K204" s="3">
        <v>0.56799999999999995</v>
      </c>
      <c r="L204" s="3">
        <v>0.45400000000000001</v>
      </c>
      <c r="M204" s="3">
        <v>0.44800000000000001</v>
      </c>
      <c r="N204" s="3">
        <v>0.45100000000000001</v>
      </c>
      <c r="O204" s="4">
        <f t="shared" si="90"/>
        <v>1.5612511086474501</v>
      </c>
      <c r="P204" s="4">
        <f t="shared" si="90"/>
        <v>1.4447610539956803</v>
      </c>
      <c r="Q204" s="4">
        <f t="shared" si="104"/>
        <v>0.69861241901408455</v>
      </c>
      <c r="R204" s="4">
        <f t="shared" si="105"/>
        <v>1.3647259955947133</v>
      </c>
      <c r="S204" s="4">
        <f t="shared" si="106"/>
        <v>1.8832107053571427</v>
      </c>
      <c r="T204" s="4">
        <f t="shared" si="107"/>
        <v>2.1344644212860313</v>
      </c>
      <c r="U204" s="5">
        <f t="shared" si="91"/>
        <v>0.44548749255984826</v>
      </c>
      <c r="V204" s="5">
        <f t="shared" si="91"/>
        <v>0.36794394733420865</v>
      </c>
      <c r="W204" s="5">
        <f t="shared" si="91"/>
        <v>-0.3586591697647169</v>
      </c>
      <c r="X204" s="5">
        <f t="shared" si="92"/>
        <v>0.31095367265874124</v>
      </c>
      <c r="Y204" s="5">
        <f t="shared" si="92"/>
        <v>0.63297814217060133</v>
      </c>
      <c r="Z204" s="5">
        <f t="shared" si="92"/>
        <v>0.75821575867032232</v>
      </c>
      <c r="AA204" s="7">
        <f t="shared" si="93"/>
        <v>5.863432821390866</v>
      </c>
      <c r="AB204" s="7">
        <f t="shared" si="94"/>
        <v>5.0210955518747529</v>
      </c>
      <c r="AC204" s="7">
        <f t="shared" si="95"/>
        <v>1.1740295754457124</v>
      </c>
      <c r="AD204" s="7">
        <f t="shared" si="96"/>
        <v>4.480199595348604</v>
      </c>
      <c r="AE204" s="7">
        <f t="shared" si="97"/>
        <v>8.5310848758939617</v>
      </c>
      <c r="AF204" s="7">
        <f t="shared" si="98"/>
        <v>10.959336813706722</v>
      </c>
      <c r="AG204" s="8">
        <f t="shared" si="89"/>
        <v>1.5561017403418653</v>
      </c>
      <c r="AH204" s="8">
        <f t="shared" si="99"/>
        <v>1.4969235522461051</v>
      </c>
      <c r="AI204" s="8">
        <f t="shared" si="100"/>
        <v>1.0409257675287282</v>
      </c>
      <c r="AJ204" s="8">
        <f t="shared" si="101"/>
        <v>1.4548705091161001</v>
      </c>
      <c r="AK204" s="8">
        <f t="shared" si="102"/>
        <v>1.7090354281326952</v>
      </c>
      <c r="AL204" s="8">
        <f t="shared" si="103"/>
        <v>1.8194748991291965</v>
      </c>
      <c r="CE204" s="189"/>
      <c r="CF204" s="189"/>
      <c r="CG204" s="189"/>
      <c r="CH204" s="189"/>
      <c r="CI204" s="189"/>
      <c r="CJ204" s="189"/>
      <c r="CK204" s="189"/>
      <c r="CL204" s="189"/>
    </row>
    <row r="205" spans="1:90" x14ac:dyDescent="0.45">
      <c r="A205" s="44">
        <v>799</v>
      </c>
      <c r="B205" s="44">
        <v>0.305815</v>
      </c>
      <c r="C205" s="44">
        <v>0.29018100000000002</v>
      </c>
      <c r="D205" s="44">
        <v>0.17244799999999999</v>
      </c>
      <c r="E205" s="44">
        <v>0.26929799999999998</v>
      </c>
      <c r="F205" s="44">
        <v>0.36642799999999998</v>
      </c>
      <c r="G205" s="44">
        <v>0.41814699999999999</v>
      </c>
      <c r="H205" s="2">
        <f t="shared" si="88"/>
        <v>1.5519399249061328</v>
      </c>
      <c r="I205" s="3">
        <v>0.45100000000000001</v>
      </c>
      <c r="J205" s="3">
        <v>0.46300000000000002</v>
      </c>
      <c r="K205" s="3">
        <v>0.56799999999999995</v>
      </c>
      <c r="L205" s="3">
        <v>0.45400000000000001</v>
      </c>
      <c r="M205" s="3">
        <v>0.44800000000000001</v>
      </c>
      <c r="N205" s="3">
        <v>0.45100000000000001</v>
      </c>
      <c r="O205" s="4">
        <f t="shared" si="90"/>
        <v>1.5609448558758314</v>
      </c>
      <c r="P205" s="4">
        <f t="shared" si="90"/>
        <v>1.4427573693304536</v>
      </c>
      <c r="Q205" s="4">
        <f t="shared" si="104"/>
        <v>0.69890016901408458</v>
      </c>
      <c r="R205" s="4">
        <f t="shared" si="105"/>
        <v>1.3654713568281935</v>
      </c>
      <c r="S205" s="4">
        <f t="shared" si="106"/>
        <v>1.8828510178571427</v>
      </c>
      <c r="T205" s="4">
        <f t="shared" si="107"/>
        <v>2.1343112949002219</v>
      </c>
      <c r="U205" s="5">
        <f t="shared" si="91"/>
        <v>0.44529131475673744</v>
      </c>
      <c r="V205" s="5">
        <f t="shared" si="91"/>
        <v>0.36655612243193858</v>
      </c>
      <c r="W205" s="5">
        <f t="shared" si="91"/>
        <v>-0.35824736667037416</v>
      </c>
      <c r="X205" s="5">
        <f t="shared" si="92"/>
        <v>0.31149968538660255</v>
      </c>
      <c r="Y205" s="5">
        <f t="shared" si="92"/>
        <v>0.63278712697885531</v>
      </c>
      <c r="Z205" s="5">
        <f t="shared" si="92"/>
        <v>0.75814401613988458</v>
      </c>
      <c r="AA205" s="7">
        <f t="shared" si="93"/>
        <v>5.8684706025332583</v>
      </c>
      <c r="AB205" s="7">
        <f t="shared" si="94"/>
        <v>5.0134468398734846</v>
      </c>
      <c r="AC205" s="7">
        <f t="shared" si="95"/>
        <v>1.1764679562701119</v>
      </c>
      <c r="AD205" s="7">
        <f t="shared" si="96"/>
        <v>4.4907099012484437</v>
      </c>
      <c r="AE205" s="7">
        <f t="shared" si="97"/>
        <v>8.5385028286191229</v>
      </c>
      <c r="AF205" s="7">
        <f t="shared" si="98"/>
        <v>10.971483064971776</v>
      </c>
      <c r="AG205" s="8">
        <f t="shared" si="89"/>
        <v>1.5564358780272807</v>
      </c>
      <c r="AH205" s="8">
        <f t="shared" si="99"/>
        <v>1.4963531546451438</v>
      </c>
      <c r="AI205" s="8">
        <f t="shared" si="100"/>
        <v>1.0414658303643964</v>
      </c>
      <c r="AJ205" s="8">
        <f t="shared" si="101"/>
        <v>1.4557230213805861</v>
      </c>
      <c r="AK205" s="8">
        <f t="shared" si="102"/>
        <v>1.7094068173675481</v>
      </c>
      <c r="AL205" s="8">
        <f t="shared" si="103"/>
        <v>1.8199788215069321</v>
      </c>
      <c r="CE205" s="189"/>
      <c r="CF205" s="189"/>
      <c r="CG205" s="189"/>
      <c r="CH205" s="189"/>
      <c r="CI205" s="189"/>
      <c r="CJ205" s="189"/>
      <c r="CK205" s="189"/>
      <c r="CL205" s="189"/>
    </row>
    <row r="206" spans="1:90" x14ac:dyDescent="0.45">
      <c r="A206" s="44">
        <v>798.5</v>
      </c>
      <c r="B206" s="44">
        <v>0.30572199999999999</v>
      </c>
      <c r="C206" s="44">
        <v>0.29054000000000002</v>
      </c>
      <c r="D206" s="44">
        <v>0.172344</v>
      </c>
      <c r="E206" s="44">
        <v>0.269154</v>
      </c>
      <c r="F206" s="44">
        <v>0.36638999999999999</v>
      </c>
      <c r="G206" s="44">
        <v>0.41822599999999999</v>
      </c>
      <c r="H206" s="2">
        <f t="shared" si="88"/>
        <v>1.5529117094552285</v>
      </c>
      <c r="I206" s="3">
        <v>0.45100000000000001</v>
      </c>
      <c r="J206" s="3">
        <v>0.46300000000000002</v>
      </c>
      <c r="K206" s="3">
        <v>0.56799999999999995</v>
      </c>
      <c r="L206" s="3">
        <v>0.45400000000000001</v>
      </c>
      <c r="M206" s="3">
        <v>0.44800000000000001</v>
      </c>
      <c r="N206" s="3">
        <v>0.45100000000000001</v>
      </c>
      <c r="O206" s="4">
        <f t="shared" si="90"/>
        <v>1.5604701640798226</v>
      </c>
      <c r="P206" s="4">
        <f t="shared" si="90"/>
        <v>1.4445422894168467</v>
      </c>
      <c r="Q206" s="4">
        <f t="shared" si="104"/>
        <v>0.69847867605633807</v>
      </c>
      <c r="R206" s="4">
        <f t="shared" si="105"/>
        <v>1.3647412070484581</v>
      </c>
      <c r="S206" s="4">
        <f t="shared" si="106"/>
        <v>1.8826557589285715</v>
      </c>
      <c r="T206" s="4">
        <f t="shared" si="107"/>
        <v>2.1347145277161861</v>
      </c>
      <c r="U206" s="5">
        <f t="shared" si="91"/>
        <v>0.4449871630840932</v>
      </c>
      <c r="V206" s="5">
        <f t="shared" si="91"/>
        <v>0.36779251665819435</v>
      </c>
      <c r="W206" s="5">
        <f t="shared" si="91"/>
        <v>-0.35885062894533432</v>
      </c>
      <c r="X206" s="5">
        <f t="shared" si="92"/>
        <v>0.31096481875621423</v>
      </c>
      <c r="Y206" s="5">
        <f t="shared" si="92"/>
        <v>0.6326834177358126</v>
      </c>
      <c r="Z206" s="5">
        <f t="shared" si="92"/>
        <v>0.75833292706894351</v>
      </c>
      <c r="AA206" s="7">
        <f t="shared" si="93"/>
        <v>5.8722490764032518</v>
      </c>
      <c r="AB206" s="7">
        <f t="shared" si="94"/>
        <v>5.0321554700988758</v>
      </c>
      <c r="AC206" s="7">
        <f t="shared" si="95"/>
        <v>1.1765214063911564</v>
      </c>
      <c r="AD206" s="7">
        <f t="shared" si="96"/>
        <v>4.4915282862685144</v>
      </c>
      <c r="AE206" s="7">
        <f t="shared" si="97"/>
        <v>8.5474262766631455</v>
      </c>
      <c r="AF206" s="7">
        <f t="shared" si="98"/>
        <v>10.989378726599361</v>
      </c>
      <c r="AG206" s="8">
        <f t="shared" si="89"/>
        <v>1.5566863492865473</v>
      </c>
      <c r="AH206" s="8">
        <f t="shared" si="99"/>
        <v>1.49774718695736</v>
      </c>
      <c r="AI206" s="8">
        <f t="shared" si="100"/>
        <v>1.0414776593152024</v>
      </c>
      <c r="AJ206" s="8">
        <f t="shared" si="101"/>
        <v>1.4557893394312287</v>
      </c>
      <c r="AK206" s="8">
        <f t="shared" si="102"/>
        <v>1.7098532606377361</v>
      </c>
      <c r="AL206" s="8">
        <f t="shared" si="103"/>
        <v>1.8207205129933186</v>
      </c>
      <c r="CE206" s="189"/>
      <c r="CF206" s="189"/>
      <c r="CG206" s="189"/>
      <c r="CH206" s="189"/>
      <c r="CI206" s="189"/>
      <c r="CJ206" s="189"/>
      <c r="CK206" s="189"/>
      <c r="CL206" s="189"/>
    </row>
    <row r="207" spans="1:90" x14ac:dyDescent="0.45">
      <c r="A207" s="44">
        <v>798</v>
      </c>
      <c r="B207" s="44">
        <v>0.30576300000000001</v>
      </c>
      <c r="C207" s="44">
        <v>0.29017599999999999</v>
      </c>
      <c r="D207" s="44">
        <v>0.172371</v>
      </c>
      <c r="E207" s="44">
        <v>0.26937100000000003</v>
      </c>
      <c r="F207" s="44">
        <v>0.36637700000000001</v>
      </c>
      <c r="G207" s="44">
        <v>0.41824</v>
      </c>
      <c r="H207" s="2">
        <f t="shared" si="88"/>
        <v>1.5538847117794485</v>
      </c>
      <c r="I207" s="3">
        <v>0.45100000000000001</v>
      </c>
      <c r="J207" s="3">
        <v>0.46300000000000002</v>
      </c>
      <c r="K207" s="3">
        <v>0.56799999999999995</v>
      </c>
      <c r="L207" s="3">
        <v>0.45400000000000001</v>
      </c>
      <c r="M207" s="3">
        <v>0.44800000000000001</v>
      </c>
      <c r="N207" s="3">
        <v>0.45100000000000001</v>
      </c>
      <c r="O207" s="4">
        <f t="shared" si="90"/>
        <v>1.5606794368070953</v>
      </c>
      <c r="P207" s="4">
        <f t="shared" si="90"/>
        <v>1.4427325097192223</v>
      </c>
      <c r="Q207" s="4">
        <f t="shared" si="104"/>
        <v>0.69858810211267619</v>
      </c>
      <c r="R207" s="4">
        <f t="shared" si="105"/>
        <v>1.3658415022026433</v>
      </c>
      <c r="S207" s="4">
        <f t="shared" si="106"/>
        <v>1.8825889598214287</v>
      </c>
      <c r="T207" s="4">
        <f t="shared" si="107"/>
        <v>2.1347859866962309</v>
      </c>
      <c r="U207" s="5">
        <f t="shared" si="91"/>
        <v>0.4451212628577963</v>
      </c>
      <c r="V207" s="5">
        <f t="shared" si="91"/>
        <v>0.36653889165846582</v>
      </c>
      <c r="W207" s="5">
        <f t="shared" si="91"/>
        <v>-0.35869397779841444</v>
      </c>
      <c r="X207" s="5">
        <f t="shared" si="92"/>
        <v>0.31177072381816995</v>
      </c>
      <c r="Y207" s="5">
        <f t="shared" si="92"/>
        <v>0.63264793578861422</v>
      </c>
      <c r="Z207" s="5">
        <f t="shared" si="92"/>
        <v>0.7583664012328698</v>
      </c>
      <c r="AA207" s="7">
        <f t="shared" si="93"/>
        <v>5.8811872101257752</v>
      </c>
      <c r="AB207" s="7">
        <f t="shared" si="94"/>
        <v>5.0258465409420729</v>
      </c>
      <c r="AC207" s="7">
        <f t="shared" si="95"/>
        <v>1.1783653326129071</v>
      </c>
      <c r="AD207" s="7">
        <f t="shared" si="96"/>
        <v>4.5044129415838983</v>
      </c>
      <c r="AE207" s="7">
        <f t="shared" si="97"/>
        <v>8.5575333953116104</v>
      </c>
      <c r="AF207" s="7">
        <f t="shared" si="98"/>
        <v>11.003890859589601</v>
      </c>
      <c r="AG207" s="8">
        <f t="shared" si="89"/>
        <v>1.5572783684502605</v>
      </c>
      <c r="AH207" s="8">
        <f t="shared" si="99"/>
        <v>1.4972775260585107</v>
      </c>
      <c r="AI207" s="8">
        <f t="shared" si="100"/>
        <v>1.0418854887673155</v>
      </c>
      <c r="AJ207" s="8">
        <f t="shared" si="101"/>
        <v>1.4568322583559727</v>
      </c>
      <c r="AK207" s="8">
        <f t="shared" si="102"/>
        <v>1.7103585013766245</v>
      </c>
      <c r="AL207" s="8">
        <f t="shared" si="103"/>
        <v>1.8213213081848789</v>
      </c>
      <c r="CE207" s="189"/>
      <c r="CF207" s="189"/>
      <c r="CG207" s="189"/>
      <c r="CH207" s="189"/>
      <c r="CI207" s="189"/>
      <c r="CJ207" s="189"/>
      <c r="CK207" s="189"/>
      <c r="CL207" s="189"/>
    </row>
    <row r="208" spans="1:90" x14ac:dyDescent="0.45">
      <c r="A208" s="44">
        <v>797.5</v>
      </c>
      <c r="B208" s="44">
        <v>0.30575200000000002</v>
      </c>
      <c r="C208" s="44">
        <v>0.29034300000000002</v>
      </c>
      <c r="D208" s="44">
        <v>0.17204700000000001</v>
      </c>
      <c r="E208" s="44">
        <v>0.26920899999999998</v>
      </c>
      <c r="F208" s="44">
        <v>0.36636999999999997</v>
      </c>
      <c r="G208" s="44">
        <v>0.41803800000000002</v>
      </c>
      <c r="H208" s="2">
        <f t="shared" si="88"/>
        <v>1.5548589341692789</v>
      </c>
      <c r="I208" s="3">
        <v>0.45100000000000001</v>
      </c>
      <c r="J208" s="3">
        <v>0.46300000000000002</v>
      </c>
      <c r="K208" s="3">
        <v>0.56799999999999995</v>
      </c>
      <c r="L208" s="3">
        <v>0.45400000000000001</v>
      </c>
      <c r="M208" s="3">
        <v>0.44800000000000001</v>
      </c>
      <c r="N208" s="3">
        <v>0.45100000000000001</v>
      </c>
      <c r="O208" s="4">
        <f t="shared" si="90"/>
        <v>1.5606232904656321</v>
      </c>
      <c r="P208" s="4">
        <f t="shared" si="90"/>
        <v>1.4435628207343414</v>
      </c>
      <c r="Q208" s="4">
        <f t="shared" si="104"/>
        <v>0.69727498943661981</v>
      </c>
      <c r="R208" s="4">
        <f t="shared" si="105"/>
        <v>1.3650200837004403</v>
      </c>
      <c r="S208" s="4">
        <f t="shared" si="106"/>
        <v>1.8825529910714285</v>
      </c>
      <c r="T208" s="4">
        <f t="shared" si="107"/>
        <v>2.1337549356984482</v>
      </c>
      <c r="U208" s="5">
        <f t="shared" si="91"/>
        <v>0.4450852866348054</v>
      </c>
      <c r="V208" s="5">
        <f t="shared" si="91"/>
        <v>0.36711423890672751</v>
      </c>
      <c r="W208" s="5">
        <f t="shared" si="91"/>
        <v>-0.36057541312162389</v>
      </c>
      <c r="X208" s="5">
        <f t="shared" si="92"/>
        <v>0.3111691418623389</v>
      </c>
      <c r="Y208" s="5">
        <f t="shared" si="92"/>
        <v>0.63262882960325895</v>
      </c>
      <c r="Z208" s="5">
        <f t="shared" si="92"/>
        <v>0.75788330828069717</v>
      </c>
      <c r="AA208" s="7">
        <f t="shared" si="93"/>
        <v>5.8881403699633932</v>
      </c>
      <c r="AB208" s="7">
        <f t="shared" si="94"/>
        <v>5.0379443191387123</v>
      </c>
      <c r="AC208" s="7">
        <f t="shared" si="95"/>
        <v>1.1754121142525968</v>
      </c>
      <c r="AD208" s="7">
        <f t="shared" si="96"/>
        <v>4.5046397970541703</v>
      </c>
      <c r="AE208" s="7">
        <f t="shared" si="97"/>
        <v>8.5679398009399907</v>
      </c>
      <c r="AF208" s="7">
        <f t="shared" si="98"/>
        <v>11.007053168344571</v>
      </c>
      <c r="AG208" s="8">
        <f t="shared" si="89"/>
        <v>1.557738445970037</v>
      </c>
      <c r="AH208" s="8">
        <f t="shared" si="99"/>
        <v>1.4981777427439629</v>
      </c>
      <c r="AI208" s="8">
        <f t="shared" si="100"/>
        <v>1.0412320811895481</v>
      </c>
      <c r="AJ208" s="8">
        <f t="shared" si="101"/>
        <v>1.4568506005977848</v>
      </c>
      <c r="AK208" s="8">
        <f t="shared" si="102"/>
        <v>1.7108782356481449</v>
      </c>
      <c r="AL208" s="8">
        <f t="shared" si="103"/>
        <v>1.8214521473534591</v>
      </c>
      <c r="CE208" s="189"/>
      <c r="CF208" s="189"/>
      <c r="CG208" s="189"/>
      <c r="CH208" s="189"/>
      <c r="CI208" s="189"/>
      <c r="CJ208" s="189"/>
      <c r="CK208" s="189"/>
      <c r="CL208" s="189"/>
    </row>
    <row r="209" spans="1:90" x14ac:dyDescent="0.45">
      <c r="A209" s="44">
        <v>797</v>
      </c>
      <c r="B209" s="44">
        <v>0.30565399999999998</v>
      </c>
      <c r="C209" s="44">
        <v>0.29022700000000001</v>
      </c>
      <c r="D209" s="44">
        <v>0.17218800000000001</v>
      </c>
      <c r="E209" s="44">
        <v>0.26941999999999999</v>
      </c>
      <c r="F209" s="44">
        <v>0.36616100000000001</v>
      </c>
      <c r="G209" s="44">
        <v>0.41831499999999999</v>
      </c>
      <c r="H209" s="2">
        <f t="shared" si="88"/>
        <v>1.5558343789209537</v>
      </c>
      <c r="I209" s="3">
        <v>0.45100000000000001</v>
      </c>
      <c r="J209" s="3">
        <v>0.46300000000000002</v>
      </c>
      <c r="K209" s="3">
        <v>0.56799999999999995</v>
      </c>
      <c r="L209" s="3">
        <v>0.45400000000000001</v>
      </c>
      <c r="M209" s="3">
        <v>0.44800000000000001</v>
      </c>
      <c r="N209" s="3">
        <v>0.45100000000000001</v>
      </c>
      <c r="O209" s="4">
        <f t="shared" si="90"/>
        <v>1.5601230776053214</v>
      </c>
      <c r="P209" s="4">
        <f t="shared" si="90"/>
        <v>1.4429860777537797</v>
      </c>
      <c r="Q209" s="4">
        <f t="shared" si="104"/>
        <v>0.69784643661971846</v>
      </c>
      <c r="R209" s="4">
        <f t="shared" si="105"/>
        <v>1.3660899559471364</v>
      </c>
      <c r="S209" s="4">
        <f t="shared" si="106"/>
        <v>1.8814790669642858</v>
      </c>
      <c r="T209" s="4">
        <f t="shared" si="107"/>
        <v>2.135168802660754</v>
      </c>
      <c r="U209" s="5">
        <f t="shared" si="91"/>
        <v>0.44476471405017487</v>
      </c>
      <c r="V209" s="5">
        <f t="shared" si="91"/>
        <v>0.3667146316189116</v>
      </c>
      <c r="W209" s="5">
        <f t="shared" si="91"/>
        <v>-0.35975620526719038</v>
      </c>
      <c r="X209" s="5">
        <f t="shared" si="92"/>
        <v>0.31195261252876472</v>
      </c>
      <c r="Y209" s="5">
        <f t="shared" si="92"/>
        <v>0.63205820527290013</v>
      </c>
      <c r="Z209" s="5">
        <f t="shared" si="92"/>
        <v>0.75854570803326171</v>
      </c>
      <c r="AA209" s="7">
        <f t="shared" si="93"/>
        <v>5.8917518879056399</v>
      </c>
      <c r="AB209" s="7">
        <f t="shared" si="94"/>
        <v>5.0402375950924601</v>
      </c>
      <c r="AC209" s="7">
        <f t="shared" si="95"/>
        <v>1.1788171837309058</v>
      </c>
      <c r="AD209" s="7">
        <f t="shared" si="96"/>
        <v>4.5173664700539273</v>
      </c>
      <c r="AE209" s="7">
        <f t="shared" si="97"/>
        <v>8.5689085733413304</v>
      </c>
      <c r="AF209" s="7">
        <f t="shared" si="98"/>
        <v>11.035478222852342</v>
      </c>
      <c r="AG209" s="8">
        <f t="shared" si="89"/>
        <v>1.5579772525574056</v>
      </c>
      <c r="AH209" s="8">
        <f t="shared" si="99"/>
        <v>1.4983482065506786</v>
      </c>
      <c r="AI209" s="8">
        <f t="shared" si="100"/>
        <v>1.0419853536880643</v>
      </c>
      <c r="AJ209" s="8">
        <f t="shared" si="101"/>
        <v>1.4578784991079214</v>
      </c>
      <c r="AK209" s="8">
        <f t="shared" si="102"/>
        <v>1.7109265956209678</v>
      </c>
      <c r="AL209" s="8">
        <f t="shared" si="103"/>
        <v>1.8226269579864911</v>
      </c>
      <c r="CE209" s="189"/>
      <c r="CF209" s="189"/>
      <c r="CG209" s="189"/>
      <c r="CH209" s="189"/>
      <c r="CI209" s="189"/>
      <c r="CJ209" s="189"/>
      <c r="CK209" s="189"/>
      <c r="CL209" s="189"/>
    </row>
    <row r="210" spans="1:90" x14ac:dyDescent="0.45">
      <c r="A210" s="44">
        <v>796.5</v>
      </c>
      <c r="B210" s="44">
        <v>0.30570399999999998</v>
      </c>
      <c r="C210" s="44">
        <v>0.290211</v>
      </c>
      <c r="D210" s="44">
        <v>0.17213100000000001</v>
      </c>
      <c r="E210" s="44">
        <v>0.26946599999999998</v>
      </c>
      <c r="F210" s="44">
        <v>0.36630299999999999</v>
      </c>
      <c r="G210" s="44">
        <v>0.41799500000000001</v>
      </c>
      <c r="H210" s="2">
        <f t="shared" si="88"/>
        <v>1.5568110483364721</v>
      </c>
      <c r="I210" s="3">
        <v>0.45100000000000001</v>
      </c>
      <c r="J210" s="3">
        <v>0.46300000000000002</v>
      </c>
      <c r="K210" s="3">
        <v>0.56799999999999995</v>
      </c>
      <c r="L210" s="3">
        <v>0.45400000000000001</v>
      </c>
      <c r="M210" s="3">
        <v>0.44800000000000001</v>
      </c>
      <c r="N210" s="3">
        <v>0.45100000000000001</v>
      </c>
      <c r="O210" s="4">
        <f t="shared" si="90"/>
        <v>1.560378288248337</v>
      </c>
      <c r="P210" s="4">
        <f t="shared" si="90"/>
        <v>1.4429065269978401</v>
      </c>
      <c r="Q210" s="4">
        <f t="shared" si="104"/>
        <v>0.69761542605633808</v>
      </c>
      <c r="R210" s="4">
        <f t="shared" si="105"/>
        <v>1.3663231982378854</v>
      </c>
      <c r="S210" s="4">
        <f t="shared" si="106"/>
        <v>1.8822087187500001</v>
      </c>
      <c r="T210" s="4">
        <f t="shared" si="107"/>
        <v>2.1335354545454543</v>
      </c>
      <c r="U210" s="5">
        <f t="shared" si="91"/>
        <v>0.44492828433178233</v>
      </c>
      <c r="V210" s="5">
        <f t="shared" si="91"/>
        <v>0.36665950083834903</v>
      </c>
      <c r="W210" s="5">
        <f t="shared" si="91"/>
        <v>-0.36008729359238134</v>
      </c>
      <c r="X210" s="5">
        <f t="shared" si="92"/>
        <v>0.31212333509387769</v>
      </c>
      <c r="Y210" s="5">
        <f t="shared" si="92"/>
        <v>0.63244593764412649</v>
      </c>
      <c r="Z210" s="5">
        <f t="shared" si="92"/>
        <v>0.75778044152773871</v>
      </c>
      <c r="AA210" s="7">
        <f t="shared" si="93"/>
        <v>5.9010814289712092</v>
      </c>
      <c r="AB210" s="7">
        <f t="shared" si="94"/>
        <v>5.0460111514492416</v>
      </c>
      <c r="AC210" s="7">
        <f t="shared" si="95"/>
        <v>1.1795163378955993</v>
      </c>
      <c r="AD210" s="7">
        <f t="shared" si="96"/>
        <v>4.524584404776741</v>
      </c>
      <c r="AE210" s="7">
        <f t="shared" si="97"/>
        <v>8.5863259649526995</v>
      </c>
      <c r="AF210" s="7">
        <f t="shared" si="98"/>
        <v>11.032439094058937</v>
      </c>
      <c r="AG210" s="8">
        <f t="shared" si="89"/>
        <v>1.558593647725206</v>
      </c>
      <c r="AH210" s="8">
        <f t="shared" si="99"/>
        <v>1.4987771091616811</v>
      </c>
      <c r="AI210" s="8">
        <f t="shared" si="100"/>
        <v>1.0421398192058791</v>
      </c>
      <c r="AJ210" s="8">
        <f t="shared" si="101"/>
        <v>1.4584605070467844</v>
      </c>
      <c r="AK210" s="8">
        <f t="shared" si="102"/>
        <v>1.7117953524370941</v>
      </c>
      <c r="AL210" s="8">
        <f t="shared" si="103"/>
        <v>1.822501458889386</v>
      </c>
      <c r="CE210" s="189"/>
      <c r="CF210" s="189"/>
      <c r="CG210" s="189"/>
      <c r="CH210" s="189"/>
      <c r="CI210" s="189"/>
      <c r="CJ210" s="189"/>
      <c r="CK210" s="189"/>
      <c r="CL210" s="189"/>
    </row>
    <row r="211" spans="1:90" x14ac:dyDescent="0.45">
      <c r="A211" s="44">
        <v>796</v>
      </c>
      <c r="B211" s="44">
        <v>0.30561899999999997</v>
      </c>
      <c r="C211" s="44">
        <v>0.29006199999999999</v>
      </c>
      <c r="D211" s="44">
        <v>0.17194100000000001</v>
      </c>
      <c r="E211" s="44">
        <v>0.269424</v>
      </c>
      <c r="F211" s="44">
        <v>0.36632700000000001</v>
      </c>
      <c r="G211" s="44">
        <v>0.41817700000000002</v>
      </c>
      <c r="H211" s="2">
        <f t="shared" si="88"/>
        <v>1.5577889447236182</v>
      </c>
      <c r="I211" s="3">
        <v>0.45100000000000001</v>
      </c>
      <c r="J211" s="3">
        <v>0.46300000000000002</v>
      </c>
      <c r="K211" s="3">
        <v>0.56799999999999995</v>
      </c>
      <c r="L211" s="3">
        <v>0.45400000000000001</v>
      </c>
      <c r="M211" s="3">
        <v>0.44800000000000001</v>
      </c>
      <c r="N211" s="3">
        <v>0.45100000000000001</v>
      </c>
      <c r="O211" s="4">
        <f t="shared" si="90"/>
        <v>1.5599444301552106</v>
      </c>
      <c r="P211" s="4">
        <f t="shared" si="90"/>
        <v>1.4421657105831533</v>
      </c>
      <c r="Q211" s="4">
        <f t="shared" si="104"/>
        <v>0.69684539084507047</v>
      </c>
      <c r="R211" s="4">
        <f t="shared" si="105"/>
        <v>1.3661102378854626</v>
      </c>
      <c r="S211" s="4">
        <f t="shared" si="106"/>
        <v>1.8823320401785715</v>
      </c>
      <c r="T211" s="4">
        <f t="shared" si="107"/>
        <v>2.1344644212860313</v>
      </c>
      <c r="U211" s="5">
        <f t="shared" si="91"/>
        <v>0.44465019893160018</v>
      </c>
      <c r="V211" s="5">
        <f t="shared" si="91"/>
        <v>0.36614594944693607</v>
      </c>
      <c r="W211" s="5">
        <f t="shared" si="91"/>
        <v>-0.36119171370975572</v>
      </c>
      <c r="X211" s="5">
        <f t="shared" si="92"/>
        <v>0.31196745912629614</v>
      </c>
      <c r="Y211" s="5">
        <f t="shared" si="92"/>
        <v>0.63251145502673056</v>
      </c>
      <c r="Z211" s="5">
        <f t="shared" si="92"/>
        <v>0.75821575867032232</v>
      </c>
      <c r="AA211" s="7">
        <f t="shared" si="93"/>
        <v>5.9052119562398584</v>
      </c>
      <c r="AB211" s="7">
        <f t="shared" si="94"/>
        <v>5.0471657312878992</v>
      </c>
      <c r="AC211" s="7">
        <f t="shared" si="95"/>
        <v>1.1783928494004707</v>
      </c>
      <c r="AD211" s="7">
        <f t="shared" si="96"/>
        <v>4.5288582408406661</v>
      </c>
      <c r="AE211" s="7">
        <f t="shared" si="97"/>
        <v>8.5982427893563127</v>
      </c>
      <c r="AF211" s="7">
        <f t="shared" si="98"/>
        <v>11.055924773294139</v>
      </c>
      <c r="AG211" s="8">
        <f t="shared" si="89"/>
        <v>1.558866314883663</v>
      </c>
      <c r="AH211" s="8">
        <f t="shared" si="99"/>
        <v>1.4988628357544653</v>
      </c>
      <c r="AI211" s="8">
        <f t="shared" si="100"/>
        <v>1.0418915711531884</v>
      </c>
      <c r="AJ211" s="8">
        <f t="shared" si="101"/>
        <v>1.4588047936073305</v>
      </c>
      <c r="AK211" s="8">
        <f t="shared" si="102"/>
        <v>1.7123889869095841</v>
      </c>
      <c r="AL211" s="8">
        <f t="shared" si="103"/>
        <v>1.8234706135239127</v>
      </c>
      <c r="CE211" s="189"/>
      <c r="CF211" s="189"/>
      <c r="CG211" s="189"/>
      <c r="CH211" s="189"/>
      <c r="CI211" s="189"/>
      <c r="CJ211" s="189"/>
      <c r="CK211" s="189"/>
      <c r="CL211" s="189"/>
    </row>
    <row r="212" spans="1:90" x14ac:dyDescent="0.45">
      <c r="A212" s="44">
        <v>795.5</v>
      </c>
      <c r="B212" s="44">
        <v>0.305674</v>
      </c>
      <c r="C212" s="44">
        <v>0.29016799999999998</v>
      </c>
      <c r="D212" s="44">
        <v>0.171766</v>
      </c>
      <c r="E212" s="44">
        <v>0.26931100000000002</v>
      </c>
      <c r="F212" s="44">
        <v>0.36616799999999999</v>
      </c>
      <c r="G212" s="44">
        <v>0.41815400000000003</v>
      </c>
      <c r="H212" s="2">
        <f t="shared" si="88"/>
        <v>1.5587680703959774</v>
      </c>
      <c r="I212" s="3">
        <v>0.45100000000000001</v>
      </c>
      <c r="J212" s="3">
        <v>0.46300000000000002</v>
      </c>
      <c r="K212" s="3">
        <v>0.56799999999999995</v>
      </c>
      <c r="L212" s="3">
        <v>0.45400000000000001</v>
      </c>
      <c r="M212" s="3">
        <v>0.44800000000000001</v>
      </c>
      <c r="N212" s="3">
        <v>0.45100000000000001</v>
      </c>
      <c r="O212" s="4">
        <f t="shared" si="90"/>
        <v>1.5602251618625278</v>
      </c>
      <c r="P212" s="4">
        <f t="shared" si="90"/>
        <v>1.4426927343412526</v>
      </c>
      <c r="Q212" s="4">
        <f t="shared" si="104"/>
        <v>0.69613614788732403</v>
      </c>
      <c r="R212" s="4">
        <f t="shared" si="105"/>
        <v>1.3655372731277535</v>
      </c>
      <c r="S212" s="4">
        <f t="shared" si="106"/>
        <v>1.8815150357142856</v>
      </c>
      <c r="T212" s="4">
        <f t="shared" si="107"/>
        <v>2.134347024390244</v>
      </c>
      <c r="U212" s="5">
        <f t="shared" si="91"/>
        <v>0.44483014537348137</v>
      </c>
      <c r="V212" s="5">
        <f t="shared" si="91"/>
        <v>0.36651132180334367</v>
      </c>
      <c r="W212" s="5">
        <f t="shared" si="91"/>
        <v>-0.36221002299715593</v>
      </c>
      <c r="X212" s="5">
        <f t="shared" si="92"/>
        <v>0.3115479578811306</v>
      </c>
      <c r="Y212" s="5">
        <f t="shared" si="92"/>
        <v>0.63207732236371639</v>
      </c>
      <c r="Z212" s="5">
        <f t="shared" si="92"/>
        <v>0.75816075652402903</v>
      </c>
      <c r="AA212" s="7">
        <f t="shared" si="93"/>
        <v>5.9147658591173142</v>
      </c>
      <c r="AB212" s="7">
        <f t="shared" si="94"/>
        <v>5.0572065480342507</v>
      </c>
      <c r="AC212" s="7">
        <f t="shared" si="95"/>
        <v>1.1774741291252462</v>
      </c>
      <c r="AD212" s="7">
        <f t="shared" si="96"/>
        <v>4.5307502206471684</v>
      </c>
      <c r="AE212" s="7">
        <f t="shared" si="97"/>
        <v>8.601583088439515</v>
      </c>
      <c r="AF212" s="7">
        <f t="shared" si="98"/>
        <v>11.068609562157528</v>
      </c>
      <c r="AG212" s="8">
        <f t="shared" si="89"/>
        <v>1.5594964459528928</v>
      </c>
      <c r="AH212" s="8">
        <f t="shared" si="99"/>
        <v>1.4996077386048028</v>
      </c>
      <c r="AI212" s="8">
        <f t="shared" si="100"/>
        <v>1.0416884370939388</v>
      </c>
      <c r="AJ212" s="8">
        <f t="shared" si="101"/>
        <v>1.4589571276384832</v>
      </c>
      <c r="AK212" s="8">
        <f t="shared" si="102"/>
        <v>1.7125552725799467</v>
      </c>
      <c r="AL212" s="8">
        <f t="shared" si="103"/>
        <v>1.8239934190572555</v>
      </c>
      <c r="CE212" s="189"/>
      <c r="CF212" s="189"/>
      <c r="CG212" s="189"/>
      <c r="CH212" s="189"/>
      <c r="CI212" s="189"/>
      <c r="CJ212" s="189"/>
      <c r="CK212" s="189"/>
      <c r="CL212" s="189"/>
    </row>
    <row r="213" spans="1:90" x14ac:dyDescent="0.45">
      <c r="A213" s="44">
        <v>795</v>
      </c>
      <c r="B213" s="44">
        <v>0.30564599999999997</v>
      </c>
      <c r="C213" s="44">
        <v>0.29031499999999999</v>
      </c>
      <c r="D213" s="44">
        <v>0.17178199999999999</v>
      </c>
      <c r="E213" s="44">
        <v>0.269617</v>
      </c>
      <c r="F213" s="44">
        <v>0.366006</v>
      </c>
      <c r="G213" s="44">
        <v>0.41816300000000001</v>
      </c>
      <c r="H213" s="2">
        <f t="shared" si="88"/>
        <v>1.5597484276729561</v>
      </c>
      <c r="I213" s="3">
        <v>0.45100000000000001</v>
      </c>
      <c r="J213" s="3">
        <v>0.46300000000000002</v>
      </c>
      <c r="K213" s="3">
        <v>0.56799999999999995</v>
      </c>
      <c r="L213" s="3">
        <v>0.45400000000000001</v>
      </c>
      <c r="M213" s="3">
        <v>0.44800000000000001</v>
      </c>
      <c r="N213" s="3">
        <v>0.45100000000000001</v>
      </c>
      <c r="O213" s="4">
        <f t="shared" si="90"/>
        <v>1.5600822439024389</v>
      </c>
      <c r="P213" s="4">
        <f t="shared" si="90"/>
        <v>1.443423606911447</v>
      </c>
      <c r="Q213" s="4">
        <f t="shared" si="104"/>
        <v>0.69620099295774651</v>
      </c>
      <c r="R213" s="4">
        <f t="shared" si="105"/>
        <v>1.3670888414096916</v>
      </c>
      <c r="S213" s="4">
        <f t="shared" si="106"/>
        <v>1.8806826160714285</v>
      </c>
      <c r="T213" s="4">
        <f t="shared" si="107"/>
        <v>2.1343929623059865</v>
      </c>
      <c r="U213" s="5">
        <f t="shared" si="91"/>
        <v>0.4447385403220529</v>
      </c>
      <c r="V213" s="5">
        <f t="shared" si="91"/>
        <v>0.36701779659465483</v>
      </c>
      <c r="W213" s="5">
        <f t="shared" si="91"/>
        <v>-0.36211687735222969</v>
      </c>
      <c r="X213" s="5">
        <f t="shared" si="92"/>
        <v>0.31268354568834683</v>
      </c>
      <c r="Y213" s="5">
        <f t="shared" si="92"/>
        <v>0.63163480459432386</v>
      </c>
      <c r="Z213" s="5">
        <f t="shared" si="92"/>
        <v>0.75818227946329797</v>
      </c>
      <c r="AA213" s="7">
        <f t="shared" si="93"/>
        <v>5.921123246802761</v>
      </c>
      <c r="AB213" s="7">
        <f t="shared" si="94"/>
        <v>5.0687015541187028</v>
      </c>
      <c r="AC213" s="7">
        <f t="shared" si="95"/>
        <v>1.17917534404907</v>
      </c>
      <c r="AD213" s="7">
        <f t="shared" si="96"/>
        <v>4.5467658556415946</v>
      </c>
      <c r="AE213" s="7">
        <f t="shared" si="97"/>
        <v>8.6047871787348527</v>
      </c>
      <c r="AF213" s="7">
        <f t="shared" si="98"/>
        <v>11.083013787510843</v>
      </c>
      <c r="AG213" s="8">
        <f t="shared" si="89"/>
        <v>1.5599153268582646</v>
      </c>
      <c r="AH213" s="8">
        <f t="shared" si="99"/>
        <v>1.5004591635050106</v>
      </c>
      <c r="AI213" s="8">
        <f t="shared" si="100"/>
        <v>1.0420644913392816</v>
      </c>
      <c r="AJ213" s="8">
        <f t="shared" si="101"/>
        <v>1.4602447297894998</v>
      </c>
      <c r="AK213" s="8">
        <f t="shared" si="102"/>
        <v>1.7127147320465461</v>
      </c>
      <c r="AL213" s="8">
        <f t="shared" si="103"/>
        <v>1.8245865468628737</v>
      </c>
      <c r="CE213" s="189"/>
      <c r="CF213" s="189"/>
      <c r="CG213" s="189"/>
      <c r="CH213" s="189"/>
      <c r="CI213" s="189"/>
      <c r="CJ213" s="189"/>
      <c r="CK213" s="189"/>
      <c r="CL213" s="189"/>
    </row>
    <row r="214" spans="1:90" x14ac:dyDescent="0.45">
      <c r="A214" s="44">
        <v>794.5</v>
      </c>
      <c r="B214" s="44">
        <v>0.30560399999999999</v>
      </c>
      <c r="C214" s="44">
        <v>0.29009099999999999</v>
      </c>
      <c r="D214" s="44">
        <v>0.17186799999999999</v>
      </c>
      <c r="E214" s="44">
        <v>0.26936900000000003</v>
      </c>
      <c r="F214" s="44">
        <v>0.36617899999999998</v>
      </c>
      <c r="G214" s="44">
        <v>0.41815799999999997</v>
      </c>
      <c r="H214" s="2">
        <f t="shared" si="88"/>
        <v>1.5607300188797986</v>
      </c>
      <c r="I214" s="3">
        <v>0.45100000000000001</v>
      </c>
      <c r="J214" s="3">
        <v>0.46300000000000002</v>
      </c>
      <c r="K214" s="3">
        <v>0.56799999999999995</v>
      </c>
      <c r="L214" s="3">
        <v>0.45400000000000001</v>
      </c>
      <c r="M214" s="3">
        <v>0.44800000000000001</v>
      </c>
      <c r="N214" s="3">
        <v>0.45100000000000001</v>
      </c>
      <c r="O214" s="4">
        <f t="shared" si="90"/>
        <v>1.5598678669623061</v>
      </c>
      <c r="P214" s="4">
        <f t="shared" si="90"/>
        <v>1.4423098963282937</v>
      </c>
      <c r="Q214" s="4">
        <f t="shared" si="104"/>
        <v>0.69654953521126761</v>
      </c>
      <c r="R214" s="4">
        <f t="shared" si="105"/>
        <v>1.3658313612334803</v>
      </c>
      <c r="S214" s="4">
        <f t="shared" si="106"/>
        <v>1.8815715580357142</v>
      </c>
      <c r="T214" s="4">
        <f t="shared" si="107"/>
        <v>2.1343674412416851</v>
      </c>
      <c r="U214" s="5">
        <f t="shared" si="91"/>
        <v>0.44460111700895333</v>
      </c>
      <c r="V214" s="5">
        <f t="shared" si="91"/>
        <v>0.36624592307466575</v>
      </c>
      <c r="W214" s="5">
        <f t="shared" si="91"/>
        <v>-0.36161636810272985</v>
      </c>
      <c r="X214" s="5">
        <f t="shared" si="92"/>
        <v>0.31176329908638828</v>
      </c>
      <c r="Y214" s="5">
        <f t="shared" si="92"/>
        <v>0.63210736276806245</v>
      </c>
      <c r="Z214" s="5">
        <f t="shared" si="92"/>
        <v>0.75817032233200499</v>
      </c>
      <c r="AA214" s="7">
        <f t="shared" si="93"/>
        <v>5.9269490070189885</v>
      </c>
      <c r="AB214" s="7">
        <f t="shared" si="94"/>
        <v>5.0672546986503715</v>
      </c>
      <c r="AC214" s="7">
        <f t="shared" si="95"/>
        <v>1.1818424381478285</v>
      </c>
      <c r="AD214" s="7">
        <f t="shared" si="96"/>
        <v>4.5441193360884071</v>
      </c>
      <c r="AE214" s="7">
        <f t="shared" si="97"/>
        <v>8.6237676433703125</v>
      </c>
      <c r="AF214" s="7">
        <f t="shared" si="98"/>
        <v>11.096702475554698</v>
      </c>
      <c r="AG214" s="8">
        <f t="shared" si="89"/>
        <v>1.5602988833726925</v>
      </c>
      <c r="AH214" s="8">
        <f t="shared" si="99"/>
        <v>1.5003520759231741</v>
      </c>
      <c r="AI214" s="8">
        <f t="shared" si="100"/>
        <v>1.0426532353764586</v>
      </c>
      <c r="AJ214" s="8">
        <f t="shared" si="101"/>
        <v>1.4600321935507281</v>
      </c>
      <c r="AK214" s="8">
        <f t="shared" si="102"/>
        <v>1.7136584295876387</v>
      </c>
      <c r="AL214" s="8">
        <f t="shared" si="103"/>
        <v>1.8251496751953147</v>
      </c>
      <c r="CE214" s="189"/>
      <c r="CF214" s="189"/>
      <c r="CG214" s="189"/>
      <c r="CH214" s="189"/>
      <c r="CI214" s="189"/>
      <c r="CJ214" s="189"/>
      <c r="CK214" s="189"/>
      <c r="CL214" s="189"/>
    </row>
    <row r="215" spans="1:90" x14ac:dyDescent="0.45">
      <c r="A215" s="44">
        <v>794</v>
      </c>
      <c r="B215" s="44">
        <v>0.30560900000000002</v>
      </c>
      <c r="C215" s="44">
        <v>0.29016999999999998</v>
      </c>
      <c r="D215" s="44">
        <v>0.17168700000000001</v>
      </c>
      <c r="E215" s="44">
        <v>0.26933000000000001</v>
      </c>
      <c r="F215" s="44">
        <v>0.36597099999999999</v>
      </c>
      <c r="G215" s="44">
        <v>0.41823500000000002</v>
      </c>
      <c r="H215" s="2">
        <f t="shared" si="88"/>
        <v>1.5617128463476071</v>
      </c>
      <c r="I215" s="3">
        <v>0.45100000000000001</v>
      </c>
      <c r="J215" s="3">
        <v>0.46300000000000002</v>
      </c>
      <c r="K215" s="3">
        <v>0.56799999999999995</v>
      </c>
      <c r="L215" s="3">
        <v>0.45400000000000001</v>
      </c>
      <c r="M215" s="3">
        <v>0.44800000000000001</v>
      </c>
      <c r="N215" s="3">
        <v>0.45100000000000001</v>
      </c>
      <c r="O215" s="4">
        <f t="shared" si="90"/>
        <v>1.5598933880266075</v>
      </c>
      <c r="P215" s="4">
        <f t="shared" si="90"/>
        <v>1.442702678185745</v>
      </c>
      <c r="Q215" s="4">
        <f t="shared" si="104"/>
        <v>0.69581597535211281</v>
      </c>
      <c r="R215" s="4">
        <f t="shared" si="105"/>
        <v>1.3656336123348016</v>
      </c>
      <c r="S215" s="4">
        <f t="shared" si="106"/>
        <v>1.8805027723214285</v>
      </c>
      <c r="T215" s="4">
        <f t="shared" si="107"/>
        <v>2.134760465631929</v>
      </c>
      <c r="U215" s="5">
        <f t="shared" si="91"/>
        <v>0.44461747791750761</v>
      </c>
      <c r="V215" s="5">
        <f t="shared" si="91"/>
        <v>0.36651821433838366</v>
      </c>
      <c r="W215" s="5">
        <f t="shared" si="91"/>
        <v>-0.36267005683813691</v>
      </c>
      <c r="X215" s="5">
        <f t="shared" si="92"/>
        <v>0.31161850579711847</v>
      </c>
      <c r="Y215" s="5">
        <f t="shared" si="92"/>
        <v>0.6315391731741381</v>
      </c>
      <c r="Z215" s="5">
        <f t="shared" si="92"/>
        <v>0.75835444630295534</v>
      </c>
      <c r="AA215" s="7">
        <f t="shared" si="93"/>
        <v>5.934610216702783</v>
      </c>
      <c r="AB215" s="7">
        <f t="shared" si="94"/>
        <v>5.0764024083807229</v>
      </c>
      <c r="AC215" s="7">
        <f t="shared" si="95"/>
        <v>1.1808402732446974</v>
      </c>
      <c r="AD215" s="7">
        <f t="shared" si="96"/>
        <v>4.5485268272146744</v>
      </c>
      <c r="AE215" s="7">
        <f t="shared" si="97"/>
        <v>8.6248255881756588</v>
      </c>
      <c r="AF215" s="7">
        <f t="shared" si="98"/>
        <v>11.114774811199041</v>
      </c>
      <c r="AG215" s="8">
        <f t="shared" si="89"/>
        <v>1.5608028520648742</v>
      </c>
      <c r="AH215" s="8">
        <f t="shared" si="99"/>
        <v>1.5010287492192733</v>
      </c>
      <c r="AI215" s="8">
        <f t="shared" si="100"/>
        <v>1.0424321308369597</v>
      </c>
      <c r="AJ215" s="8">
        <f t="shared" si="101"/>
        <v>1.4603860981902519</v>
      </c>
      <c r="AK215" s="8">
        <f t="shared" si="102"/>
        <v>1.7137109841296647</v>
      </c>
      <c r="AL215" s="8">
        <f t="shared" si="103"/>
        <v>1.8258923415832553</v>
      </c>
      <c r="CE215" s="189"/>
      <c r="CF215" s="189"/>
      <c r="CG215" s="189"/>
      <c r="CH215" s="189"/>
      <c r="CI215" s="189"/>
      <c r="CJ215" s="189"/>
      <c r="CK215" s="189"/>
      <c r="CL215" s="189"/>
    </row>
    <row r="216" spans="1:90" x14ac:dyDescent="0.45">
      <c r="A216" s="44">
        <v>793.5</v>
      </c>
      <c r="B216" s="44">
        <v>0.30560999999999999</v>
      </c>
      <c r="C216" s="44">
        <v>0.28990199999999999</v>
      </c>
      <c r="D216" s="44">
        <v>0.17166000000000001</v>
      </c>
      <c r="E216" s="44">
        <v>0.26950400000000002</v>
      </c>
      <c r="F216" s="44">
        <v>0.36588300000000001</v>
      </c>
      <c r="G216" s="44">
        <v>0.41813499999999998</v>
      </c>
      <c r="H216" s="2">
        <f t="shared" si="88"/>
        <v>1.5626969124133585</v>
      </c>
      <c r="I216" s="3">
        <v>0.45100000000000001</v>
      </c>
      <c r="J216" s="3">
        <v>0.46300000000000002</v>
      </c>
      <c r="K216" s="3">
        <v>0.56799999999999995</v>
      </c>
      <c r="L216" s="3">
        <v>0.45400000000000001</v>
      </c>
      <c r="M216" s="3">
        <v>0.44800000000000001</v>
      </c>
      <c r="N216" s="3">
        <v>0.45100000000000001</v>
      </c>
      <c r="O216" s="4">
        <f t="shared" si="90"/>
        <v>1.5598984922394676</v>
      </c>
      <c r="P216" s="4">
        <f t="shared" si="90"/>
        <v>1.4413702030237581</v>
      </c>
      <c r="Q216" s="4">
        <f t="shared" si="104"/>
        <v>0.6957065492957748</v>
      </c>
      <c r="R216" s="4">
        <f t="shared" si="105"/>
        <v>1.3665158766519823</v>
      </c>
      <c r="S216" s="4">
        <f t="shared" si="106"/>
        <v>1.8800505937500001</v>
      </c>
      <c r="T216" s="4">
        <f t="shared" si="107"/>
        <v>2.1342500443458978</v>
      </c>
      <c r="U216" s="5">
        <f t="shared" si="91"/>
        <v>0.44462075006709711</v>
      </c>
      <c r="V216" s="5">
        <f t="shared" si="91"/>
        <v>0.36559419104793484</v>
      </c>
      <c r="W216" s="5">
        <f t="shared" si="91"/>
        <v>-0.36282733213138635</v>
      </c>
      <c r="X216" s="5">
        <f t="shared" si="92"/>
        <v>0.3122643447978054</v>
      </c>
      <c r="Y216" s="5">
        <f t="shared" si="92"/>
        <v>0.63129868804889699</v>
      </c>
      <c r="Z216" s="5">
        <f t="shared" si="92"/>
        <v>0.75811531768648999</v>
      </c>
      <c r="AA216" s="7">
        <f t="shared" si="93"/>
        <v>5.9421304898860692</v>
      </c>
      <c r="AB216" s="7">
        <f t="shared" si="94"/>
        <v>5.0734173260840096</v>
      </c>
      <c r="AC216" s="7">
        <f t="shared" si="95"/>
        <v>1.1819570398306554</v>
      </c>
      <c r="AD216" s="7">
        <f t="shared" si="96"/>
        <v>4.5601473055847821</v>
      </c>
      <c r="AE216" s="7">
        <f t="shared" si="97"/>
        <v>8.6315458427826854</v>
      </c>
      <c r="AF216" s="7">
        <f t="shared" si="98"/>
        <v>11.123465351877231</v>
      </c>
      <c r="AG216" s="8">
        <f t="shared" si="89"/>
        <v>1.5612970753514108</v>
      </c>
      <c r="AH216" s="8">
        <f t="shared" si="99"/>
        <v>1.5008080376616599</v>
      </c>
      <c r="AI216" s="8">
        <f t="shared" si="100"/>
        <v>1.0426785106303185</v>
      </c>
      <c r="AJ216" s="8">
        <f t="shared" si="101"/>
        <v>1.4613179466522288</v>
      </c>
      <c r="AK216" s="8">
        <f t="shared" si="102"/>
        <v>1.7140447071281502</v>
      </c>
      <c r="AL216" s="8">
        <f t="shared" si="103"/>
        <v>1.8262491491079216</v>
      </c>
      <c r="CE216" s="189"/>
      <c r="CF216" s="189"/>
      <c r="CG216" s="189"/>
      <c r="CH216" s="189"/>
      <c r="CI216" s="189"/>
      <c r="CJ216" s="189"/>
      <c r="CK216" s="189"/>
      <c r="CL216" s="189"/>
    </row>
    <row r="217" spans="1:90" x14ac:dyDescent="0.45">
      <c r="A217" s="44">
        <v>793</v>
      </c>
      <c r="B217" s="44">
        <v>0.30554599999999998</v>
      </c>
      <c r="C217" s="44">
        <v>0.29009000000000001</v>
      </c>
      <c r="D217" s="44">
        <v>0.17142399999999999</v>
      </c>
      <c r="E217" s="44">
        <v>0.26959499999999997</v>
      </c>
      <c r="F217" s="44">
        <v>0.36593500000000001</v>
      </c>
      <c r="G217" s="44">
        <v>0.41824800000000001</v>
      </c>
      <c r="H217" s="2">
        <f t="shared" si="88"/>
        <v>1.5636822194199242</v>
      </c>
      <c r="I217" s="3">
        <v>0.45100000000000001</v>
      </c>
      <c r="J217" s="3">
        <v>0.46300000000000002</v>
      </c>
      <c r="K217" s="3">
        <v>0.56799999999999995</v>
      </c>
      <c r="L217" s="3">
        <v>0.45400000000000001</v>
      </c>
      <c r="M217" s="3">
        <v>0.44800000000000001</v>
      </c>
      <c r="N217" s="3">
        <v>0.45100000000000001</v>
      </c>
      <c r="O217" s="4">
        <f t="shared" si="90"/>
        <v>1.5595718226164079</v>
      </c>
      <c r="P217" s="4">
        <f t="shared" si="90"/>
        <v>1.4423049244060475</v>
      </c>
      <c r="Q217" s="4">
        <f t="shared" si="104"/>
        <v>0.69475008450704234</v>
      </c>
      <c r="R217" s="4">
        <f t="shared" si="105"/>
        <v>1.3669772907488984</v>
      </c>
      <c r="S217" s="4">
        <f t="shared" si="106"/>
        <v>1.8803177901785715</v>
      </c>
      <c r="T217" s="4">
        <f t="shared" si="107"/>
        <v>2.134826820399113</v>
      </c>
      <c r="U217" s="5">
        <f t="shared" si="91"/>
        <v>0.44441131090513547</v>
      </c>
      <c r="V217" s="5">
        <f t="shared" si="91"/>
        <v>0.36624247587456793</v>
      </c>
      <c r="W217" s="5">
        <f t="shared" si="91"/>
        <v>-0.36420308872291052</v>
      </c>
      <c r="X217" s="5">
        <f t="shared" si="92"/>
        <v>0.31260194513045031</v>
      </c>
      <c r="Y217" s="5">
        <f t="shared" si="92"/>
        <v>0.63144079988568569</v>
      </c>
      <c r="Z217" s="5">
        <f t="shared" si="92"/>
        <v>0.75838552882346322</v>
      </c>
      <c r="AA217" s="7">
        <f t="shared" si="93"/>
        <v>5.9471344335393734</v>
      </c>
      <c r="AB217" s="7">
        <f t="shared" si="94"/>
        <v>5.0864077033749284</v>
      </c>
      <c r="AC217" s="7">
        <f t="shared" si="95"/>
        <v>1.1801962007555094</v>
      </c>
      <c r="AD217" s="7">
        <f t="shared" si="96"/>
        <v>4.5689835589776067</v>
      </c>
      <c r="AE217" s="7">
        <f t="shared" si="97"/>
        <v>8.644890680902046</v>
      </c>
      <c r="AF217" s="7">
        <f t="shared" si="98"/>
        <v>11.143517420619999</v>
      </c>
      <c r="AG217" s="8">
        <f t="shared" si="89"/>
        <v>1.5616256686330439</v>
      </c>
      <c r="AH217" s="8">
        <f t="shared" si="99"/>
        <v>1.5017678133704739</v>
      </c>
      <c r="AI217" s="8">
        <f t="shared" si="100"/>
        <v>1.042289956818232</v>
      </c>
      <c r="AJ217" s="8">
        <f t="shared" si="101"/>
        <v>1.4620253362698172</v>
      </c>
      <c r="AK217" s="8">
        <f t="shared" si="102"/>
        <v>1.7147068249007456</v>
      </c>
      <c r="AL217" s="8">
        <f t="shared" si="103"/>
        <v>1.8270716298489409</v>
      </c>
      <c r="CE217" s="189"/>
      <c r="CF217" s="189"/>
      <c r="CG217" s="189"/>
      <c r="CH217" s="189"/>
      <c r="CI217" s="189"/>
      <c r="CJ217" s="189"/>
      <c r="CK217" s="189"/>
      <c r="CL217" s="189"/>
    </row>
    <row r="218" spans="1:90" x14ac:dyDescent="0.45">
      <c r="A218" s="44">
        <v>792.5</v>
      </c>
      <c r="B218" s="44">
        <v>0.30550300000000002</v>
      </c>
      <c r="C218" s="44">
        <v>0.28998099999999999</v>
      </c>
      <c r="D218" s="44">
        <v>0.171546</v>
      </c>
      <c r="E218" s="44">
        <v>0.26973200000000003</v>
      </c>
      <c r="F218" s="44">
        <v>0.365674</v>
      </c>
      <c r="G218" s="44">
        <v>0.41817100000000001</v>
      </c>
      <c r="H218" s="2">
        <f t="shared" si="88"/>
        <v>1.5646687697160884</v>
      </c>
      <c r="I218" s="3">
        <v>0.45100000000000001</v>
      </c>
      <c r="J218" s="3">
        <v>0.46300000000000002</v>
      </c>
      <c r="K218" s="3">
        <v>0.56799999999999995</v>
      </c>
      <c r="L218" s="3">
        <v>0.45400000000000001</v>
      </c>
      <c r="M218" s="3">
        <v>0.44800000000000001</v>
      </c>
      <c r="N218" s="3">
        <v>0.45100000000000001</v>
      </c>
      <c r="O218" s="4">
        <f t="shared" si="90"/>
        <v>1.5593523414634147</v>
      </c>
      <c r="P218" s="4">
        <f t="shared" si="90"/>
        <v>1.4417629848812092</v>
      </c>
      <c r="Q218" s="4">
        <f t="shared" si="104"/>
        <v>0.69524452816901416</v>
      </c>
      <c r="R218" s="4">
        <f t="shared" si="105"/>
        <v>1.3676719471365639</v>
      </c>
      <c r="S218" s="4">
        <f t="shared" si="106"/>
        <v>1.8789766696428571</v>
      </c>
      <c r="T218" s="4">
        <f t="shared" si="107"/>
        <v>2.1344337960088691</v>
      </c>
      <c r="U218" s="5">
        <f t="shared" si="91"/>
        <v>0.44427056932771386</v>
      </c>
      <c r="V218" s="5">
        <f t="shared" si="91"/>
        <v>0.36586665980624883</v>
      </c>
      <c r="W218" s="5">
        <f t="shared" si="91"/>
        <v>-0.36349165620609725</v>
      </c>
      <c r="X218" s="5">
        <f t="shared" si="92"/>
        <v>0.31310998571787413</v>
      </c>
      <c r="Y218" s="5">
        <f t="shared" si="92"/>
        <v>0.63072730398535526</v>
      </c>
      <c r="Z218" s="5">
        <f t="shared" si="92"/>
        <v>0.758201410575988</v>
      </c>
      <c r="AA218" s="7">
        <f t="shared" si="93"/>
        <v>5.9529651761202329</v>
      </c>
      <c r="AB218" s="7">
        <f t="shared" si="94"/>
        <v>5.0890014132210721</v>
      </c>
      <c r="AC218" s="7">
        <f t="shared" si="95"/>
        <v>1.1833684533700821</v>
      </c>
      <c r="AD218" s="7">
        <f t="shared" si="96"/>
        <v>4.5794013369724302</v>
      </c>
      <c r="AE218" s="7">
        <f t="shared" si="97"/>
        <v>8.6434595509806353</v>
      </c>
      <c r="AF218" s="7">
        <f t="shared" si="98"/>
        <v>11.153475204152704</v>
      </c>
      <c r="AG218" s="8">
        <f t="shared" si="89"/>
        <v>1.5620082937268491</v>
      </c>
      <c r="AH218" s="8">
        <f t="shared" si="99"/>
        <v>1.5019592257369294</v>
      </c>
      <c r="AI218" s="8">
        <f t="shared" si="100"/>
        <v>1.0429896454625298</v>
      </c>
      <c r="AJ218" s="8">
        <f t="shared" si="101"/>
        <v>1.4628580187090525</v>
      </c>
      <c r="AK218" s="8">
        <f t="shared" si="102"/>
        <v>1.7146358546394982</v>
      </c>
      <c r="AL218" s="8">
        <f t="shared" si="103"/>
        <v>1.8274796583386743</v>
      </c>
      <c r="CE218" s="189"/>
      <c r="CF218" s="189"/>
      <c r="CG218" s="189"/>
      <c r="CH218" s="189"/>
      <c r="CI218" s="189"/>
      <c r="CJ218" s="189"/>
      <c r="CK218" s="189"/>
      <c r="CL218" s="189"/>
    </row>
    <row r="219" spans="1:90" x14ac:dyDescent="0.45">
      <c r="A219" s="44">
        <v>792</v>
      </c>
      <c r="B219" s="44">
        <v>0.30552299999999999</v>
      </c>
      <c r="C219" s="44">
        <v>0.29013299999999997</v>
      </c>
      <c r="D219" s="44">
        <v>0.171343</v>
      </c>
      <c r="E219" s="44">
        <v>0.26976600000000001</v>
      </c>
      <c r="F219" s="44">
        <v>0.365811</v>
      </c>
      <c r="G219" s="44">
        <v>0.41831099999999999</v>
      </c>
      <c r="H219" s="2">
        <f t="shared" si="88"/>
        <v>1.5656565656565657</v>
      </c>
      <c r="I219" s="3">
        <v>0.45100000000000001</v>
      </c>
      <c r="J219" s="3">
        <v>0.46300000000000002</v>
      </c>
      <c r="K219" s="3">
        <v>0.56799999999999995</v>
      </c>
      <c r="L219" s="3">
        <v>0.45400000000000001</v>
      </c>
      <c r="M219" s="3">
        <v>0.44800000000000001</v>
      </c>
      <c r="N219" s="3">
        <v>0.45100000000000001</v>
      </c>
      <c r="O219" s="4">
        <f t="shared" si="90"/>
        <v>1.5594544257206207</v>
      </c>
      <c r="P219" s="4">
        <f t="shared" si="90"/>
        <v>1.4425187170626348</v>
      </c>
      <c r="Q219" s="4">
        <f t="shared" si="104"/>
        <v>0.69442180633802819</v>
      </c>
      <c r="R219" s="4">
        <f t="shared" si="105"/>
        <v>1.3678443436123349</v>
      </c>
      <c r="S219" s="4">
        <f t="shared" si="106"/>
        <v>1.8796806294642856</v>
      </c>
      <c r="T219" s="4">
        <f t="shared" si="107"/>
        <v>2.1351483858093125</v>
      </c>
      <c r="U219" s="5">
        <f t="shared" si="91"/>
        <v>0.44433603299049446</v>
      </c>
      <c r="V219" s="5">
        <f t="shared" si="91"/>
        <v>0.36639069474930636</v>
      </c>
      <c r="W219" s="5">
        <f t="shared" si="91"/>
        <v>-0.36467571299250345</v>
      </c>
      <c r="X219" s="5">
        <f t="shared" si="92"/>
        <v>0.31323602881736673</v>
      </c>
      <c r="Y219" s="5">
        <f t="shared" si="92"/>
        <v>0.63110188446643656</v>
      </c>
      <c r="Z219" s="5">
        <f t="shared" si="92"/>
        <v>0.75853614581549633</v>
      </c>
      <c r="AA219" s="7">
        <f t="shared" si="93"/>
        <v>5.9612643601916773</v>
      </c>
      <c r="AB219" s="7">
        <f t="shared" si="94"/>
        <v>5.1007721134630781</v>
      </c>
      <c r="AC219" s="7">
        <f t="shared" si="95"/>
        <v>1.1820605064742806</v>
      </c>
      <c r="AD219" s="7">
        <f t="shared" si="96"/>
        <v>4.586341242134786</v>
      </c>
      <c r="AE219" s="7">
        <f t="shared" si="97"/>
        <v>8.6608624051135266</v>
      </c>
      <c r="AF219" s="7">
        <f t="shared" si="98"/>
        <v>11.175041176605889</v>
      </c>
      <c r="AG219" s="8">
        <f t="shared" si="89"/>
        <v>1.5625524184716744</v>
      </c>
      <c r="AH219" s="8">
        <f t="shared" si="99"/>
        <v>1.502826969564893</v>
      </c>
      <c r="AI219" s="8">
        <f t="shared" si="100"/>
        <v>1.0427013284868425</v>
      </c>
      <c r="AJ219" s="8">
        <f t="shared" si="101"/>
        <v>1.4634119301730624</v>
      </c>
      <c r="AK219" s="8">
        <f t="shared" si="102"/>
        <v>1.7154982713072682</v>
      </c>
      <c r="AL219" s="8">
        <f t="shared" si="103"/>
        <v>1.8283624063334294</v>
      </c>
      <c r="CE219" s="189"/>
      <c r="CF219" s="189"/>
      <c r="CG219" s="189"/>
      <c r="CH219" s="189"/>
      <c r="CI219" s="189"/>
      <c r="CJ219" s="189"/>
      <c r="CK219" s="189"/>
      <c r="CL219" s="189"/>
    </row>
    <row r="220" spans="1:90" x14ac:dyDescent="0.45">
      <c r="A220" s="44">
        <v>791.5</v>
      </c>
      <c r="B220" s="44">
        <v>0.30545299999999997</v>
      </c>
      <c r="C220" s="44">
        <v>0.289962</v>
      </c>
      <c r="D220" s="44">
        <v>0.171406</v>
      </c>
      <c r="E220" s="44">
        <v>0.26993899999999998</v>
      </c>
      <c r="F220" s="44">
        <v>0.36563600000000002</v>
      </c>
      <c r="G220" s="44">
        <v>0.41850700000000002</v>
      </c>
      <c r="H220" s="2">
        <f t="shared" si="88"/>
        <v>1.5666456096020214</v>
      </c>
      <c r="I220" s="3">
        <v>0.45100000000000001</v>
      </c>
      <c r="J220" s="3">
        <v>0.46300000000000002</v>
      </c>
      <c r="K220" s="3">
        <v>0.56799999999999995</v>
      </c>
      <c r="L220" s="3">
        <v>0.45400000000000001</v>
      </c>
      <c r="M220" s="3">
        <v>0.44800000000000001</v>
      </c>
      <c r="N220" s="3">
        <v>0.45100000000000001</v>
      </c>
      <c r="O220" s="4">
        <f t="shared" si="90"/>
        <v>1.5590971308203989</v>
      </c>
      <c r="P220" s="4">
        <f t="shared" si="90"/>
        <v>1.4416685183585314</v>
      </c>
      <c r="Q220" s="4">
        <f t="shared" si="104"/>
        <v>0.69467713380281693</v>
      </c>
      <c r="R220" s="4">
        <f t="shared" si="105"/>
        <v>1.368721537444934</v>
      </c>
      <c r="S220" s="4">
        <f t="shared" si="106"/>
        <v>1.8787814107142857</v>
      </c>
      <c r="T220" s="4">
        <f t="shared" si="107"/>
        <v>2.1361488115299339</v>
      </c>
      <c r="U220" s="5">
        <f t="shared" si="91"/>
        <v>0.44410689141928283</v>
      </c>
      <c r="V220" s="5">
        <f t="shared" si="91"/>
        <v>0.36580113612545012</v>
      </c>
      <c r="W220" s="5">
        <f t="shared" si="91"/>
        <v>-0.36430809703616518</v>
      </c>
      <c r="X220" s="5">
        <f t="shared" si="92"/>
        <v>0.31387711980568517</v>
      </c>
      <c r="Y220" s="5">
        <f t="shared" si="92"/>
        <v>0.63062338088835346</v>
      </c>
      <c r="Z220" s="5">
        <f t="shared" si="92"/>
        <v>0.75900458699048123</v>
      </c>
      <c r="AA220" s="7">
        <f t="shared" si="93"/>
        <v>5.9660635698706503</v>
      </c>
      <c r="AB220" s="7">
        <f t="shared" si="94"/>
        <v>5.1012001256748158</v>
      </c>
      <c r="AC220" s="7">
        <f t="shared" si="95"/>
        <v>1.1844249286115014</v>
      </c>
      <c r="AD220" s="7">
        <f t="shared" si="96"/>
        <v>4.5980292977511823</v>
      </c>
      <c r="AE220" s="7">
        <f t="shared" si="97"/>
        <v>8.6635131890103256</v>
      </c>
      <c r="AF220" s="7">
        <f t="shared" si="98"/>
        <v>11.199652292840026</v>
      </c>
      <c r="AG220" s="8">
        <f t="shared" si="89"/>
        <v>1.5628668129251726</v>
      </c>
      <c r="AH220" s="8">
        <f t="shared" si="99"/>
        <v>1.5028584945988241</v>
      </c>
      <c r="AI220" s="8">
        <f t="shared" si="100"/>
        <v>1.0432223548999988</v>
      </c>
      <c r="AJ220" s="8">
        <f t="shared" si="101"/>
        <v>1.464343398047683</v>
      </c>
      <c r="AK220" s="8">
        <f t="shared" si="102"/>
        <v>1.7156295195925686</v>
      </c>
      <c r="AL220" s="8">
        <f t="shared" si="103"/>
        <v>1.829368239868602</v>
      </c>
      <c r="CE220" s="189"/>
      <c r="CF220" s="189"/>
      <c r="CG220" s="189"/>
      <c r="CH220" s="189"/>
      <c r="CI220" s="189"/>
      <c r="CJ220" s="189"/>
      <c r="CK220" s="189"/>
      <c r="CL220" s="189"/>
    </row>
    <row r="221" spans="1:90" x14ac:dyDescent="0.45">
      <c r="A221" s="44">
        <v>791</v>
      </c>
      <c r="B221" s="44">
        <v>0.30538300000000002</v>
      </c>
      <c r="C221" s="44">
        <v>0.290022</v>
      </c>
      <c r="D221" s="44">
        <v>0.171344</v>
      </c>
      <c r="E221" s="44">
        <v>0.27012599999999998</v>
      </c>
      <c r="F221" s="44">
        <v>0.365568</v>
      </c>
      <c r="G221" s="44">
        <v>0.41826400000000002</v>
      </c>
      <c r="H221" s="2">
        <f t="shared" si="88"/>
        <v>1.5676359039190897</v>
      </c>
      <c r="I221" s="3">
        <v>0.45100000000000001</v>
      </c>
      <c r="J221" s="3">
        <v>0.46300000000000002</v>
      </c>
      <c r="K221" s="3">
        <v>0.56799999999999995</v>
      </c>
      <c r="L221" s="3">
        <v>0.45400000000000001</v>
      </c>
      <c r="M221" s="3">
        <v>0.44800000000000001</v>
      </c>
      <c r="N221" s="3">
        <v>0.45100000000000001</v>
      </c>
      <c r="O221" s="4">
        <f t="shared" si="90"/>
        <v>1.5587398359201774</v>
      </c>
      <c r="P221" s="4">
        <f t="shared" si="90"/>
        <v>1.4419668336933045</v>
      </c>
      <c r="Q221" s="4">
        <f t="shared" si="104"/>
        <v>0.6944258591549296</v>
      </c>
      <c r="R221" s="4">
        <f t="shared" si="105"/>
        <v>1.3696697180616739</v>
      </c>
      <c r="S221" s="4">
        <f t="shared" si="106"/>
        <v>1.8784320000000001</v>
      </c>
      <c r="T221" s="4">
        <f t="shared" si="107"/>
        <v>2.1349084878048781</v>
      </c>
      <c r="U221" s="5">
        <f t="shared" si="91"/>
        <v>0.44387769733017746</v>
      </c>
      <c r="V221" s="5">
        <f t="shared" si="91"/>
        <v>0.36600803838556079</v>
      </c>
      <c r="W221" s="5">
        <f t="shared" si="91"/>
        <v>-0.36466987676294121</v>
      </c>
      <c r="X221" s="5">
        <f t="shared" si="92"/>
        <v>0.31456962906836006</v>
      </c>
      <c r="Y221" s="5">
        <f t="shared" si="92"/>
        <v>0.63043738628166091</v>
      </c>
      <c r="Z221" s="5">
        <f t="shared" si="92"/>
        <v>0.75842378290709145</v>
      </c>
      <c r="AA221" s="7">
        <f t="shared" si="93"/>
        <v>5.9708707815443764</v>
      </c>
      <c r="AB221" s="7">
        <f t="shared" si="94"/>
        <v>5.1097652224494094</v>
      </c>
      <c r="AC221" s="7">
        <f t="shared" si="95"/>
        <v>1.1850650032394212</v>
      </c>
      <c r="AD221" s="7">
        <f t="shared" si="96"/>
        <v>4.6102248941520418</v>
      </c>
      <c r="AE221" s="7">
        <f t="shared" si="97"/>
        <v>8.6712430500722615</v>
      </c>
      <c r="AF221" s="7">
        <f t="shared" si="98"/>
        <v>11.200797123136063</v>
      </c>
      <c r="AG221" s="8">
        <f t="shared" si="89"/>
        <v>1.5631815414907575</v>
      </c>
      <c r="AH221" s="8">
        <f t="shared" si="99"/>
        <v>1.5034889360278483</v>
      </c>
      <c r="AI221" s="8">
        <f t="shared" si="100"/>
        <v>1.043363268196235</v>
      </c>
      <c r="AJ221" s="8">
        <f t="shared" si="101"/>
        <v>1.4653134226315601</v>
      </c>
      <c r="AK221" s="8">
        <f t="shared" si="102"/>
        <v>1.7160120763766622</v>
      </c>
      <c r="AL221" s="8">
        <f t="shared" si="103"/>
        <v>1.82941498765713</v>
      </c>
      <c r="CE221" s="189"/>
      <c r="CF221" s="189"/>
      <c r="CG221" s="189"/>
      <c r="CH221" s="189"/>
      <c r="CI221" s="189"/>
      <c r="CJ221" s="189"/>
      <c r="CK221" s="189"/>
      <c r="CL221" s="189"/>
    </row>
    <row r="222" spans="1:90" x14ac:dyDescent="0.45">
      <c r="A222" s="44">
        <v>790.5</v>
      </c>
      <c r="B222" s="44">
        <v>0.30549100000000001</v>
      </c>
      <c r="C222" s="44">
        <v>0.289798</v>
      </c>
      <c r="D222" s="44">
        <v>0.17111699999999999</v>
      </c>
      <c r="E222" s="44">
        <v>0.27005299999999999</v>
      </c>
      <c r="F222" s="44">
        <v>0.36575800000000003</v>
      </c>
      <c r="G222" s="44">
        <v>0.41843900000000001</v>
      </c>
      <c r="H222" s="2">
        <f t="shared" si="88"/>
        <v>1.5686274509803921</v>
      </c>
      <c r="I222" s="3">
        <v>0.45100000000000001</v>
      </c>
      <c r="J222" s="3">
        <v>0.46300000000000002</v>
      </c>
      <c r="K222" s="3">
        <v>0.56799999999999995</v>
      </c>
      <c r="L222" s="3">
        <v>0.45400000000000001</v>
      </c>
      <c r="M222" s="3">
        <v>0.44800000000000001</v>
      </c>
      <c r="N222" s="3">
        <v>0.45100000000000001</v>
      </c>
      <c r="O222" s="4">
        <f t="shared" si="90"/>
        <v>1.5592910909090909</v>
      </c>
      <c r="P222" s="4">
        <f t="shared" si="90"/>
        <v>1.4408531231101511</v>
      </c>
      <c r="Q222" s="4">
        <f t="shared" si="104"/>
        <v>0.69350586971830996</v>
      </c>
      <c r="R222" s="4">
        <f t="shared" si="105"/>
        <v>1.3692995726872246</v>
      </c>
      <c r="S222" s="4">
        <f t="shared" si="106"/>
        <v>1.8794082946428572</v>
      </c>
      <c r="T222" s="4">
        <f t="shared" si="107"/>
        <v>2.1358017250554324</v>
      </c>
      <c r="U222" s="5">
        <f t="shared" si="91"/>
        <v>0.44423128907291082</v>
      </c>
      <c r="V222" s="5">
        <f t="shared" si="91"/>
        <v>0.36523538476497547</v>
      </c>
      <c r="W222" s="5">
        <f t="shared" si="91"/>
        <v>-0.36599557535779187</v>
      </c>
      <c r="X222" s="5">
        <f t="shared" si="92"/>
        <v>0.3142993482894168</v>
      </c>
      <c r="Y222" s="5">
        <f t="shared" si="92"/>
        <v>0.63095699040970998</v>
      </c>
      <c r="Z222" s="5">
        <f t="shared" si="92"/>
        <v>0.75884209144082881</v>
      </c>
      <c r="AA222" s="7">
        <f t="shared" si="93"/>
        <v>5.9826557937739944</v>
      </c>
      <c r="AB222" s="7">
        <f t="shared" si="94"/>
        <v>5.1083311892380507</v>
      </c>
      <c r="AC222" s="7">
        <f t="shared" si="95"/>
        <v>1.1834227237739321</v>
      </c>
      <c r="AD222" s="7">
        <f t="shared" si="96"/>
        <v>4.6135641854952185</v>
      </c>
      <c r="AE222" s="7">
        <f t="shared" si="97"/>
        <v>8.6912431537959183</v>
      </c>
      <c r="AF222" s="7">
        <f t="shared" si="98"/>
        <v>11.224357422529209</v>
      </c>
      <c r="AG222" s="8">
        <f t="shared" si="89"/>
        <v>1.5639523040262968</v>
      </c>
      <c r="AH222" s="8">
        <f t="shared" si="99"/>
        <v>1.5033834380295048</v>
      </c>
      <c r="AI222" s="8">
        <f t="shared" si="100"/>
        <v>1.0430016033814007</v>
      </c>
      <c r="AJ222" s="8">
        <f t="shared" si="101"/>
        <v>1.4655786905973016</v>
      </c>
      <c r="AK222" s="8">
        <f t="shared" si="102"/>
        <v>1.7170007112919408</v>
      </c>
      <c r="AL222" s="8">
        <f t="shared" si="103"/>
        <v>1.8303762497839693</v>
      </c>
      <c r="CE222" s="189"/>
      <c r="CF222" s="189"/>
      <c r="CG222" s="189"/>
      <c r="CH222" s="189"/>
      <c r="CI222" s="189"/>
      <c r="CJ222" s="189"/>
      <c r="CK222" s="189"/>
      <c r="CL222" s="189"/>
    </row>
    <row r="223" spans="1:90" x14ac:dyDescent="0.45">
      <c r="A223" s="44">
        <v>790</v>
      </c>
      <c r="B223" s="44">
        <v>0.305477</v>
      </c>
      <c r="C223" s="44">
        <v>0.28972199999999998</v>
      </c>
      <c r="D223" s="44">
        <v>0.17105400000000001</v>
      </c>
      <c r="E223" s="44">
        <v>0.269978</v>
      </c>
      <c r="F223" s="44">
        <v>0.36572700000000002</v>
      </c>
      <c r="G223" s="44">
        <v>0.418292</v>
      </c>
      <c r="H223" s="2">
        <f t="shared" si="88"/>
        <v>1.5696202531645569</v>
      </c>
      <c r="I223" s="3">
        <v>0.45100000000000001</v>
      </c>
      <c r="J223" s="3">
        <v>0.46300000000000002</v>
      </c>
      <c r="K223" s="3">
        <v>0.56799999999999995</v>
      </c>
      <c r="L223" s="3">
        <v>0.45400000000000001</v>
      </c>
      <c r="M223" s="3">
        <v>0.44800000000000001</v>
      </c>
      <c r="N223" s="3">
        <v>0.45100000000000001</v>
      </c>
      <c r="O223" s="4">
        <f t="shared" si="90"/>
        <v>1.5592196319290466</v>
      </c>
      <c r="P223" s="4">
        <f t="shared" si="90"/>
        <v>1.4404752570194383</v>
      </c>
      <c r="Q223" s="4">
        <f t="shared" si="104"/>
        <v>0.69325054225352123</v>
      </c>
      <c r="R223" s="4">
        <f t="shared" si="105"/>
        <v>1.3689192863436124</v>
      </c>
      <c r="S223" s="4">
        <f t="shared" si="106"/>
        <v>1.8792490044642858</v>
      </c>
      <c r="T223" s="4">
        <f t="shared" si="107"/>
        <v>2.1350514057649668</v>
      </c>
      <c r="U223" s="5">
        <f t="shared" si="91"/>
        <v>0.44418546015878618</v>
      </c>
      <c r="V223" s="5">
        <f t="shared" si="91"/>
        <v>0.36497309873365402</v>
      </c>
      <c r="W223" s="5">
        <f t="shared" si="91"/>
        <v>-0.36636381229611742</v>
      </c>
      <c r="X223" s="5">
        <f t="shared" si="92"/>
        <v>0.31402158645543998</v>
      </c>
      <c r="Y223" s="5">
        <f t="shared" si="92"/>
        <v>0.6308722313236903</v>
      </c>
      <c r="Z223" s="5">
        <f t="shared" si="92"/>
        <v>0.7584907240323967</v>
      </c>
      <c r="AA223" s="7">
        <f t="shared" si="93"/>
        <v>5.9896821458864311</v>
      </c>
      <c r="AB223" s="7">
        <f t="shared" si="94"/>
        <v>5.1121171002285353</v>
      </c>
      <c r="AC223" s="7">
        <f t="shared" si="95"/>
        <v>1.1840488590309088</v>
      </c>
      <c r="AD223" s="7">
        <f t="shared" si="96"/>
        <v>4.6168405115464521</v>
      </c>
      <c r="AE223" s="7">
        <f t="shared" si="97"/>
        <v>8.7007731447385712</v>
      </c>
      <c r="AF223" s="7">
        <f t="shared" si="98"/>
        <v>11.230675006066619</v>
      </c>
      <c r="AG223" s="8">
        <f t="shared" si="89"/>
        <v>1.5644112993096211</v>
      </c>
      <c r="AH223" s="8">
        <f t="shared" si="99"/>
        <v>1.5036619093400387</v>
      </c>
      <c r="AI223" s="8">
        <f t="shared" si="100"/>
        <v>1.0431395360345797</v>
      </c>
      <c r="AJ223" s="8">
        <f t="shared" si="101"/>
        <v>1.4658388167846099</v>
      </c>
      <c r="AK223" s="8">
        <f t="shared" si="102"/>
        <v>1.7174711928141542</v>
      </c>
      <c r="AL223" s="8">
        <f t="shared" si="103"/>
        <v>1.8306337503815857</v>
      </c>
      <c r="CE223" s="189"/>
      <c r="CF223" s="189"/>
      <c r="CG223" s="189"/>
      <c r="CH223" s="189"/>
      <c r="CI223" s="189"/>
      <c r="CJ223" s="189"/>
      <c r="CK223" s="189"/>
      <c r="CL223" s="189"/>
    </row>
    <row r="224" spans="1:90" x14ac:dyDescent="0.45">
      <c r="A224" s="44">
        <v>789.5</v>
      </c>
      <c r="B224" s="44">
        <v>0.30541299999999999</v>
      </c>
      <c r="C224" s="44">
        <v>0.28962300000000002</v>
      </c>
      <c r="D224" s="44">
        <v>0.17097300000000001</v>
      </c>
      <c r="E224" s="44">
        <v>0.270173</v>
      </c>
      <c r="F224" s="44">
        <v>0.36546800000000002</v>
      </c>
      <c r="G224" s="44">
        <v>0.41848600000000002</v>
      </c>
      <c r="H224" s="2">
        <f t="shared" si="88"/>
        <v>1.5706143128562382</v>
      </c>
      <c r="I224" s="3">
        <v>0.45100000000000001</v>
      </c>
      <c r="J224" s="3">
        <v>0.46300000000000002</v>
      </c>
      <c r="K224" s="3">
        <v>0.56799999999999995</v>
      </c>
      <c r="L224" s="3">
        <v>0.45400000000000001</v>
      </c>
      <c r="M224" s="3">
        <v>0.44800000000000001</v>
      </c>
      <c r="N224" s="3">
        <v>0.45100000000000001</v>
      </c>
      <c r="O224" s="4">
        <f t="shared" si="90"/>
        <v>1.5588929623059866</v>
      </c>
      <c r="P224" s="4">
        <f t="shared" si="90"/>
        <v>1.4399830367170627</v>
      </c>
      <c r="Q224" s="4">
        <f t="shared" si="104"/>
        <v>0.69292226408450719</v>
      </c>
      <c r="R224" s="4">
        <f t="shared" si="105"/>
        <v>1.3699080308370044</v>
      </c>
      <c r="S224" s="4">
        <f t="shared" si="106"/>
        <v>1.8779181607142859</v>
      </c>
      <c r="T224" s="4">
        <f t="shared" si="107"/>
        <v>2.1360416230598669</v>
      </c>
      <c r="U224" s="5">
        <f t="shared" si="91"/>
        <v>0.44397592980067208</v>
      </c>
      <c r="V224" s="5">
        <f t="shared" si="91"/>
        <v>0.36463133346092852</v>
      </c>
      <c r="W224" s="5">
        <f t="shared" si="91"/>
        <v>-0.36683745912232874</v>
      </c>
      <c r="X224" s="5">
        <f t="shared" si="92"/>
        <v>0.31474360681075297</v>
      </c>
      <c r="Y224" s="5">
        <f t="shared" si="92"/>
        <v>0.63016380194211064</v>
      </c>
      <c r="Z224" s="5">
        <f t="shared" si="92"/>
        <v>0.7589544073593385</v>
      </c>
      <c r="AA224" s="7">
        <f t="shared" si="93"/>
        <v>5.9947585318302767</v>
      </c>
      <c r="AB224" s="7">
        <f t="shared" si="94"/>
        <v>5.1150967630328203</v>
      </c>
      <c r="AC224" s="7">
        <f t="shared" si="95"/>
        <v>1.1844265478143603</v>
      </c>
      <c r="AD224" s="7">
        <f t="shared" si="96"/>
        <v>4.6293703411977649</v>
      </c>
      <c r="AE224" s="7">
        <f t="shared" si="97"/>
        <v>8.699462600463244</v>
      </c>
      <c r="AF224" s="7">
        <f t="shared" si="98"/>
        <v>11.255337544388286</v>
      </c>
      <c r="AG224" s="8">
        <f t="shared" si="89"/>
        <v>1.5647426621680138</v>
      </c>
      <c r="AH224" s="8">
        <f t="shared" si="99"/>
        <v>1.5038809686068937</v>
      </c>
      <c r="AI224" s="8">
        <f t="shared" si="100"/>
        <v>1.0432227114417503</v>
      </c>
      <c r="AJ224" s="8">
        <f t="shared" si="101"/>
        <v>1.4668323559730008</v>
      </c>
      <c r="AK224" s="8">
        <f t="shared" si="102"/>
        <v>1.7174065161139103</v>
      </c>
      <c r="AL224" s="8">
        <f t="shared" si="103"/>
        <v>1.831637940760809</v>
      </c>
      <c r="CE224" s="189"/>
      <c r="CF224" s="189"/>
      <c r="CG224" s="189"/>
      <c r="CH224" s="189"/>
      <c r="CI224" s="189"/>
      <c r="CJ224" s="189"/>
      <c r="CK224" s="189"/>
      <c r="CL224" s="189"/>
    </row>
    <row r="225" spans="1:90" x14ac:dyDescent="0.45">
      <c r="A225" s="44">
        <v>789</v>
      </c>
      <c r="B225" s="44">
        <v>0.305398</v>
      </c>
      <c r="C225" s="44">
        <v>0.28983900000000001</v>
      </c>
      <c r="D225" s="44">
        <v>0.17081499999999999</v>
      </c>
      <c r="E225" s="44">
        <v>0.27014700000000003</v>
      </c>
      <c r="F225" s="44">
        <v>0.36527100000000001</v>
      </c>
      <c r="G225" s="44">
        <v>0.41827700000000001</v>
      </c>
      <c r="H225" s="2">
        <f t="shared" si="88"/>
        <v>1.5716096324461344</v>
      </c>
      <c r="I225" s="3">
        <v>0.45100000000000001</v>
      </c>
      <c r="J225" s="3">
        <v>0.46300000000000002</v>
      </c>
      <c r="K225" s="3">
        <v>0.56799999999999995</v>
      </c>
      <c r="L225" s="3">
        <v>0.45400000000000001</v>
      </c>
      <c r="M225" s="3">
        <v>0.44800000000000001</v>
      </c>
      <c r="N225" s="3">
        <v>0.45100000000000001</v>
      </c>
      <c r="O225" s="4">
        <f t="shared" si="90"/>
        <v>1.5588163991130821</v>
      </c>
      <c r="P225" s="4">
        <f t="shared" si="90"/>
        <v>1.4410569719222461</v>
      </c>
      <c r="Q225" s="4">
        <f t="shared" si="104"/>
        <v>0.69228191901408453</v>
      </c>
      <c r="R225" s="4">
        <f t="shared" si="105"/>
        <v>1.3697761982378858</v>
      </c>
      <c r="S225" s="4">
        <f t="shared" si="106"/>
        <v>1.8769058973214285</v>
      </c>
      <c r="T225" s="4">
        <f t="shared" si="107"/>
        <v>2.134974842572062</v>
      </c>
      <c r="U225" s="5">
        <f t="shared" si="91"/>
        <v>0.4439268147716271</v>
      </c>
      <c r="V225" s="5">
        <f t="shared" si="91"/>
        <v>0.36537685261491737</v>
      </c>
      <c r="W225" s="5">
        <f t="shared" si="91"/>
        <v>-0.36776200890906668</v>
      </c>
      <c r="X225" s="5">
        <f t="shared" si="92"/>
        <v>0.31464736754505856</v>
      </c>
      <c r="Y225" s="5">
        <f t="shared" si="92"/>
        <v>0.62962462172927791</v>
      </c>
      <c r="Z225" s="5">
        <f t="shared" si="92"/>
        <v>0.75845486327255118</v>
      </c>
      <c r="AA225" s="7">
        <f t="shared" si="93"/>
        <v>6.0017692757398118</v>
      </c>
      <c r="AB225" s="7">
        <f t="shared" si="94"/>
        <v>5.1292240002673264</v>
      </c>
      <c r="AC225" s="7">
        <f t="shared" si="95"/>
        <v>1.1837373246742571</v>
      </c>
      <c r="AD225" s="7">
        <f t="shared" si="96"/>
        <v>4.6343474916012362</v>
      </c>
      <c r="AE225" s="7">
        <f t="shared" si="97"/>
        <v>8.7011040417948529</v>
      </c>
      <c r="AF225" s="7">
        <f t="shared" si="98"/>
        <v>11.258353675734359</v>
      </c>
      <c r="AG225" s="8">
        <f t="shared" si="89"/>
        <v>1.565199945074468</v>
      </c>
      <c r="AH225" s="8">
        <f t="shared" si="99"/>
        <v>1.5049182761786968</v>
      </c>
      <c r="AI225" s="8">
        <f t="shared" si="100"/>
        <v>1.0430709143154313</v>
      </c>
      <c r="AJ225" s="8">
        <f t="shared" si="101"/>
        <v>1.4672264540438558</v>
      </c>
      <c r="AK225" s="8">
        <f t="shared" si="102"/>
        <v>1.7174875217669887</v>
      </c>
      <c r="AL225" s="8">
        <f t="shared" si="103"/>
        <v>1.8317606360047216</v>
      </c>
      <c r="CE225" s="189"/>
      <c r="CF225" s="189"/>
      <c r="CG225" s="189"/>
      <c r="CH225" s="189"/>
      <c r="CI225" s="189"/>
      <c r="CJ225" s="189"/>
      <c r="CK225" s="189"/>
      <c r="CL225" s="189"/>
    </row>
    <row r="226" spans="1:90" x14ac:dyDescent="0.45">
      <c r="A226" s="44">
        <v>788.5</v>
      </c>
      <c r="B226" s="44">
        <v>0.305531</v>
      </c>
      <c r="C226" s="44">
        <v>0.28984700000000002</v>
      </c>
      <c r="D226" s="44">
        <v>0.171182</v>
      </c>
      <c r="E226" s="44">
        <v>0.270204</v>
      </c>
      <c r="F226" s="44">
        <v>0.365263</v>
      </c>
      <c r="G226" s="44">
        <v>0.41812300000000002</v>
      </c>
      <c r="H226" s="2">
        <f t="shared" si="88"/>
        <v>1.5726062143310082</v>
      </c>
      <c r="I226" s="3">
        <v>0.45100000000000001</v>
      </c>
      <c r="J226" s="3">
        <v>0.46300000000000002</v>
      </c>
      <c r="K226" s="3">
        <v>0.56799999999999995</v>
      </c>
      <c r="L226" s="3">
        <v>0.45400000000000001</v>
      </c>
      <c r="M226" s="3">
        <v>0.44800000000000001</v>
      </c>
      <c r="N226" s="3">
        <v>0.45100000000000001</v>
      </c>
      <c r="O226" s="4">
        <f t="shared" si="90"/>
        <v>1.5594952594235034</v>
      </c>
      <c r="P226" s="4">
        <f t="shared" si="90"/>
        <v>1.4410967473002161</v>
      </c>
      <c r="Q226" s="4">
        <f t="shared" si="104"/>
        <v>0.69376930281690152</v>
      </c>
      <c r="R226" s="4">
        <f t="shared" si="105"/>
        <v>1.370065215859031</v>
      </c>
      <c r="S226" s="4">
        <f t="shared" si="106"/>
        <v>1.8768647901785716</v>
      </c>
      <c r="T226" s="4">
        <f t="shared" si="107"/>
        <v>2.1341887937915747</v>
      </c>
      <c r="U226" s="5">
        <f t="shared" si="91"/>
        <v>0.44436221725571651</v>
      </c>
      <c r="V226" s="5">
        <f t="shared" si="91"/>
        <v>0.36540445376450709</v>
      </c>
      <c r="W226" s="5">
        <f t="shared" si="91"/>
        <v>-0.36561579042835135</v>
      </c>
      <c r="X226" s="5">
        <f t="shared" si="92"/>
        <v>0.31485834152386633</v>
      </c>
      <c r="Y226" s="5">
        <f t="shared" si="92"/>
        <v>0.62960271994236505</v>
      </c>
      <c r="Z226" s="5">
        <f t="shared" si="92"/>
        <v>0.75808661840947089</v>
      </c>
      <c r="AA226" s="7">
        <f t="shared" si="93"/>
        <v>6.014618597795355</v>
      </c>
      <c r="AB226" s="7">
        <f t="shared" si="94"/>
        <v>5.1360146146799908</v>
      </c>
      <c r="AC226" s="7">
        <f t="shared" si="95"/>
        <v>1.1903375513953824</v>
      </c>
      <c r="AD226" s="7">
        <f t="shared" si="96"/>
        <v>4.6421851247363426</v>
      </c>
      <c r="AE226" s="7">
        <f t="shared" si="97"/>
        <v>8.7117609342045448</v>
      </c>
      <c r="AF226" s="7">
        <f t="shared" si="98"/>
        <v>11.264337269430717</v>
      </c>
      <c r="AG226" s="8">
        <f t="shared" si="89"/>
        <v>1.5660370162257178</v>
      </c>
      <c r="AH226" s="8">
        <f t="shared" si="99"/>
        <v>1.5054161219598128</v>
      </c>
      <c r="AI226" s="8">
        <f t="shared" si="100"/>
        <v>1.0445218604327773</v>
      </c>
      <c r="AJ226" s="8">
        <f t="shared" si="101"/>
        <v>1.4678464063036931</v>
      </c>
      <c r="AK226" s="8">
        <f t="shared" si="102"/>
        <v>1.7180131642376566</v>
      </c>
      <c r="AL226" s="8">
        <f t="shared" si="103"/>
        <v>1.8320039737053599</v>
      </c>
      <c r="CE226" s="189"/>
      <c r="CF226" s="189"/>
      <c r="CG226" s="189"/>
      <c r="CH226" s="189"/>
      <c r="CI226" s="189"/>
      <c r="CJ226" s="189"/>
      <c r="CK226" s="189"/>
      <c r="CL226" s="189"/>
    </row>
    <row r="227" spans="1:90" x14ac:dyDescent="0.45">
      <c r="A227" s="44">
        <v>788</v>
      </c>
      <c r="B227" s="44">
        <v>0.30548500000000001</v>
      </c>
      <c r="C227" s="44">
        <v>0.28953499999999999</v>
      </c>
      <c r="D227" s="44">
        <v>0.17091799999999999</v>
      </c>
      <c r="E227" s="44">
        <v>0.27028099999999999</v>
      </c>
      <c r="F227" s="44">
        <v>0.36546099999999998</v>
      </c>
      <c r="G227" s="44">
        <v>0.41836099999999998</v>
      </c>
      <c r="H227" s="2">
        <f t="shared" si="88"/>
        <v>1.5736040609137056</v>
      </c>
      <c r="I227" s="3">
        <v>0.45100000000000001</v>
      </c>
      <c r="J227" s="3">
        <v>0.46300000000000002</v>
      </c>
      <c r="K227" s="3">
        <v>0.56799999999999995</v>
      </c>
      <c r="L227" s="3">
        <v>0.45400000000000001</v>
      </c>
      <c r="M227" s="3">
        <v>0.44800000000000001</v>
      </c>
      <c r="N227" s="3">
        <v>0.45100000000000001</v>
      </c>
      <c r="O227" s="4">
        <f t="shared" si="90"/>
        <v>1.5592604656319291</v>
      </c>
      <c r="P227" s="4">
        <f t="shared" si="90"/>
        <v>1.4395455075593953</v>
      </c>
      <c r="Q227" s="4">
        <f t="shared" si="104"/>
        <v>0.69269935915492964</v>
      </c>
      <c r="R227" s="4">
        <f t="shared" si="105"/>
        <v>1.370455643171806</v>
      </c>
      <c r="S227" s="4">
        <f t="shared" si="106"/>
        <v>1.8778821919642856</v>
      </c>
      <c r="T227" s="4">
        <f t="shared" si="107"/>
        <v>2.1354035964523281</v>
      </c>
      <c r="U227" s="5">
        <f t="shared" si="91"/>
        <v>0.44421164836689231</v>
      </c>
      <c r="V227" s="5">
        <f t="shared" si="91"/>
        <v>0.36432744401909312</v>
      </c>
      <c r="W227" s="5">
        <f t="shared" si="91"/>
        <v>-0.36715919909486078</v>
      </c>
      <c r="X227" s="5">
        <f t="shared" si="92"/>
        <v>0.31514327080227694</v>
      </c>
      <c r="Y227" s="5">
        <f t="shared" si="92"/>
        <v>0.6301446482349784</v>
      </c>
      <c r="Z227" s="5">
        <f t="shared" si="92"/>
        <v>0.75865566696610143</v>
      </c>
      <c r="AA227" s="7">
        <f t="shared" si="93"/>
        <v>6.0204405289883161</v>
      </c>
      <c r="AB227" s="7">
        <f t="shared" si="94"/>
        <v>5.131469269678151</v>
      </c>
      <c r="AC227" s="7">
        <f t="shared" si="95"/>
        <v>1.1881752647295161</v>
      </c>
      <c r="AD227" s="7">
        <f t="shared" si="96"/>
        <v>4.6507275935357573</v>
      </c>
      <c r="AE227" s="7">
        <f t="shared" si="97"/>
        <v>8.7322793871205739</v>
      </c>
      <c r="AF227" s="7">
        <f t="shared" si="98"/>
        <v>11.291480139842864</v>
      </c>
      <c r="AG227" s="8">
        <f t="shared" si="89"/>
        <v>1.5664158454065125</v>
      </c>
      <c r="AH227" s="8">
        <f t="shared" si="99"/>
        <v>1.5050829400951782</v>
      </c>
      <c r="AI227" s="8">
        <f t="shared" si="100"/>
        <v>1.0440471850249484</v>
      </c>
      <c r="AJ227" s="8">
        <f t="shared" si="101"/>
        <v>1.4685212172104489</v>
      </c>
      <c r="AK227" s="8">
        <f t="shared" si="102"/>
        <v>1.7190238634738411</v>
      </c>
      <c r="AL227" s="8">
        <f t="shared" si="103"/>
        <v>1.8331065902088497</v>
      </c>
      <c r="CE227" s="189"/>
      <c r="CF227" s="189"/>
      <c r="CG227" s="189"/>
      <c r="CH227" s="189"/>
      <c r="CI227" s="189"/>
      <c r="CJ227" s="189"/>
      <c r="CK227" s="189"/>
      <c r="CL227" s="189"/>
    </row>
    <row r="228" spans="1:90" x14ac:dyDescent="0.45">
      <c r="A228" s="44">
        <v>787.5</v>
      </c>
      <c r="B228" s="44">
        <v>0.30546099999999998</v>
      </c>
      <c r="C228" s="44">
        <v>0.289796</v>
      </c>
      <c r="D228" s="44">
        <v>0.17086200000000001</v>
      </c>
      <c r="E228" s="44">
        <v>0.27044000000000001</v>
      </c>
      <c r="F228" s="44">
        <v>0.36528100000000002</v>
      </c>
      <c r="G228" s="44">
        <v>0.41822599999999999</v>
      </c>
      <c r="H228" s="2">
        <f t="shared" si="88"/>
        <v>1.5746031746031746</v>
      </c>
      <c r="I228" s="3">
        <v>0.45100000000000001</v>
      </c>
      <c r="J228" s="3">
        <v>0.46300000000000002</v>
      </c>
      <c r="K228" s="3">
        <v>0.56799999999999995</v>
      </c>
      <c r="L228" s="3">
        <v>0.45400000000000001</v>
      </c>
      <c r="M228" s="3">
        <v>0.44800000000000001</v>
      </c>
      <c r="N228" s="3">
        <v>0.45100000000000001</v>
      </c>
      <c r="O228" s="4">
        <f t="shared" si="90"/>
        <v>1.5591379645232815</v>
      </c>
      <c r="P228" s="4">
        <f t="shared" si="90"/>
        <v>1.4408431792656586</v>
      </c>
      <c r="Q228" s="4">
        <f t="shared" si="104"/>
        <v>0.6924724014084509</v>
      </c>
      <c r="R228" s="4">
        <f t="shared" si="105"/>
        <v>1.3712618502202645</v>
      </c>
      <c r="S228" s="4">
        <f t="shared" si="106"/>
        <v>1.8769572812500002</v>
      </c>
      <c r="T228" s="4">
        <f t="shared" si="107"/>
        <v>2.1347145277161861</v>
      </c>
      <c r="U228" s="5">
        <f t="shared" si="91"/>
        <v>0.44413308168501736</v>
      </c>
      <c r="V228" s="5">
        <f t="shared" si="91"/>
        <v>0.36522848338228342</v>
      </c>
      <c r="W228" s="5">
        <f t="shared" si="91"/>
        <v>-0.36748689527662154</v>
      </c>
      <c r="X228" s="5">
        <f t="shared" si="92"/>
        <v>0.31573137448082017</v>
      </c>
      <c r="Y228" s="5">
        <f t="shared" si="92"/>
        <v>0.6296519982883747</v>
      </c>
      <c r="Z228" s="5">
        <f t="shared" si="92"/>
        <v>0.75833292706894351</v>
      </c>
      <c r="AA228" s="7">
        <f t="shared" si="93"/>
        <v>6.0271408204974328</v>
      </c>
      <c r="AB228" s="7">
        <f t="shared" si="94"/>
        <v>5.1472548954922956</v>
      </c>
      <c r="AC228" s="7">
        <f t="shared" si="95"/>
        <v>1.188905082989917</v>
      </c>
      <c r="AD228" s="7">
        <f t="shared" si="96"/>
        <v>4.6621155451235854</v>
      </c>
      <c r="AE228" s="7">
        <f t="shared" si="97"/>
        <v>8.7347609157467225</v>
      </c>
      <c r="AF228" s="7">
        <f t="shared" si="98"/>
        <v>11.298527753581277</v>
      </c>
      <c r="AG228" s="8">
        <f t="shared" si="89"/>
        <v>1.5668514890003746</v>
      </c>
      <c r="AH228" s="8">
        <f t="shared" si="99"/>
        <v>1.5062391059114875</v>
      </c>
      <c r="AI228" s="8">
        <f t="shared" si="100"/>
        <v>1.0442074705645572</v>
      </c>
      <c r="AJ228" s="8">
        <f t="shared" si="101"/>
        <v>1.4694193623908225</v>
      </c>
      <c r="AK228" s="8">
        <f t="shared" si="102"/>
        <v>1.7191459779933738</v>
      </c>
      <c r="AL228" s="8">
        <f t="shared" si="103"/>
        <v>1.8333925581318975</v>
      </c>
      <c r="CE228" s="189"/>
      <c r="CF228" s="189"/>
      <c r="CG228" s="189"/>
      <c r="CH228" s="189"/>
      <c r="CI228" s="189"/>
      <c r="CJ228" s="189"/>
      <c r="CK228" s="189"/>
      <c r="CL228" s="189"/>
    </row>
    <row r="229" spans="1:90" x14ac:dyDescent="0.45">
      <c r="A229" s="44">
        <v>787</v>
      </c>
      <c r="B229" s="44">
        <v>0.30538399999999999</v>
      </c>
      <c r="C229" s="44">
        <v>0.28974899999999998</v>
      </c>
      <c r="D229" s="44">
        <v>0.17086100000000001</v>
      </c>
      <c r="E229" s="44">
        <v>0.27030799999999999</v>
      </c>
      <c r="F229" s="44">
        <v>0.36516399999999999</v>
      </c>
      <c r="G229" s="44">
        <v>0.41822599999999999</v>
      </c>
      <c r="H229" s="2">
        <f t="shared" si="88"/>
        <v>1.5756035578144854</v>
      </c>
      <c r="I229" s="3">
        <v>0.45100000000000001</v>
      </c>
      <c r="J229" s="3">
        <v>0.46300000000000002</v>
      </c>
      <c r="K229" s="3">
        <v>0.56799999999999995</v>
      </c>
      <c r="L229" s="3">
        <v>0.45400000000000001</v>
      </c>
      <c r="M229" s="3">
        <v>0.44800000000000001</v>
      </c>
      <c r="N229" s="3">
        <v>0.45100000000000001</v>
      </c>
      <c r="O229" s="4">
        <f t="shared" si="90"/>
        <v>1.5587449401330378</v>
      </c>
      <c r="P229" s="4">
        <f t="shared" si="90"/>
        <v>1.4406094989200862</v>
      </c>
      <c r="Q229" s="4">
        <f t="shared" si="104"/>
        <v>0.69246834859154949</v>
      </c>
      <c r="R229" s="4">
        <f t="shared" si="105"/>
        <v>1.3705925462555066</v>
      </c>
      <c r="S229" s="4">
        <f t="shared" si="106"/>
        <v>1.8763560892857141</v>
      </c>
      <c r="T229" s="4">
        <f t="shared" si="107"/>
        <v>2.1347145277161861</v>
      </c>
      <c r="U229" s="5">
        <f t="shared" si="91"/>
        <v>0.44388097190133147</v>
      </c>
      <c r="V229" s="5">
        <f t="shared" si="91"/>
        <v>0.36506628717628364</v>
      </c>
      <c r="W229" s="5">
        <f t="shared" si="91"/>
        <v>-0.36749274797017745</v>
      </c>
      <c r="X229" s="5">
        <f t="shared" si="92"/>
        <v>0.31524316184712797</v>
      </c>
      <c r="Y229" s="5">
        <f t="shared" si="92"/>
        <v>0.6293316456239012</v>
      </c>
      <c r="Z229" s="5">
        <f t="shared" si="92"/>
        <v>0.75833292706894351</v>
      </c>
      <c r="AA229" s="7">
        <f t="shared" si="93"/>
        <v>6.0317595298263207</v>
      </c>
      <c r="AB229" s="7">
        <f t="shared" si="94"/>
        <v>5.1521257408026786</v>
      </c>
      <c r="AC229" s="7">
        <f t="shared" si="95"/>
        <v>1.1904023085762818</v>
      </c>
      <c r="AD229" s="7">
        <f t="shared" si="96"/>
        <v>4.6634855658967957</v>
      </c>
      <c r="AE229" s="7">
        <f t="shared" si="97"/>
        <v>8.7402615217006847</v>
      </c>
      <c r="AF229" s="7">
        <f t="shared" si="98"/>
        <v>11.312888766118242</v>
      </c>
      <c r="AG229" s="8">
        <f t="shared" si="89"/>
        <v>1.5671515795860149</v>
      </c>
      <c r="AH229" s="8">
        <f t="shared" si="99"/>
        <v>1.5065953179005405</v>
      </c>
      <c r="AI229" s="8">
        <f t="shared" si="100"/>
        <v>1.0445360662584928</v>
      </c>
      <c r="AJ229" s="8">
        <f t="shared" si="101"/>
        <v>1.4695273022962829</v>
      </c>
      <c r="AK229" s="8">
        <f t="shared" si="102"/>
        <v>1.7194165667474084</v>
      </c>
      <c r="AL229" s="8">
        <f t="shared" si="103"/>
        <v>1.8339748648190062</v>
      </c>
      <c r="CE229" s="189"/>
      <c r="CF229" s="189"/>
      <c r="CG229" s="189"/>
      <c r="CH229" s="189"/>
      <c r="CI229" s="189"/>
      <c r="CJ229" s="189"/>
      <c r="CK229" s="189"/>
      <c r="CL229" s="189"/>
    </row>
    <row r="230" spans="1:90" x14ac:dyDescent="0.45">
      <c r="A230" s="44">
        <v>786.5</v>
      </c>
      <c r="B230" s="44">
        <v>0.30544300000000002</v>
      </c>
      <c r="C230" s="44">
        <v>0.289769</v>
      </c>
      <c r="D230" s="44">
        <v>0.170572</v>
      </c>
      <c r="E230" s="44">
        <v>0.27072800000000002</v>
      </c>
      <c r="F230" s="44">
        <v>0.36514999999999997</v>
      </c>
      <c r="G230" s="44">
        <v>0.418458</v>
      </c>
      <c r="H230" s="2">
        <f t="shared" si="88"/>
        <v>1.5766052129688493</v>
      </c>
      <c r="I230" s="3">
        <v>0.45100000000000001</v>
      </c>
      <c r="J230" s="3">
        <v>0.46300000000000002</v>
      </c>
      <c r="K230" s="3">
        <v>0.56799999999999995</v>
      </c>
      <c r="L230" s="3">
        <v>0.45400000000000001</v>
      </c>
      <c r="M230" s="3">
        <v>0.44800000000000001</v>
      </c>
      <c r="N230" s="3">
        <v>0.45100000000000001</v>
      </c>
      <c r="O230" s="4">
        <f t="shared" si="90"/>
        <v>1.5590460886917961</v>
      </c>
      <c r="P230" s="4">
        <f t="shared" si="90"/>
        <v>1.4407089373650108</v>
      </c>
      <c r="Q230" s="4">
        <f t="shared" si="104"/>
        <v>0.6912970845070423</v>
      </c>
      <c r="R230" s="4">
        <f t="shared" si="105"/>
        <v>1.3727221497797357</v>
      </c>
      <c r="S230" s="4">
        <f t="shared" si="106"/>
        <v>1.8762841517857141</v>
      </c>
      <c r="T230" s="4">
        <f t="shared" si="107"/>
        <v>2.1358987050997782</v>
      </c>
      <c r="U230" s="5">
        <f t="shared" si="91"/>
        <v>0.44407415262249633</v>
      </c>
      <c r="V230" s="5">
        <f t="shared" si="91"/>
        <v>0.36513531005394401</v>
      </c>
      <c r="W230" s="5">
        <f t="shared" si="91"/>
        <v>-0.36918561344608569</v>
      </c>
      <c r="X230" s="5">
        <f t="shared" si="92"/>
        <v>0.31679573906700748</v>
      </c>
      <c r="Y230" s="5">
        <f t="shared" si="92"/>
        <v>0.62929330595082433</v>
      </c>
      <c r="Z230" s="5">
        <f t="shared" si="92"/>
        <v>0.75888749726735993</v>
      </c>
      <c r="AA230" s="7">
        <f t="shared" si="93"/>
        <v>6.0417649374329647</v>
      </c>
      <c r="AB230" s="7">
        <f t="shared" si="94"/>
        <v>5.1593907061057394</v>
      </c>
      <c r="AC230" s="7">
        <f t="shared" si="95"/>
        <v>1.1878876494631192</v>
      </c>
      <c r="AD230" s="7">
        <f t="shared" si="96"/>
        <v>4.6839386615482335</v>
      </c>
      <c r="AE230" s="7">
        <f t="shared" si="97"/>
        <v>8.7507068862212947</v>
      </c>
      <c r="AF230" s="7">
        <f t="shared" si="98"/>
        <v>11.339847687094105</v>
      </c>
      <c r="AG230" s="8">
        <f t="shared" si="89"/>
        <v>1.5678010685958155</v>
      </c>
      <c r="AH230" s="8">
        <f t="shared" si="99"/>
        <v>1.5071261463528816</v>
      </c>
      <c r="AI230" s="8">
        <f t="shared" si="100"/>
        <v>1.0439839975516723</v>
      </c>
      <c r="AJ230" s="8">
        <f t="shared" si="101"/>
        <v>1.4711359207430621</v>
      </c>
      <c r="AK230" s="8">
        <f t="shared" si="102"/>
        <v>1.7199300493671807</v>
      </c>
      <c r="AL230" s="8">
        <f t="shared" si="103"/>
        <v>1.835066492755433</v>
      </c>
      <c r="CE230" s="189"/>
      <c r="CF230" s="189"/>
      <c r="CG230" s="189"/>
      <c r="CH230" s="189"/>
      <c r="CI230" s="189"/>
      <c r="CJ230" s="189"/>
      <c r="CK230" s="189"/>
      <c r="CL230" s="189"/>
    </row>
    <row r="231" spans="1:90" x14ac:dyDescent="0.45">
      <c r="A231" s="44">
        <v>786</v>
      </c>
      <c r="B231" s="44">
        <v>0.305419</v>
      </c>
      <c r="C231" s="44">
        <v>0.28955599999999998</v>
      </c>
      <c r="D231" s="44">
        <v>0.17061000000000001</v>
      </c>
      <c r="E231" s="44">
        <v>0.27070499999999997</v>
      </c>
      <c r="F231" s="44">
        <v>0.36503200000000002</v>
      </c>
      <c r="G231" s="44">
        <v>0.41819899999999999</v>
      </c>
      <c r="H231" s="2">
        <f t="shared" si="88"/>
        <v>1.5776081424936388</v>
      </c>
      <c r="I231" s="3">
        <v>0.45100000000000001</v>
      </c>
      <c r="J231" s="3">
        <v>0.46300000000000002</v>
      </c>
      <c r="K231" s="3">
        <v>0.56799999999999995</v>
      </c>
      <c r="L231" s="3">
        <v>0.45400000000000001</v>
      </c>
      <c r="M231" s="3">
        <v>0.44800000000000001</v>
      </c>
      <c r="N231" s="3">
        <v>0.45100000000000001</v>
      </c>
      <c r="O231" s="4">
        <f t="shared" si="90"/>
        <v>1.5589235875831484</v>
      </c>
      <c r="P231" s="4">
        <f t="shared" si="90"/>
        <v>1.4396499179265656</v>
      </c>
      <c r="Q231" s="4">
        <f t="shared" si="104"/>
        <v>0.69145109154929585</v>
      </c>
      <c r="R231" s="4">
        <f t="shared" si="105"/>
        <v>1.372605528634361</v>
      </c>
      <c r="S231" s="4">
        <f t="shared" si="106"/>
        <v>1.8756778214285716</v>
      </c>
      <c r="T231" s="4">
        <f t="shared" si="107"/>
        <v>2.1345767139689578</v>
      </c>
      <c r="U231" s="5">
        <f t="shared" si="91"/>
        <v>0.44399557513686982</v>
      </c>
      <c r="V231" s="5">
        <f t="shared" si="91"/>
        <v>0.36439997148026643</v>
      </c>
      <c r="W231" s="5">
        <f t="shared" si="91"/>
        <v>-0.36896285843464233</v>
      </c>
      <c r="X231" s="5">
        <f t="shared" si="92"/>
        <v>0.31671077933971387</v>
      </c>
      <c r="Y231" s="5">
        <f t="shared" si="92"/>
        <v>0.62897009885717614</v>
      </c>
      <c r="Z231" s="5">
        <f t="shared" si="92"/>
        <v>0.75826836658830421</v>
      </c>
      <c r="AA231" s="7">
        <f t="shared" si="93"/>
        <v>6.04850347907235</v>
      </c>
      <c r="AB231" s="7">
        <f t="shared" si="94"/>
        <v>5.1583650334407194</v>
      </c>
      <c r="AC231" s="7">
        <f t="shared" si="95"/>
        <v>1.1899294450246465</v>
      </c>
      <c r="AD231" s="7">
        <f t="shared" si="96"/>
        <v>4.6891029289547932</v>
      </c>
      <c r="AE231" s="7">
        <f t="shared" si="97"/>
        <v>8.7561816923304683</v>
      </c>
      <c r="AF231" s="7">
        <f t="shared" si="98"/>
        <v>11.340228698544095</v>
      </c>
      <c r="AG231" s="8">
        <f t="shared" si="89"/>
        <v>1.5682380384675569</v>
      </c>
      <c r="AH231" s="8">
        <f t="shared" si="99"/>
        <v>1.5070512376363481</v>
      </c>
      <c r="AI231" s="8">
        <f t="shared" si="100"/>
        <v>1.0444323205283736</v>
      </c>
      <c r="AJ231" s="8">
        <f t="shared" si="101"/>
        <v>1.4715412527025375</v>
      </c>
      <c r="AK231" s="8">
        <f t="shared" si="102"/>
        <v>1.7201990012148141</v>
      </c>
      <c r="AL231" s="8">
        <f t="shared" si="103"/>
        <v>1.8350819068190778</v>
      </c>
      <c r="CE231" s="189"/>
      <c r="CF231" s="189"/>
      <c r="CG231" s="189"/>
      <c r="CH231" s="189"/>
      <c r="CI231" s="189"/>
      <c r="CJ231" s="189"/>
      <c r="CK231" s="189"/>
      <c r="CL231" s="189"/>
    </row>
    <row r="232" spans="1:90" x14ac:dyDescent="0.45">
      <c r="A232" s="44">
        <v>785.5</v>
      </c>
      <c r="B232" s="44">
        <v>0.305396</v>
      </c>
      <c r="C232" s="44">
        <v>0.289242</v>
      </c>
      <c r="D232" s="44">
        <v>0.17061399999999999</v>
      </c>
      <c r="E232" s="44">
        <v>0.27062900000000001</v>
      </c>
      <c r="F232" s="44">
        <v>0.36471700000000001</v>
      </c>
      <c r="G232" s="44">
        <v>0.41819200000000001</v>
      </c>
      <c r="H232" s="2">
        <f t="shared" si="88"/>
        <v>1.5786123488224062</v>
      </c>
      <c r="I232" s="3">
        <v>0.45100000000000001</v>
      </c>
      <c r="J232" s="3">
        <v>0.46300000000000002</v>
      </c>
      <c r="K232" s="3">
        <v>0.56799999999999995</v>
      </c>
      <c r="L232" s="3">
        <v>0.45400000000000001</v>
      </c>
      <c r="M232" s="3">
        <v>0.44800000000000001</v>
      </c>
      <c r="N232" s="3">
        <v>0.45100000000000001</v>
      </c>
      <c r="O232" s="4">
        <f t="shared" si="90"/>
        <v>1.5588061906873614</v>
      </c>
      <c r="P232" s="4">
        <f t="shared" si="90"/>
        <v>1.4380887343412527</v>
      </c>
      <c r="Q232" s="4">
        <f t="shared" si="104"/>
        <v>0.69146730281690139</v>
      </c>
      <c r="R232" s="4">
        <f t="shared" si="105"/>
        <v>1.3722201718061675</v>
      </c>
      <c r="S232" s="4">
        <f t="shared" si="106"/>
        <v>1.8740592276785715</v>
      </c>
      <c r="T232" s="4">
        <f t="shared" si="107"/>
        <v>2.1345409844789356</v>
      </c>
      <c r="U232" s="5">
        <f t="shared" si="91"/>
        <v>0.44392026591882233</v>
      </c>
      <c r="V232" s="5">
        <f t="shared" si="91"/>
        <v>0.3633149641692377</v>
      </c>
      <c r="W232" s="5">
        <f t="shared" si="91"/>
        <v>-0.36893941342491171</v>
      </c>
      <c r="X232" s="5">
        <f t="shared" si="92"/>
        <v>0.31642999150632717</v>
      </c>
      <c r="Y232" s="5">
        <f t="shared" si="92"/>
        <v>0.62810678826801658</v>
      </c>
      <c r="Z232" s="5">
        <f t="shared" si="92"/>
        <v>0.75825162800551182</v>
      </c>
      <c r="AA232" s="7">
        <f t="shared" si="93"/>
        <v>6.0552940175897776</v>
      </c>
      <c r="AB232" s="7">
        <f t="shared" si="94"/>
        <v>5.1537382757800119</v>
      </c>
      <c r="AC232" s="7">
        <f t="shared" si="95"/>
        <v>1.1915006641426789</v>
      </c>
      <c r="AD232" s="7">
        <f t="shared" si="96"/>
        <v>4.6924385067902916</v>
      </c>
      <c r="AE232" s="7">
        <f t="shared" si="97"/>
        <v>8.7522077107332681</v>
      </c>
      <c r="AF232" s="7">
        <f t="shared" si="98"/>
        <v>11.354290133255743</v>
      </c>
      <c r="AG232" s="8">
        <f t="shared" si="89"/>
        <v>1.5686780109505849</v>
      </c>
      <c r="AH232" s="8">
        <f t="shared" si="99"/>
        <v>1.5067131892744174</v>
      </c>
      <c r="AI232" s="8">
        <f t="shared" si="100"/>
        <v>1.0447769250101586</v>
      </c>
      <c r="AJ232" s="8">
        <f t="shared" si="101"/>
        <v>1.4718028769221849</v>
      </c>
      <c r="AK232" s="8">
        <f t="shared" si="102"/>
        <v>1.7200037904719787</v>
      </c>
      <c r="AL232" s="8">
        <f t="shared" si="103"/>
        <v>1.8356504997319025</v>
      </c>
      <c r="CE232" s="189"/>
      <c r="CF232" s="189"/>
      <c r="CG232" s="189"/>
      <c r="CH232" s="189"/>
      <c r="CI232" s="189"/>
      <c r="CJ232" s="189"/>
      <c r="CK232" s="189"/>
      <c r="CL232" s="189"/>
    </row>
    <row r="233" spans="1:90" x14ac:dyDescent="0.45">
      <c r="A233" s="44">
        <v>785</v>
      </c>
      <c r="B233" s="44">
        <v>0.30535299999999999</v>
      </c>
      <c r="C233" s="44">
        <v>0.28951700000000002</v>
      </c>
      <c r="D233" s="44">
        <v>0.17036499999999999</v>
      </c>
      <c r="E233" s="44">
        <v>0.27063700000000002</v>
      </c>
      <c r="F233" s="44">
        <v>0.365012</v>
      </c>
      <c r="G233" s="44">
        <v>0.41832900000000001</v>
      </c>
      <c r="H233" s="2">
        <f t="shared" si="88"/>
        <v>1.5796178343949046</v>
      </c>
      <c r="I233" s="3">
        <v>0.45100000000000001</v>
      </c>
      <c r="J233" s="3">
        <v>0.46300000000000002</v>
      </c>
      <c r="K233" s="3">
        <v>0.56799999999999995</v>
      </c>
      <c r="L233" s="3">
        <v>0.45400000000000001</v>
      </c>
      <c r="M233" s="3">
        <v>0.44800000000000001</v>
      </c>
      <c r="N233" s="3">
        <v>0.45100000000000001</v>
      </c>
      <c r="O233" s="4">
        <f t="shared" si="90"/>
        <v>1.558586709534368</v>
      </c>
      <c r="P233" s="4">
        <f t="shared" si="90"/>
        <v>1.4394560129589633</v>
      </c>
      <c r="Q233" s="4">
        <f t="shared" si="104"/>
        <v>0.69045815140845068</v>
      </c>
      <c r="R233" s="4">
        <f t="shared" si="105"/>
        <v>1.3722607356828194</v>
      </c>
      <c r="S233" s="4">
        <f t="shared" si="106"/>
        <v>1.8755750535714286</v>
      </c>
      <c r="T233" s="4">
        <f t="shared" si="107"/>
        <v>2.1352402616407984</v>
      </c>
      <c r="U233" s="5">
        <f t="shared" si="91"/>
        <v>0.44377945520911649</v>
      </c>
      <c r="V233" s="5">
        <f t="shared" si="91"/>
        <v>0.36426527343681109</v>
      </c>
      <c r="W233" s="5">
        <f t="shared" si="91"/>
        <v>-0.37039991418455409</v>
      </c>
      <c r="X233" s="5">
        <f t="shared" si="92"/>
        <v>0.31645955183341429</v>
      </c>
      <c r="Y233" s="5">
        <f t="shared" si="92"/>
        <v>0.62891530763909875</v>
      </c>
      <c r="Z233" s="5">
        <f t="shared" si="92"/>
        <v>0.75857917507539985</v>
      </c>
      <c r="AA233" s="7">
        <f t="shared" si="93"/>
        <v>6.0613029914016963</v>
      </c>
      <c r="AB233" s="7">
        <f t="shared" si="94"/>
        <v>5.1701227371877758</v>
      </c>
      <c r="AC233" s="7">
        <f t="shared" si="95"/>
        <v>1.1895392571255408</v>
      </c>
      <c r="AD233" s="7">
        <f t="shared" si="96"/>
        <v>4.6986958209240566</v>
      </c>
      <c r="AE233" s="7">
        <f t="shared" si="97"/>
        <v>8.7775427276669884</v>
      </c>
      <c r="AF233" s="7">
        <f t="shared" si="98"/>
        <v>11.376208850752949</v>
      </c>
      <c r="AG233" s="8">
        <f t="shared" si="89"/>
        <v>1.569067035799095</v>
      </c>
      <c r="AH233" s="8">
        <f t="shared" si="99"/>
        <v>1.5079092777408598</v>
      </c>
      <c r="AI233" s="8">
        <f t="shared" si="100"/>
        <v>1.0443466904568262</v>
      </c>
      <c r="AJ233" s="8">
        <f t="shared" si="101"/>
        <v>1.4722932899135461</v>
      </c>
      <c r="AK233" s="8">
        <f t="shared" si="102"/>
        <v>1.7212471653913064</v>
      </c>
      <c r="AL233" s="8">
        <f t="shared" si="103"/>
        <v>1.8365357600672652</v>
      </c>
      <c r="CE233" s="189"/>
      <c r="CF233" s="189"/>
      <c r="CG233" s="189"/>
      <c r="CH233" s="189"/>
      <c r="CI233" s="189"/>
      <c r="CJ233" s="189"/>
      <c r="CK233" s="189"/>
      <c r="CL233" s="189"/>
    </row>
    <row r="234" spans="1:90" x14ac:dyDescent="0.45">
      <c r="A234" s="44">
        <v>784.5</v>
      </c>
      <c r="B234" s="44">
        <v>0.30528499999999997</v>
      </c>
      <c r="C234" s="44">
        <v>0.28946100000000002</v>
      </c>
      <c r="D234" s="44">
        <v>0.17045399999999999</v>
      </c>
      <c r="E234" s="44">
        <v>0.27071400000000001</v>
      </c>
      <c r="F234" s="44">
        <v>0.36473299999999997</v>
      </c>
      <c r="G234" s="44">
        <v>0.41837299999999999</v>
      </c>
      <c r="H234" s="2">
        <f t="shared" si="88"/>
        <v>1.5806246016571064</v>
      </c>
      <c r="I234" s="3">
        <v>0.45100000000000001</v>
      </c>
      <c r="J234" s="3">
        <v>0.46300000000000002</v>
      </c>
      <c r="K234" s="3">
        <v>0.56799999999999995</v>
      </c>
      <c r="L234" s="3">
        <v>0.45400000000000001</v>
      </c>
      <c r="M234" s="3">
        <v>0.44800000000000001</v>
      </c>
      <c r="N234" s="3">
        <v>0.45100000000000001</v>
      </c>
      <c r="O234" s="4">
        <f t="shared" si="90"/>
        <v>1.5582396230598667</v>
      </c>
      <c r="P234" s="4">
        <f t="shared" si="90"/>
        <v>1.439177585313175</v>
      </c>
      <c r="Q234" s="4">
        <f t="shared" si="104"/>
        <v>0.69081885211267613</v>
      </c>
      <c r="R234" s="4">
        <f t="shared" si="105"/>
        <v>1.3726511629955949</v>
      </c>
      <c r="S234" s="4">
        <f t="shared" si="106"/>
        <v>1.8741414419642857</v>
      </c>
      <c r="T234" s="4">
        <f t="shared" si="107"/>
        <v>2.1354648470066517</v>
      </c>
      <c r="U234" s="5">
        <f t="shared" si="91"/>
        <v>0.44355673732951806</v>
      </c>
      <c r="V234" s="5">
        <f t="shared" si="91"/>
        <v>0.3640718291257159</v>
      </c>
      <c r="W234" s="5">
        <f t="shared" si="91"/>
        <v>-0.36987764282043972</v>
      </c>
      <c r="X234" s="5">
        <f t="shared" si="92"/>
        <v>0.31674402531002854</v>
      </c>
      <c r="Y234" s="5">
        <f t="shared" si="92"/>
        <v>0.6281506569361982</v>
      </c>
      <c r="Z234" s="5">
        <f t="shared" si="92"/>
        <v>0.75868434991671851</v>
      </c>
      <c r="AA234" s="7">
        <f t="shared" si="93"/>
        <v>6.0663290181145717</v>
      </c>
      <c r="AB234" s="7">
        <f t="shared" si="94"/>
        <v>5.1747127538238571</v>
      </c>
      <c r="AC234" s="7">
        <f t="shared" si="95"/>
        <v>1.1923008016803287</v>
      </c>
      <c r="AD234" s="7">
        <f t="shared" si="96"/>
        <v>4.70736462329854</v>
      </c>
      <c r="AE234" s="7">
        <f t="shared" si="97"/>
        <v>8.775304650231611</v>
      </c>
      <c r="AF234" s="7">
        <f t="shared" si="98"/>
        <v>11.393110979405453</v>
      </c>
      <c r="AG234" s="8">
        <f t="shared" si="89"/>
        <v>1.5693922019321116</v>
      </c>
      <c r="AH234" s="8">
        <f t="shared" si="99"/>
        <v>1.5082438455035954</v>
      </c>
      <c r="AI234" s="8">
        <f t="shared" si="100"/>
        <v>1.0449522826128561</v>
      </c>
      <c r="AJ234" s="8">
        <f t="shared" si="101"/>
        <v>1.4729718930529787</v>
      </c>
      <c r="AK234" s="8">
        <f t="shared" si="102"/>
        <v>1.7211374349986912</v>
      </c>
      <c r="AL234" s="8">
        <f t="shared" si="103"/>
        <v>1.8372175356099349</v>
      </c>
      <c r="CE234" s="189"/>
      <c r="CF234" s="189"/>
      <c r="CG234" s="189"/>
      <c r="CH234" s="189"/>
      <c r="CI234" s="189"/>
      <c r="CJ234" s="189"/>
      <c r="CK234" s="189"/>
      <c r="CL234" s="189"/>
    </row>
    <row r="235" spans="1:90" x14ac:dyDescent="0.45">
      <c r="A235" s="44">
        <v>784</v>
      </c>
      <c r="B235" s="44">
        <v>0.30528</v>
      </c>
      <c r="C235" s="44">
        <v>0.28954000000000002</v>
      </c>
      <c r="D235" s="44">
        <v>0.17036899999999999</v>
      </c>
      <c r="E235" s="44">
        <v>0.27060099999999998</v>
      </c>
      <c r="F235" s="44">
        <v>0.36488799999999999</v>
      </c>
      <c r="G235" s="44">
        <v>0.418709</v>
      </c>
      <c r="H235" s="2">
        <f t="shared" si="88"/>
        <v>1.5816326530612246</v>
      </c>
      <c r="I235" s="3">
        <v>0.45100000000000001</v>
      </c>
      <c r="J235" s="3">
        <v>0.46300000000000002</v>
      </c>
      <c r="K235" s="3">
        <v>0.56799999999999995</v>
      </c>
      <c r="L235" s="3">
        <v>0.45400000000000001</v>
      </c>
      <c r="M235" s="3">
        <v>0.44800000000000001</v>
      </c>
      <c r="N235" s="3">
        <v>0.45100000000000001</v>
      </c>
      <c r="O235" s="4">
        <f t="shared" si="90"/>
        <v>1.5582141019955655</v>
      </c>
      <c r="P235" s="4">
        <f t="shared" si="90"/>
        <v>1.4395703671706266</v>
      </c>
      <c r="Q235" s="4">
        <f t="shared" si="104"/>
        <v>0.69047436267605644</v>
      </c>
      <c r="R235" s="4">
        <f t="shared" si="105"/>
        <v>1.3720781982378853</v>
      </c>
      <c r="S235" s="4">
        <f t="shared" si="106"/>
        <v>1.8749378928571427</v>
      </c>
      <c r="T235" s="4">
        <f t="shared" si="107"/>
        <v>2.1371798625277161</v>
      </c>
      <c r="U235" s="5">
        <f t="shared" si="91"/>
        <v>0.44354035905693434</v>
      </c>
      <c r="V235" s="5">
        <f t="shared" si="91"/>
        <v>0.3643447129393545</v>
      </c>
      <c r="W235" s="5">
        <f t="shared" si="91"/>
        <v>-0.37037643545921284</v>
      </c>
      <c r="X235" s="5">
        <f t="shared" si="92"/>
        <v>0.31632652347970258</v>
      </c>
      <c r="Y235" s="5">
        <f t="shared" si="92"/>
        <v>0.62857553506424479</v>
      </c>
      <c r="Z235" s="5">
        <f t="shared" si="92"/>
        <v>0.75948713869498674</v>
      </c>
      <c r="AA235" s="7">
        <f t="shared" si="93"/>
        <v>6.0738701877842329</v>
      </c>
      <c r="AB235" s="7">
        <f t="shared" si="94"/>
        <v>5.1841438233974841</v>
      </c>
      <c r="AC235" s="7">
        <f t="shared" si="95"/>
        <v>1.1926317329703851</v>
      </c>
      <c r="AD235" s="7">
        <f t="shared" si="96"/>
        <v>4.709436790344161</v>
      </c>
      <c r="AE235" s="7">
        <f t="shared" si="97"/>
        <v>8.7939707676249252</v>
      </c>
      <c r="AF235" s="7">
        <f t="shared" si="98"/>
        <v>11.42597821732357</v>
      </c>
      <c r="AG235" s="8">
        <f t="shared" si="89"/>
        <v>1.5698797100977706</v>
      </c>
      <c r="AH235" s="8">
        <f t="shared" si="99"/>
        <v>1.5089305812715172</v>
      </c>
      <c r="AI235" s="8">
        <f t="shared" si="100"/>
        <v>1.0450247834908459</v>
      </c>
      <c r="AJ235" s="8">
        <f t="shared" si="101"/>
        <v>1.4731339656957378</v>
      </c>
      <c r="AK235" s="8">
        <f t="shared" si="102"/>
        <v>1.7220519718651539</v>
      </c>
      <c r="AL235" s="8">
        <f t="shared" si="103"/>
        <v>1.8385411216610672</v>
      </c>
      <c r="CE235" s="189"/>
      <c r="CF235" s="189"/>
      <c r="CG235" s="189"/>
      <c r="CH235" s="189"/>
      <c r="CI235" s="189"/>
      <c r="CJ235" s="189"/>
      <c r="CK235" s="189"/>
      <c r="CL235" s="189"/>
    </row>
    <row r="236" spans="1:90" x14ac:dyDescent="0.45">
      <c r="A236" s="44">
        <v>783.5</v>
      </c>
      <c r="B236" s="44">
        <v>0.305284</v>
      </c>
      <c r="C236" s="44">
        <v>0.28950999999999999</v>
      </c>
      <c r="D236" s="44">
        <v>0.17044999999999999</v>
      </c>
      <c r="E236" s="44">
        <v>0.27083600000000002</v>
      </c>
      <c r="F236" s="44">
        <v>0.36454700000000001</v>
      </c>
      <c r="G236" s="44">
        <v>0.41831800000000002</v>
      </c>
      <c r="H236" s="2">
        <f t="shared" si="88"/>
        <v>1.5826419910657308</v>
      </c>
      <c r="I236" s="3">
        <v>0.45100000000000001</v>
      </c>
      <c r="J236" s="3">
        <v>0.46300000000000002</v>
      </c>
      <c r="K236" s="3">
        <v>0.56799999999999995</v>
      </c>
      <c r="L236" s="3">
        <v>0.45400000000000001</v>
      </c>
      <c r="M236" s="3">
        <v>0.44800000000000001</v>
      </c>
      <c r="N236" s="3">
        <v>0.45100000000000001</v>
      </c>
      <c r="O236" s="4">
        <f t="shared" si="90"/>
        <v>1.5582345188470068</v>
      </c>
      <c r="P236" s="4">
        <f t="shared" si="90"/>
        <v>1.4394212095032397</v>
      </c>
      <c r="Q236" s="4">
        <f t="shared" si="104"/>
        <v>0.69080264084507048</v>
      </c>
      <c r="R236" s="4">
        <f t="shared" si="105"/>
        <v>1.3732697621145376</v>
      </c>
      <c r="S236" s="4">
        <f t="shared" si="106"/>
        <v>1.8731857008928572</v>
      </c>
      <c r="T236" s="4">
        <f t="shared" si="107"/>
        <v>2.1351841152993347</v>
      </c>
      <c r="U236" s="5">
        <f t="shared" si="91"/>
        <v>0.44355346169646126</v>
      </c>
      <c r="V236" s="5">
        <f t="shared" si="91"/>
        <v>0.36424109494426982</v>
      </c>
      <c r="W236" s="5">
        <f t="shared" si="91"/>
        <v>-0.36990110983754826</v>
      </c>
      <c r="X236" s="5">
        <f t="shared" si="92"/>
        <v>0.31719458389949895</v>
      </c>
      <c r="Y236" s="5">
        <f t="shared" si="92"/>
        <v>0.62764056477946006</v>
      </c>
      <c r="Z236" s="5">
        <f t="shared" si="92"/>
        <v>0.75855287963658113</v>
      </c>
      <c r="AA236" s="7">
        <f t="shared" si="93"/>
        <v>6.0817842615639579</v>
      </c>
      <c r="AB236" s="7">
        <f t="shared" si="94"/>
        <v>5.1896869814237121</v>
      </c>
      <c r="AC236" s="7">
        <f t="shared" si="95"/>
        <v>1.1952901675374474</v>
      </c>
      <c r="AD236" s="7">
        <f t="shared" si="96"/>
        <v>4.7236431770190155</v>
      </c>
      <c r="AE236" s="7">
        <f t="shared" si="97"/>
        <v>8.7887484939045617</v>
      </c>
      <c r="AF236" s="7">
        <f t="shared" si="98"/>
        <v>11.419209176981081</v>
      </c>
      <c r="AG236" s="8">
        <f t="shared" si="89"/>
        <v>1.5703908371661424</v>
      </c>
      <c r="AH236" s="8">
        <f t="shared" si="99"/>
        <v>1.5093337765353458</v>
      </c>
      <c r="AI236" s="8">
        <f t="shared" si="100"/>
        <v>1.0456066501990637</v>
      </c>
      <c r="AJ236" s="8">
        <f t="shared" si="101"/>
        <v>1.474243667303107</v>
      </c>
      <c r="AK236" s="8">
        <f t="shared" si="102"/>
        <v>1.7217962560352278</v>
      </c>
      <c r="AL236" s="8">
        <f t="shared" si="103"/>
        <v>1.8382687615061242</v>
      </c>
      <c r="CE236" s="189"/>
      <c r="CF236" s="189"/>
      <c r="CG236" s="189"/>
      <c r="CH236" s="189"/>
      <c r="CI236" s="189"/>
      <c r="CJ236" s="189"/>
      <c r="CK236" s="189"/>
      <c r="CL236" s="189"/>
    </row>
    <row r="237" spans="1:90" x14ac:dyDescent="0.45">
      <c r="A237" s="44">
        <v>783</v>
      </c>
      <c r="B237" s="44">
        <v>0.305288</v>
      </c>
      <c r="C237" s="44">
        <v>0.28939900000000002</v>
      </c>
      <c r="D237" s="44">
        <v>0.17016300000000001</v>
      </c>
      <c r="E237" s="44">
        <v>0.27091599999999999</v>
      </c>
      <c r="F237" s="44">
        <v>0.364815</v>
      </c>
      <c r="G237" s="44">
        <v>0.418153</v>
      </c>
      <c r="H237" s="2">
        <f t="shared" si="88"/>
        <v>1.5836526181353767</v>
      </c>
      <c r="I237" s="3">
        <v>0.45100000000000001</v>
      </c>
      <c r="J237" s="3">
        <v>0.46300000000000002</v>
      </c>
      <c r="K237" s="3">
        <v>0.56799999999999995</v>
      </c>
      <c r="L237" s="3">
        <v>0.45400000000000001</v>
      </c>
      <c r="M237" s="3">
        <v>0.44800000000000001</v>
      </c>
      <c r="N237" s="3">
        <v>0.45100000000000001</v>
      </c>
      <c r="O237" s="4">
        <f t="shared" si="90"/>
        <v>1.5582549356984479</v>
      </c>
      <c r="P237" s="4">
        <f t="shared" si="90"/>
        <v>1.4388693261339092</v>
      </c>
      <c r="Q237" s="4">
        <f t="shared" si="104"/>
        <v>0.68963948239436634</v>
      </c>
      <c r="R237" s="4">
        <f t="shared" si="105"/>
        <v>1.3736754008810572</v>
      </c>
      <c r="S237" s="4">
        <f t="shared" si="106"/>
        <v>1.8745627901785713</v>
      </c>
      <c r="T237" s="4">
        <f t="shared" si="107"/>
        <v>2.1343419201773837</v>
      </c>
      <c r="U237" s="5">
        <f t="shared" si="91"/>
        <v>0.44356656416431117</v>
      </c>
      <c r="V237" s="5">
        <f t="shared" si="91"/>
        <v>0.36385761497985297</v>
      </c>
      <c r="W237" s="5">
        <f t="shared" si="91"/>
        <v>-0.37158630721944902</v>
      </c>
      <c r="X237" s="5">
        <f t="shared" si="92"/>
        <v>0.3174899219899221</v>
      </c>
      <c r="Y237" s="5">
        <f t="shared" si="92"/>
        <v>0.62837545366059555</v>
      </c>
      <c r="Z237" s="5">
        <f t="shared" si="92"/>
        <v>0.75815836505773726</v>
      </c>
      <c r="AA237" s="7">
        <f t="shared" si="93"/>
        <v>6.0897136051387228</v>
      </c>
      <c r="AB237" s="7">
        <f t="shared" si="94"/>
        <v>5.1923332113130112</v>
      </c>
      <c r="AC237" s="7">
        <f t="shared" si="95"/>
        <v>1.1927902504615413</v>
      </c>
      <c r="AD237" s="7">
        <f t="shared" si="96"/>
        <v>4.732472386392943</v>
      </c>
      <c r="AE237" s="7">
        <f t="shared" si="97"/>
        <v>8.8129200525300799</v>
      </c>
      <c r="AF237" s="7">
        <f t="shared" si="98"/>
        <v>11.424779711577662</v>
      </c>
      <c r="AG237" s="8">
        <f t="shared" si="89"/>
        <v>1.5709024503899724</v>
      </c>
      <c r="AH237" s="8">
        <f t="shared" si="99"/>
        <v>1.5095261426973203</v>
      </c>
      <c r="AI237" s="8">
        <f t="shared" si="100"/>
        <v>1.0450595063743329</v>
      </c>
      <c r="AJ237" s="8">
        <f t="shared" si="101"/>
        <v>1.4749320815120435</v>
      </c>
      <c r="AK237" s="8">
        <f t="shared" si="102"/>
        <v>1.7229788943935009</v>
      </c>
      <c r="AL237" s="8">
        <f t="shared" si="103"/>
        <v>1.8384929072163974</v>
      </c>
      <c r="CE237" s="189"/>
      <c r="CF237" s="189"/>
      <c r="CG237" s="189"/>
      <c r="CH237" s="189"/>
      <c r="CI237" s="189"/>
      <c r="CJ237" s="189"/>
      <c r="CK237" s="189"/>
      <c r="CL237" s="189"/>
    </row>
    <row r="238" spans="1:90" x14ac:dyDescent="0.45">
      <c r="A238" s="44">
        <v>782.5</v>
      </c>
      <c r="B238" s="44">
        <v>0.30519600000000002</v>
      </c>
      <c r="C238" s="44">
        <v>0.28939599999999999</v>
      </c>
      <c r="D238" s="44">
        <v>0.17000899999999999</v>
      </c>
      <c r="E238" s="44">
        <v>0.27068900000000001</v>
      </c>
      <c r="F238" s="44">
        <v>0.36465399999999998</v>
      </c>
      <c r="G238" s="44">
        <v>0.41839100000000001</v>
      </c>
      <c r="H238" s="2">
        <f t="shared" si="88"/>
        <v>1.584664536741214</v>
      </c>
      <c r="I238" s="3">
        <v>0.45100000000000001</v>
      </c>
      <c r="J238" s="3">
        <v>0.46300000000000002</v>
      </c>
      <c r="K238" s="3">
        <v>0.56799999999999995</v>
      </c>
      <c r="L238" s="3">
        <v>0.45400000000000001</v>
      </c>
      <c r="M238" s="3">
        <v>0.44800000000000001</v>
      </c>
      <c r="N238" s="3">
        <v>0.45100000000000001</v>
      </c>
      <c r="O238" s="4">
        <f t="shared" si="90"/>
        <v>1.5577853481152995</v>
      </c>
      <c r="P238" s="4">
        <f t="shared" si="90"/>
        <v>1.4388544103671703</v>
      </c>
      <c r="Q238" s="4">
        <f t="shared" si="104"/>
        <v>0.68901534859154934</v>
      </c>
      <c r="R238" s="4">
        <f t="shared" si="105"/>
        <v>1.3725244008810573</v>
      </c>
      <c r="S238" s="4">
        <f t="shared" si="106"/>
        <v>1.8737355089285712</v>
      </c>
      <c r="T238" s="4">
        <f t="shared" si="107"/>
        <v>2.1355567228381376</v>
      </c>
      <c r="U238" s="5">
        <f t="shared" si="91"/>
        <v>0.44326516396153293</v>
      </c>
      <c r="V238" s="5">
        <f t="shared" si="91"/>
        <v>0.36384724861525042</v>
      </c>
      <c r="W238" s="5">
        <f t="shared" si="91"/>
        <v>-0.37249173159606264</v>
      </c>
      <c r="X238" s="5">
        <f t="shared" si="92"/>
        <v>0.3166516726632283</v>
      </c>
      <c r="Y238" s="5">
        <f t="shared" si="92"/>
        <v>0.62793403667751813</v>
      </c>
      <c r="Z238" s="5">
        <f t="shared" si="92"/>
        <v>0.75872737280011893</v>
      </c>
      <c r="AA238" s="7">
        <f t="shared" si="93"/>
        <v>6.0938240061705047</v>
      </c>
      <c r="AB238" s="7">
        <f t="shared" si="94"/>
        <v>5.1988631131639584</v>
      </c>
      <c r="AC238" s="7">
        <f t="shared" si="95"/>
        <v>1.1921543031031665</v>
      </c>
      <c r="AD238" s="7">
        <f t="shared" si="96"/>
        <v>4.7305847359993152</v>
      </c>
      <c r="AE238" s="7">
        <f t="shared" si="97"/>
        <v>8.816399314899531</v>
      </c>
      <c r="AF238" s="7">
        <f t="shared" si="98"/>
        <v>11.452410340916188</v>
      </c>
      <c r="AG238" s="8">
        <f t="shared" si="89"/>
        <v>1.5711674630711336</v>
      </c>
      <c r="AH238" s="8">
        <f t="shared" si="99"/>
        <v>1.5100005157755889</v>
      </c>
      <c r="AI238" s="8">
        <f t="shared" si="100"/>
        <v>1.0449201826854593</v>
      </c>
      <c r="AJ238" s="8">
        <f t="shared" si="101"/>
        <v>1.474784982256123</v>
      </c>
      <c r="AK238" s="8">
        <f t="shared" si="102"/>
        <v>1.7231489234050135</v>
      </c>
      <c r="AL238" s="8">
        <f t="shared" si="103"/>
        <v>1.8396034912124086</v>
      </c>
      <c r="CE238" s="189"/>
      <c r="CF238" s="189"/>
      <c r="CG238" s="189"/>
      <c r="CH238" s="189"/>
      <c r="CI238" s="189"/>
      <c r="CJ238" s="189"/>
      <c r="CK238" s="189"/>
      <c r="CL238" s="189"/>
    </row>
    <row r="239" spans="1:90" x14ac:dyDescent="0.45">
      <c r="A239" s="44">
        <v>782</v>
      </c>
      <c r="B239" s="44">
        <v>0.305286</v>
      </c>
      <c r="C239" s="44">
        <v>0.28929300000000002</v>
      </c>
      <c r="D239" s="44">
        <v>0.17010500000000001</v>
      </c>
      <c r="E239" s="44">
        <v>0.27072600000000002</v>
      </c>
      <c r="F239" s="44">
        <v>0.36459799999999998</v>
      </c>
      <c r="G239" s="44">
        <v>0.418435</v>
      </c>
      <c r="H239" s="2">
        <f t="shared" si="88"/>
        <v>1.5856777493606138</v>
      </c>
      <c r="I239" s="3">
        <v>0.45100000000000001</v>
      </c>
      <c r="J239" s="3">
        <v>0.46300000000000002</v>
      </c>
      <c r="K239" s="3">
        <v>0.56799999999999995</v>
      </c>
      <c r="L239" s="3">
        <v>0.45400000000000001</v>
      </c>
      <c r="M239" s="3">
        <v>0.44800000000000001</v>
      </c>
      <c r="N239" s="3">
        <v>0.45100000000000001</v>
      </c>
      <c r="O239" s="4">
        <f t="shared" si="90"/>
        <v>1.5582447272727271</v>
      </c>
      <c r="P239" s="4">
        <f t="shared" si="90"/>
        <v>1.43834230237581</v>
      </c>
      <c r="Q239" s="4">
        <f t="shared" si="104"/>
        <v>0.68940441901408467</v>
      </c>
      <c r="R239" s="4">
        <f t="shared" si="105"/>
        <v>1.3727120088105726</v>
      </c>
      <c r="S239" s="4">
        <f t="shared" si="106"/>
        <v>1.8734477589285714</v>
      </c>
      <c r="T239" s="4">
        <f t="shared" si="107"/>
        <v>2.1357813082039909</v>
      </c>
      <c r="U239" s="5">
        <f t="shared" si="91"/>
        <v>0.44356001295184544</v>
      </c>
      <c r="V239" s="5">
        <f t="shared" si="91"/>
        <v>0.36349127156682681</v>
      </c>
      <c r="W239" s="5">
        <f t="shared" si="91"/>
        <v>-0.37192721497781428</v>
      </c>
      <c r="X239" s="5">
        <f t="shared" si="92"/>
        <v>0.31678835155117041</v>
      </c>
      <c r="Y239" s="5">
        <f t="shared" si="92"/>
        <v>0.62778045465070154</v>
      </c>
      <c r="Z239" s="5">
        <f t="shared" si="92"/>
        <v>0.75883253205673973</v>
      </c>
      <c r="AA239" s="7">
        <f t="shared" si="93"/>
        <v>6.1052182848107979</v>
      </c>
      <c r="AB239" s="7">
        <f t="shared" si="94"/>
        <v>5.2018086334610567</v>
      </c>
      <c r="AC239" s="7">
        <f t="shared" si="95"/>
        <v>1.1950277491404631</v>
      </c>
      <c r="AD239" s="7">
        <f t="shared" si="96"/>
        <v>4.7379309842991084</v>
      </c>
      <c r="AE239" s="7">
        <f t="shared" si="97"/>
        <v>8.8249659584187476</v>
      </c>
      <c r="AF239" s="7">
        <f t="shared" si="98"/>
        <v>11.469472037496045</v>
      </c>
      <c r="AG239" s="8">
        <f t="shared" si="89"/>
        <v>1.5719013938841271</v>
      </c>
      <c r="AH239" s="8">
        <f t="shared" si="99"/>
        <v>1.5102143506275649</v>
      </c>
      <c r="AI239" s="8">
        <f t="shared" si="100"/>
        <v>1.0455492563918332</v>
      </c>
      <c r="AJ239" s="8">
        <f t="shared" si="101"/>
        <v>1.475357207136982</v>
      </c>
      <c r="AK239" s="8">
        <f t="shared" si="102"/>
        <v>1.7235673546231209</v>
      </c>
      <c r="AL239" s="8">
        <f t="shared" si="103"/>
        <v>1.8402882648974785</v>
      </c>
      <c r="CE239" s="189"/>
      <c r="CF239" s="189"/>
      <c r="CG239" s="189"/>
      <c r="CH239" s="189"/>
      <c r="CI239" s="189"/>
      <c r="CJ239" s="189"/>
      <c r="CK239" s="189"/>
      <c r="CL239" s="189"/>
    </row>
    <row r="240" spans="1:90" x14ac:dyDescent="0.45">
      <c r="A240" s="44">
        <v>781.5</v>
      </c>
      <c r="B240" s="44">
        <v>0.30530000000000002</v>
      </c>
      <c r="C240" s="44">
        <v>0.289296</v>
      </c>
      <c r="D240" s="44">
        <v>0.17005799999999999</v>
      </c>
      <c r="E240" s="44">
        <v>0.27100099999999999</v>
      </c>
      <c r="F240" s="44">
        <v>0.36470399999999997</v>
      </c>
      <c r="G240" s="44">
        <v>0.41882599999999998</v>
      </c>
      <c r="H240" s="2">
        <f t="shared" si="88"/>
        <v>1.5866922584772873</v>
      </c>
      <c r="I240" s="3">
        <v>0.45100000000000001</v>
      </c>
      <c r="J240" s="3">
        <v>0.46300000000000002</v>
      </c>
      <c r="K240" s="3">
        <v>0.56799999999999995</v>
      </c>
      <c r="L240" s="3">
        <v>0.45400000000000001</v>
      </c>
      <c r="M240" s="3">
        <v>0.44800000000000001</v>
      </c>
      <c r="N240" s="3">
        <v>0.45100000000000001</v>
      </c>
      <c r="O240" s="4">
        <f t="shared" si="90"/>
        <v>1.5583161862527715</v>
      </c>
      <c r="P240" s="4">
        <f t="shared" si="90"/>
        <v>1.4383572181425486</v>
      </c>
      <c r="Q240" s="4">
        <f t="shared" si="104"/>
        <v>0.6892139366197183</v>
      </c>
      <c r="R240" s="4">
        <f t="shared" si="105"/>
        <v>1.3741063920704844</v>
      </c>
      <c r="S240" s="4">
        <f t="shared" si="106"/>
        <v>1.8739924285714284</v>
      </c>
      <c r="T240" s="4">
        <f t="shared" si="107"/>
        <v>2.1377770554323723</v>
      </c>
      <c r="U240" s="5">
        <f t="shared" si="91"/>
        <v>0.44360587053784462</v>
      </c>
      <c r="V240" s="5">
        <f t="shared" si="91"/>
        <v>0.36350164162225479</v>
      </c>
      <c r="W240" s="5">
        <f t="shared" si="91"/>
        <v>-0.37220355308806807</v>
      </c>
      <c r="X240" s="5">
        <f t="shared" si="92"/>
        <v>0.31780362316813587</v>
      </c>
      <c r="Y240" s="5">
        <f t="shared" si="92"/>
        <v>0.6280711435580304</v>
      </c>
      <c r="Z240" s="5">
        <f t="shared" si="92"/>
        <v>0.75976653000582406</v>
      </c>
      <c r="AA240" s="7">
        <f t="shared" si="93"/>
        <v>6.1135936469965175</v>
      </c>
      <c r="AB240" s="7">
        <f t="shared" si="94"/>
        <v>5.2085749731326247</v>
      </c>
      <c r="AC240" s="7">
        <f t="shared" si="95"/>
        <v>1.195896258401107</v>
      </c>
      <c r="AD240" s="7">
        <f t="shared" si="96"/>
        <v>4.7536382099952226</v>
      </c>
      <c r="AE240" s="7">
        <f t="shared" si="97"/>
        <v>8.8414006139491086</v>
      </c>
      <c r="AF240" s="7">
        <f t="shared" si="98"/>
        <v>11.505625359758591</v>
      </c>
      <c r="AG240" s="8">
        <f t="shared" si="89"/>
        <v>1.5724402147576622</v>
      </c>
      <c r="AH240" s="8">
        <f t="shared" si="99"/>
        <v>1.5107052204026135</v>
      </c>
      <c r="AI240" s="8">
        <f t="shared" si="100"/>
        <v>1.0457391728672896</v>
      </c>
      <c r="AJ240" s="8">
        <f t="shared" si="101"/>
        <v>1.4765784688334018</v>
      </c>
      <c r="AK240" s="8">
        <f t="shared" si="102"/>
        <v>1.7243692408702194</v>
      </c>
      <c r="AL240" s="8">
        <f t="shared" si="103"/>
        <v>1.8417367630052119</v>
      </c>
      <c r="CE240" s="189"/>
      <c r="CF240" s="189"/>
      <c r="CG240" s="189"/>
      <c r="CH240" s="189"/>
      <c r="CI240" s="189"/>
      <c r="CJ240" s="189"/>
      <c r="CK240" s="189"/>
      <c r="CL240" s="189"/>
    </row>
    <row r="241" spans="1:90" x14ac:dyDescent="0.45">
      <c r="A241" s="44">
        <v>781</v>
      </c>
      <c r="B241" s="44">
        <v>0.30523</v>
      </c>
      <c r="C241" s="44">
        <v>0.28925400000000001</v>
      </c>
      <c r="D241" s="44">
        <v>0.17000299999999999</v>
      </c>
      <c r="E241" s="44">
        <v>0.27096500000000001</v>
      </c>
      <c r="F241" s="44">
        <v>0.364618</v>
      </c>
      <c r="G241" s="44">
        <v>0.41847400000000001</v>
      </c>
      <c r="H241" s="2">
        <f t="shared" si="88"/>
        <v>1.5877080665813059</v>
      </c>
      <c r="I241" s="3">
        <v>0.45100000000000001</v>
      </c>
      <c r="J241" s="3">
        <v>0.46300000000000002</v>
      </c>
      <c r="K241" s="3">
        <v>0.56799999999999995</v>
      </c>
      <c r="L241" s="3">
        <v>0.45400000000000001</v>
      </c>
      <c r="M241" s="3">
        <v>0.44800000000000001</v>
      </c>
      <c r="N241" s="3">
        <v>0.45100000000000001</v>
      </c>
      <c r="O241" s="4">
        <f t="shared" si="90"/>
        <v>1.5579588913525497</v>
      </c>
      <c r="P241" s="4">
        <f t="shared" si="90"/>
        <v>1.4381483974082074</v>
      </c>
      <c r="Q241" s="4">
        <f t="shared" si="104"/>
        <v>0.68899103169014086</v>
      </c>
      <c r="R241" s="4">
        <f t="shared" si="105"/>
        <v>1.3739238546255508</v>
      </c>
      <c r="S241" s="4">
        <f t="shared" si="106"/>
        <v>1.8735505267857144</v>
      </c>
      <c r="T241" s="4">
        <f t="shared" si="107"/>
        <v>2.1359803725055433</v>
      </c>
      <c r="U241" s="5">
        <f t="shared" si="91"/>
        <v>0.44337656157577321</v>
      </c>
      <c r="V241" s="5">
        <f t="shared" si="91"/>
        <v>0.36335645105938641</v>
      </c>
      <c r="W241" s="5">
        <f t="shared" si="91"/>
        <v>-0.37252702446808261</v>
      </c>
      <c r="X241" s="5">
        <f t="shared" si="92"/>
        <v>0.31767077350578476</v>
      </c>
      <c r="Y241" s="5">
        <f t="shared" si="92"/>
        <v>0.627835308082346</v>
      </c>
      <c r="Z241" s="5">
        <f t="shared" si="92"/>
        <v>0.75892573215383097</v>
      </c>
      <c r="AA241" s="7">
        <f t="shared" si="93"/>
        <v>6.1186173063939009</v>
      </c>
      <c r="AB241" s="7">
        <f t="shared" si="94"/>
        <v>5.2137320288006634</v>
      </c>
      <c r="AC241" s="7">
        <f t="shared" si="95"/>
        <v>1.1966535689231703</v>
      </c>
      <c r="AD241" s="7">
        <f t="shared" si="96"/>
        <v>4.7584622747620262</v>
      </c>
      <c r="AE241" s="7">
        <f t="shared" si="97"/>
        <v>8.8485502645282175</v>
      </c>
      <c r="AF241" s="7">
        <f t="shared" si="98"/>
        <v>11.501005678229241</v>
      </c>
      <c r="AG241" s="8">
        <f t="shared" si="89"/>
        <v>1.572763141481422</v>
      </c>
      <c r="AH241" s="8">
        <f t="shared" si="99"/>
        <v>1.5110790222572705</v>
      </c>
      <c r="AI241" s="8">
        <f t="shared" si="100"/>
        <v>1.0459046891646546</v>
      </c>
      <c r="AJ241" s="8">
        <f t="shared" si="101"/>
        <v>1.4769529399603321</v>
      </c>
      <c r="AK241" s="8">
        <f t="shared" si="102"/>
        <v>1.7247177405376608</v>
      </c>
      <c r="AL241" s="8">
        <f t="shared" si="103"/>
        <v>1.8415518639143438</v>
      </c>
      <c r="CE241" s="189"/>
      <c r="CF241" s="189"/>
      <c r="CG241" s="189"/>
      <c r="CH241" s="189"/>
      <c r="CI241" s="189"/>
      <c r="CJ241" s="189"/>
      <c r="CK241" s="189"/>
      <c r="CL241" s="189"/>
    </row>
    <row r="242" spans="1:90" x14ac:dyDescent="0.45">
      <c r="A242" s="44">
        <v>780.5</v>
      </c>
      <c r="B242" s="44">
        <v>0.30518099999999998</v>
      </c>
      <c r="C242" s="44">
        <v>0.289377</v>
      </c>
      <c r="D242" s="44">
        <v>0.16996</v>
      </c>
      <c r="E242" s="44">
        <v>0.27104</v>
      </c>
      <c r="F242" s="44">
        <v>0.36445</v>
      </c>
      <c r="G242" s="44">
        <v>0.41842499999999999</v>
      </c>
      <c r="H242" s="2">
        <f t="shared" si="88"/>
        <v>1.5887251761691223</v>
      </c>
      <c r="I242" s="3">
        <v>0.45100000000000001</v>
      </c>
      <c r="J242" s="3">
        <v>0.46300000000000002</v>
      </c>
      <c r="K242" s="3">
        <v>0.56799999999999995</v>
      </c>
      <c r="L242" s="3">
        <v>0.45400000000000001</v>
      </c>
      <c r="M242" s="3">
        <v>0.44800000000000001</v>
      </c>
      <c r="N242" s="3">
        <v>0.45100000000000001</v>
      </c>
      <c r="O242" s="4">
        <f t="shared" si="90"/>
        <v>1.5577087849223945</v>
      </c>
      <c r="P242" s="4">
        <f t="shared" si="90"/>
        <v>1.4387599438444925</v>
      </c>
      <c r="Q242" s="4">
        <f t="shared" si="104"/>
        <v>0.68881676056338037</v>
      </c>
      <c r="R242" s="4">
        <f t="shared" si="105"/>
        <v>1.374304140969163</v>
      </c>
      <c r="S242" s="4">
        <f t="shared" si="106"/>
        <v>1.8726872767857141</v>
      </c>
      <c r="T242" s="4">
        <f t="shared" si="107"/>
        <v>2.1357302660753881</v>
      </c>
      <c r="U242" s="5">
        <f t="shared" si="91"/>
        <v>0.4432160140099356</v>
      </c>
      <c r="V242" s="5">
        <f t="shared" si="91"/>
        <v>0.36378159247715564</v>
      </c>
      <c r="W242" s="5">
        <f t="shared" si="91"/>
        <v>-0.3727799931748495</v>
      </c>
      <c r="X242" s="5">
        <f t="shared" si="92"/>
        <v>0.3179475237220325</v>
      </c>
      <c r="Y242" s="5">
        <f t="shared" si="92"/>
        <v>0.62737444571292755</v>
      </c>
      <c r="Z242" s="5">
        <f t="shared" si="92"/>
        <v>0.75880863319671432</v>
      </c>
      <c r="AA242" s="7">
        <f t="shared" si="93"/>
        <v>6.124492312908834</v>
      </c>
      <c r="AB242" s="7">
        <f t="shared" si="94"/>
        <v>5.2248548744565175</v>
      </c>
      <c r="AC242" s="7">
        <f t="shared" si="95"/>
        <v>1.1975811940123566</v>
      </c>
      <c r="AD242" s="7">
        <f t="shared" si="96"/>
        <v>4.7671988286067357</v>
      </c>
      <c r="AE242" s="7">
        <f t="shared" si="97"/>
        <v>8.8517283055222489</v>
      </c>
      <c r="AF242" s="7">
        <f t="shared" si="98"/>
        <v>11.513049183515482</v>
      </c>
      <c r="AG242" s="8">
        <f t="shared" si="89"/>
        <v>1.5731405416382926</v>
      </c>
      <c r="AH242" s="8">
        <f t="shared" si="99"/>
        <v>1.511884302864944</v>
      </c>
      <c r="AI242" s="8">
        <f t="shared" si="100"/>
        <v>1.0461073220632291</v>
      </c>
      <c r="AJ242" s="8">
        <f t="shared" si="101"/>
        <v>1.4776303964358568</v>
      </c>
      <c r="AK242" s="8">
        <f t="shared" si="102"/>
        <v>1.7248725818799073</v>
      </c>
      <c r="AL242" s="8">
        <f t="shared" si="103"/>
        <v>1.8420337790660484</v>
      </c>
      <c r="CE242" s="189"/>
      <c r="CF242" s="189"/>
      <c r="CG242" s="189"/>
      <c r="CH242" s="189"/>
      <c r="CI242" s="189"/>
      <c r="CJ242" s="189"/>
      <c r="CK242" s="189"/>
      <c r="CL242" s="189"/>
    </row>
    <row r="243" spans="1:90" x14ac:dyDescent="0.45">
      <c r="A243" s="44">
        <v>780</v>
      </c>
      <c r="B243" s="44">
        <v>0.30507699999999999</v>
      </c>
      <c r="C243" s="44">
        <v>0.289406</v>
      </c>
      <c r="D243" s="44">
        <v>0.16969400000000001</v>
      </c>
      <c r="E243" s="44">
        <v>0.271287</v>
      </c>
      <c r="F243" s="44">
        <v>0.364425</v>
      </c>
      <c r="G243" s="44">
        <v>0.41839900000000002</v>
      </c>
      <c r="H243" s="2">
        <f t="shared" si="88"/>
        <v>1.5897435897435896</v>
      </c>
      <c r="I243" s="3">
        <v>0.45100000000000001</v>
      </c>
      <c r="J243" s="3">
        <v>0.46300000000000002</v>
      </c>
      <c r="K243" s="3">
        <v>0.56799999999999995</v>
      </c>
      <c r="L243" s="3">
        <v>0.45400000000000001</v>
      </c>
      <c r="M243" s="3">
        <v>0.44800000000000001</v>
      </c>
      <c r="N243" s="3">
        <v>0.45100000000000001</v>
      </c>
      <c r="O243" s="4">
        <f t="shared" si="90"/>
        <v>1.5571779467849225</v>
      </c>
      <c r="P243" s="4">
        <f t="shared" si="90"/>
        <v>1.4389041295896328</v>
      </c>
      <c r="Q243" s="4">
        <f t="shared" si="104"/>
        <v>0.68773871126760577</v>
      </c>
      <c r="R243" s="4">
        <f t="shared" si="105"/>
        <v>1.375556550660793</v>
      </c>
      <c r="S243" s="4">
        <f t="shared" si="106"/>
        <v>1.8725588169642857</v>
      </c>
      <c r="T243" s="4">
        <f t="shared" si="107"/>
        <v>2.1355975565410201</v>
      </c>
      <c r="U243" s="5">
        <f t="shared" si="91"/>
        <v>0.44287517455840275</v>
      </c>
      <c r="V243" s="5">
        <f t="shared" si="91"/>
        <v>0.36388180274602761</v>
      </c>
      <c r="W243" s="5">
        <f t="shared" si="91"/>
        <v>-0.37434629331782665</v>
      </c>
      <c r="X243" s="5">
        <f t="shared" si="92"/>
        <v>0.3188584133405778</v>
      </c>
      <c r="Y243" s="5">
        <f t="shared" si="92"/>
        <v>0.62730584684478208</v>
      </c>
      <c r="Z243" s="5">
        <f t="shared" si="92"/>
        <v>0.75874649348750822</v>
      </c>
      <c r="AA243" s="7">
        <f t="shared" si="93"/>
        <v>6.1281678758530642</v>
      </c>
      <c r="AB243" s="7">
        <f t="shared" si="94"/>
        <v>5.2326041695680336</v>
      </c>
      <c r="AC243" s="7">
        <f t="shared" si="95"/>
        <v>1.1953665696567048</v>
      </c>
      <c r="AD243" s="7">
        <f t="shared" si="96"/>
        <v>4.7820164284740345</v>
      </c>
      <c r="AE243" s="7">
        <f t="shared" si="97"/>
        <v>8.8618644012992718</v>
      </c>
      <c r="AF243" s="7">
        <f t="shared" si="98"/>
        <v>11.526381652826613</v>
      </c>
      <c r="AG243" s="8">
        <f t="shared" si="89"/>
        <v>1.5733765153298225</v>
      </c>
      <c r="AH243" s="8">
        <f t="shared" si="99"/>
        <v>1.5124445828759143</v>
      </c>
      <c r="AI243" s="8">
        <f t="shared" si="100"/>
        <v>1.0456233584117149</v>
      </c>
      <c r="AJ243" s="8">
        <f t="shared" si="101"/>
        <v>1.4787772681316138</v>
      </c>
      <c r="AK243" s="8">
        <f t="shared" si="102"/>
        <v>1.7253661569901078</v>
      </c>
      <c r="AL243" s="8">
        <f t="shared" si="103"/>
        <v>1.8425668307508305</v>
      </c>
      <c r="CE243" s="189"/>
      <c r="CF243" s="189"/>
      <c r="CG243" s="189"/>
      <c r="CH243" s="189"/>
      <c r="CI243" s="189"/>
      <c r="CJ243" s="189"/>
      <c r="CK243" s="189"/>
      <c r="CL243" s="189"/>
    </row>
    <row r="244" spans="1:90" x14ac:dyDescent="0.45">
      <c r="A244" s="44">
        <v>779.5</v>
      </c>
      <c r="B244" s="44">
        <v>0.30518499999999998</v>
      </c>
      <c r="C244" s="44">
        <v>0.28934100000000001</v>
      </c>
      <c r="D244" s="44">
        <v>0.16954900000000001</v>
      </c>
      <c r="E244" s="44">
        <v>0.27144299999999999</v>
      </c>
      <c r="F244" s="44">
        <v>0.364375</v>
      </c>
      <c r="G244" s="44">
        <v>0.41830600000000001</v>
      </c>
      <c r="H244" s="2">
        <f t="shared" si="88"/>
        <v>1.5907633098139833</v>
      </c>
      <c r="I244" s="3">
        <v>0.45100000000000001</v>
      </c>
      <c r="J244" s="3">
        <v>0.46300000000000002</v>
      </c>
      <c r="K244" s="3">
        <v>0.56799999999999995</v>
      </c>
      <c r="L244" s="3">
        <v>0.45400000000000001</v>
      </c>
      <c r="M244" s="3">
        <v>0.44800000000000001</v>
      </c>
      <c r="N244" s="3">
        <v>0.45100000000000001</v>
      </c>
      <c r="O244" s="4">
        <f t="shared" si="90"/>
        <v>1.5577292017738358</v>
      </c>
      <c r="P244" s="4">
        <f t="shared" si="90"/>
        <v>1.4385809546436286</v>
      </c>
      <c r="Q244" s="4">
        <f t="shared" si="104"/>
        <v>0.68715105281690148</v>
      </c>
      <c r="R244" s="4">
        <f t="shared" si="105"/>
        <v>1.3763475462555066</v>
      </c>
      <c r="S244" s="4">
        <f t="shared" si="106"/>
        <v>1.8723018973214285</v>
      </c>
      <c r="T244" s="4">
        <f t="shared" si="107"/>
        <v>2.1351228647450111</v>
      </c>
      <c r="U244" s="5">
        <f t="shared" si="91"/>
        <v>0.44322912089990019</v>
      </c>
      <c r="V244" s="5">
        <f t="shared" si="91"/>
        <v>0.36365717955049215</v>
      </c>
      <c r="W244" s="5">
        <f t="shared" si="91"/>
        <v>-0.37520113783240783</v>
      </c>
      <c r="X244" s="5">
        <f t="shared" si="92"/>
        <v>0.31943328483946748</v>
      </c>
      <c r="Y244" s="5">
        <f t="shared" si="92"/>
        <v>0.62716863498946251</v>
      </c>
      <c r="Z244" s="5">
        <f t="shared" si="92"/>
        <v>0.75852419291470652</v>
      </c>
      <c r="AA244" s="7">
        <f t="shared" si="93"/>
        <v>6.1403772522266067</v>
      </c>
      <c r="AB244" s="7">
        <f t="shared" si="94"/>
        <v>5.2369658758513111</v>
      </c>
      <c r="AC244" s="7">
        <f t="shared" si="95"/>
        <v>1.1948559862677872</v>
      </c>
      <c r="AD244" s="7">
        <f t="shared" si="96"/>
        <v>4.7936614302852352</v>
      </c>
      <c r="AE244" s="7">
        <f t="shared" si="97"/>
        <v>8.8708020071934008</v>
      </c>
      <c r="AF244" s="7">
        <f t="shared" si="98"/>
        <v>11.536043208045742</v>
      </c>
      <c r="AG244" s="8">
        <f t="shared" si="89"/>
        <v>1.574159604616902</v>
      </c>
      <c r="AH244" s="8">
        <f t="shared" si="99"/>
        <v>1.5127596639401311</v>
      </c>
      <c r="AI244" s="8">
        <f t="shared" si="100"/>
        <v>1.0455116848324448</v>
      </c>
      <c r="AJ244" s="8">
        <f t="shared" si="101"/>
        <v>1.4796767140614751</v>
      </c>
      <c r="AK244" s="8">
        <f t="shared" si="102"/>
        <v>1.7258010207303844</v>
      </c>
      <c r="AL244" s="8">
        <f t="shared" si="103"/>
        <v>1.8429528250015754</v>
      </c>
      <c r="CE244" s="189"/>
      <c r="CF244" s="189"/>
      <c r="CG244" s="189"/>
      <c r="CH244" s="189"/>
      <c r="CI244" s="189"/>
      <c r="CJ244" s="189"/>
      <c r="CK244" s="189"/>
      <c r="CL244" s="189"/>
    </row>
    <row r="245" spans="1:90" x14ac:dyDescent="0.45">
      <c r="A245" s="44">
        <v>779</v>
      </c>
      <c r="B245" s="44">
        <v>0.30512099999999998</v>
      </c>
      <c r="C245" s="44">
        <v>0.28910200000000003</v>
      </c>
      <c r="D245" s="44">
        <v>0.16961499999999999</v>
      </c>
      <c r="E245" s="44">
        <v>0.27155299999999999</v>
      </c>
      <c r="F245" s="44">
        <v>0.3644</v>
      </c>
      <c r="G245" s="44">
        <v>0.418292</v>
      </c>
      <c r="H245" s="2">
        <f t="shared" si="88"/>
        <v>1.5917843388960204</v>
      </c>
      <c r="I245" s="3">
        <v>0.45100000000000001</v>
      </c>
      <c r="J245" s="3">
        <v>0.46300000000000002</v>
      </c>
      <c r="K245" s="3">
        <v>0.56799999999999995</v>
      </c>
      <c r="L245" s="3">
        <v>0.45400000000000001</v>
      </c>
      <c r="M245" s="3">
        <v>0.44800000000000001</v>
      </c>
      <c r="N245" s="3">
        <v>0.45100000000000001</v>
      </c>
      <c r="O245" s="4">
        <f t="shared" si="90"/>
        <v>1.5574025321507761</v>
      </c>
      <c r="P245" s="4">
        <f t="shared" si="90"/>
        <v>1.4373926652267821</v>
      </c>
      <c r="Q245" s="4">
        <f t="shared" si="104"/>
        <v>0.68741853873239445</v>
      </c>
      <c r="R245" s="4">
        <f t="shared" si="105"/>
        <v>1.3769052995594713</v>
      </c>
      <c r="S245" s="4">
        <f t="shared" si="106"/>
        <v>1.8724303571428573</v>
      </c>
      <c r="T245" s="4">
        <f t="shared" si="107"/>
        <v>2.1350514057649668</v>
      </c>
      <c r="U245" s="5">
        <f t="shared" si="91"/>
        <v>0.44301939004280694</v>
      </c>
      <c r="V245" s="5">
        <f t="shared" si="91"/>
        <v>0.36283082323327387</v>
      </c>
      <c r="W245" s="5">
        <f t="shared" si="91"/>
        <v>-0.37481194557831782</v>
      </c>
      <c r="X245" s="5">
        <f t="shared" si="92"/>
        <v>0.31983844436736353</v>
      </c>
      <c r="Y245" s="5">
        <f t="shared" si="92"/>
        <v>0.62723724327050911</v>
      </c>
      <c r="Z245" s="5">
        <f t="shared" si="92"/>
        <v>0.7584907240323967</v>
      </c>
      <c r="AA245" s="7">
        <f t="shared" si="93"/>
        <v>6.1456837462486886</v>
      </c>
      <c r="AB245" s="7">
        <f t="shared" si="94"/>
        <v>5.2350315545848467</v>
      </c>
      <c r="AC245" s="7">
        <f t="shared" si="95"/>
        <v>1.1973219258280947</v>
      </c>
      <c r="AD245" s="7">
        <f t="shared" si="96"/>
        <v>4.8037079735896908</v>
      </c>
      <c r="AE245" s="7">
        <f t="shared" si="97"/>
        <v>8.8834119516604133</v>
      </c>
      <c r="AF245" s="7">
        <f t="shared" si="98"/>
        <v>11.550083582497189</v>
      </c>
      <c r="AG245" s="8">
        <f t="shared" si="89"/>
        <v>1.5744995903570795</v>
      </c>
      <c r="AH245" s="8">
        <f t="shared" si="99"/>
        <v>1.512619956681784</v>
      </c>
      <c r="AI245" s="8">
        <f t="shared" si="100"/>
        <v>1.046050698685782</v>
      </c>
      <c r="AJ245" s="8">
        <f t="shared" si="101"/>
        <v>1.4804513811610633</v>
      </c>
      <c r="AK245" s="8">
        <f t="shared" si="102"/>
        <v>1.7264140054382908</v>
      </c>
      <c r="AL245" s="8">
        <f t="shared" si="103"/>
        <v>1.8435133279785656</v>
      </c>
      <c r="CE245" s="189"/>
      <c r="CF245" s="189"/>
      <c r="CG245" s="189"/>
      <c r="CH245" s="189"/>
      <c r="CI245" s="189"/>
      <c r="CJ245" s="189"/>
      <c r="CK245" s="189"/>
      <c r="CL245" s="189"/>
    </row>
    <row r="246" spans="1:90" x14ac:dyDescent="0.45">
      <c r="A246" s="44">
        <v>778.5</v>
      </c>
      <c r="B246" s="44">
        <v>0.30509900000000001</v>
      </c>
      <c r="C246" s="44">
        <v>0.28902299999999997</v>
      </c>
      <c r="D246" s="44">
        <v>0.16931299999999999</v>
      </c>
      <c r="E246" s="44">
        <v>0.27179300000000001</v>
      </c>
      <c r="F246" s="44">
        <v>0.364203</v>
      </c>
      <c r="G246" s="44">
        <v>0.41827700000000001</v>
      </c>
      <c r="H246" s="2">
        <f t="shared" si="88"/>
        <v>1.5928066795118818</v>
      </c>
      <c r="I246" s="3">
        <v>0.45100000000000001</v>
      </c>
      <c r="J246" s="3">
        <v>0.46300000000000002</v>
      </c>
      <c r="K246" s="3">
        <v>0.56799999999999995</v>
      </c>
      <c r="L246" s="3">
        <v>0.45400000000000001</v>
      </c>
      <c r="M246" s="3">
        <v>0.44800000000000001</v>
      </c>
      <c r="N246" s="3">
        <v>0.45100000000000001</v>
      </c>
      <c r="O246" s="4">
        <f t="shared" si="90"/>
        <v>1.5572902394678492</v>
      </c>
      <c r="P246" s="4">
        <f t="shared" si="90"/>
        <v>1.4369998833693303</v>
      </c>
      <c r="Q246" s="4">
        <f t="shared" si="104"/>
        <v>0.68619458802816902</v>
      </c>
      <c r="R246" s="4">
        <f t="shared" si="105"/>
        <v>1.3781222158590307</v>
      </c>
      <c r="S246" s="4">
        <f t="shared" si="106"/>
        <v>1.87141809375</v>
      </c>
      <c r="T246" s="4">
        <f t="shared" si="107"/>
        <v>2.134974842572062</v>
      </c>
      <c r="U246" s="5">
        <f t="shared" si="91"/>
        <v>0.442947284900368</v>
      </c>
      <c r="V246" s="5">
        <f t="shared" si="91"/>
        <v>0.36255752593427515</v>
      </c>
      <c r="W246" s="5">
        <f t="shared" si="91"/>
        <v>-0.37659403546127485</v>
      </c>
      <c r="X246" s="5">
        <f t="shared" si="92"/>
        <v>0.32072185941268805</v>
      </c>
      <c r="Y246" s="5">
        <f t="shared" si="92"/>
        <v>0.62669648237657749</v>
      </c>
      <c r="Z246" s="5">
        <f t="shared" si="92"/>
        <v>0.75845486327255118</v>
      </c>
      <c r="AA246" s="7">
        <f t="shared" si="93"/>
        <v>6.1526931987177207</v>
      </c>
      <c r="AB246" s="7">
        <f t="shared" si="94"/>
        <v>5.2388938908533147</v>
      </c>
      <c r="AC246" s="7">
        <f t="shared" si="95"/>
        <v>1.1945950572469328</v>
      </c>
      <c r="AD246" s="7">
        <f t="shared" si="96"/>
        <v>4.8183861747199224</v>
      </c>
      <c r="AE246" s="7">
        <f t="shared" si="97"/>
        <v>8.8852118013472143</v>
      </c>
      <c r="AF246" s="7">
        <f t="shared" si="98"/>
        <v>11.564095253535143</v>
      </c>
      <c r="AG246" s="8">
        <f t="shared" si="89"/>
        <v>1.5749483468873029</v>
      </c>
      <c r="AH246" s="8">
        <f t="shared" si="99"/>
        <v>1.5128988772183238</v>
      </c>
      <c r="AI246" s="8">
        <f t="shared" si="100"/>
        <v>1.0454546012410924</v>
      </c>
      <c r="AJ246" s="8">
        <f t="shared" si="101"/>
        <v>1.4815810037267552</v>
      </c>
      <c r="AK246" s="8">
        <f t="shared" si="102"/>
        <v>1.7265014450861005</v>
      </c>
      <c r="AL246" s="8">
        <f t="shared" si="103"/>
        <v>1.8440721758756107</v>
      </c>
      <c r="CE246" s="189"/>
      <c r="CF246" s="189"/>
      <c r="CG246" s="189"/>
      <c r="CH246" s="189"/>
      <c r="CI246" s="189"/>
      <c r="CJ246" s="189"/>
      <c r="CK246" s="189"/>
      <c r="CL246" s="189"/>
    </row>
    <row r="247" spans="1:90" x14ac:dyDescent="0.45">
      <c r="A247" s="44">
        <v>778</v>
      </c>
      <c r="B247" s="44">
        <v>0.30503000000000002</v>
      </c>
      <c r="C247" s="44">
        <v>0.28901399999999999</v>
      </c>
      <c r="D247" s="44">
        <v>0.169493</v>
      </c>
      <c r="E247" s="44">
        <v>0.27155400000000002</v>
      </c>
      <c r="F247" s="44">
        <v>0.36397800000000002</v>
      </c>
      <c r="G247" s="44">
        <v>0.41843900000000001</v>
      </c>
      <c r="H247" s="2">
        <f t="shared" si="88"/>
        <v>1.5938303341902313</v>
      </c>
      <c r="I247" s="3">
        <v>0.45100000000000001</v>
      </c>
      <c r="J247" s="3">
        <v>0.46300000000000002</v>
      </c>
      <c r="K247" s="3">
        <v>0.56799999999999995</v>
      </c>
      <c r="L247" s="3">
        <v>0.45400000000000001</v>
      </c>
      <c r="M247" s="3">
        <v>0.44800000000000001</v>
      </c>
      <c r="N247" s="3">
        <v>0.45100000000000001</v>
      </c>
      <c r="O247" s="4">
        <f t="shared" si="90"/>
        <v>1.556938048780488</v>
      </c>
      <c r="P247" s="4">
        <f t="shared" si="90"/>
        <v>1.4369551360691142</v>
      </c>
      <c r="Q247" s="4">
        <f t="shared" si="104"/>
        <v>0.68692409507042262</v>
      </c>
      <c r="R247" s="4">
        <f t="shared" si="105"/>
        <v>1.376910370044053</v>
      </c>
      <c r="S247" s="4">
        <f t="shared" si="106"/>
        <v>1.8702619553571429</v>
      </c>
      <c r="T247" s="4">
        <f t="shared" si="107"/>
        <v>2.1358017250554324</v>
      </c>
      <c r="U247" s="5">
        <f t="shared" si="91"/>
        <v>0.4427211032230699</v>
      </c>
      <c r="V247" s="5">
        <f t="shared" si="91"/>
        <v>0.3625263860591435</v>
      </c>
      <c r="W247" s="5">
        <f t="shared" si="91"/>
        <v>-0.37553148038884182</v>
      </c>
      <c r="X247" s="5">
        <f t="shared" si="92"/>
        <v>0.31984212688296382</v>
      </c>
      <c r="Y247" s="5">
        <f t="shared" si="92"/>
        <v>0.62607850413446309</v>
      </c>
      <c r="Z247" s="5">
        <f t="shared" si="92"/>
        <v>0.75884209144082881</v>
      </c>
      <c r="AA247" s="7">
        <f t="shared" si="93"/>
        <v>6.1578178846783143</v>
      </c>
      <c r="AB247" s="7">
        <f t="shared" si="94"/>
        <v>5.245303165100589</v>
      </c>
      <c r="AC247" s="7">
        <f t="shared" si="95"/>
        <v>1.198675632873625</v>
      </c>
      <c r="AD247" s="7">
        <f t="shared" si="96"/>
        <v>4.81610024416067</v>
      </c>
      <c r="AE247" s="7">
        <f t="shared" si="97"/>
        <v>8.8856469893054548</v>
      </c>
      <c r="AF247" s="7">
        <f t="shared" si="98"/>
        <v>11.587934780786593</v>
      </c>
      <c r="AG247" s="8">
        <f t="shared" si="89"/>
        <v>1.5752761950214611</v>
      </c>
      <c r="AH247" s="8">
        <f t="shared" si="99"/>
        <v>1.513361386033556</v>
      </c>
      <c r="AI247" s="8">
        <f t="shared" si="100"/>
        <v>1.046346242889711</v>
      </c>
      <c r="AJ247" s="8">
        <f t="shared" si="101"/>
        <v>1.481405250172048</v>
      </c>
      <c r="AK247" s="8">
        <f t="shared" si="102"/>
        <v>1.7265225852360433</v>
      </c>
      <c r="AL247" s="8">
        <f t="shared" si="103"/>
        <v>1.845021836512829</v>
      </c>
      <c r="CE247" s="189"/>
      <c r="CF247" s="189"/>
      <c r="CG247" s="189"/>
      <c r="CH247" s="189"/>
      <c r="CI247" s="189"/>
      <c r="CJ247" s="189"/>
      <c r="CK247" s="189"/>
      <c r="CL247" s="189"/>
    </row>
    <row r="248" spans="1:90" x14ac:dyDescent="0.45">
      <c r="A248" s="44">
        <v>777.5</v>
      </c>
      <c r="B248" s="44">
        <v>0.30505199999999999</v>
      </c>
      <c r="C248" s="44">
        <v>0.28924100000000003</v>
      </c>
      <c r="D248" s="44">
        <v>0.16936000000000001</v>
      </c>
      <c r="E248" s="44">
        <v>0.27182800000000001</v>
      </c>
      <c r="F248" s="44">
        <v>0.363871</v>
      </c>
      <c r="G248" s="44">
        <v>0.41844999999999999</v>
      </c>
      <c r="H248" s="2">
        <f t="shared" si="88"/>
        <v>1.594855305466238</v>
      </c>
      <c r="I248" s="3">
        <v>0.45100000000000001</v>
      </c>
      <c r="J248" s="3">
        <v>0.46300000000000002</v>
      </c>
      <c r="K248" s="3">
        <v>0.56799999999999995</v>
      </c>
      <c r="L248" s="3">
        <v>0.45400000000000001</v>
      </c>
      <c r="M248" s="3">
        <v>0.44800000000000001</v>
      </c>
      <c r="N248" s="3">
        <v>0.45100000000000001</v>
      </c>
      <c r="O248" s="4">
        <f t="shared" si="90"/>
        <v>1.5570503414634145</v>
      </c>
      <c r="P248" s="4">
        <f t="shared" si="90"/>
        <v>1.4380837624190066</v>
      </c>
      <c r="Q248" s="4">
        <f t="shared" si="104"/>
        <v>0.68638507042253538</v>
      </c>
      <c r="R248" s="4">
        <f t="shared" si="105"/>
        <v>1.3782996828193834</v>
      </c>
      <c r="S248" s="4">
        <f t="shared" si="106"/>
        <v>1.8697121473214287</v>
      </c>
      <c r="T248" s="4">
        <f t="shared" si="107"/>
        <v>2.1358578713968956</v>
      </c>
      <c r="U248" s="5">
        <f t="shared" si="91"/>
        <v>0.44279322467562698</v>
      </c>
      <c r="V248" s="5">
        <f t="shared" si="91"/>
        <v>0.36331150685069941</v>
      </c>
      <c r="W248" s="5">
        <f t="shared" si="91"/>
        <v>-0.37631648159485048</v>
      </c>
      <c r="X248" s="5">
        <f t="shared" si="92"/>
        <v>0.32085062559371641</v>
      </c>
      <c r="Y248" s="5">
        <f t="shared" si="92"/>
        <v>0.62578448710408774</v>
      </c>
      <c r="Z248" s="5">
        <f t="shared" si="92"/>
        <v>0.75886837927589557</v>
      </c>
      <c r="AA248" s="7">
        <f t="shared" si="93"/>
        <v>6.1666298827729467</v>
      </c>
      <c r="AB248" s="7">
        <f t="shared" si="94"/>
        <v>5.2603051732394448</v>
      </c>
      <c r="AC248" s="7">
        <f t="shared" si="95"/>
        <v>1.1983349671382615</v>
      </c>
      <c r="AD248" s="7">
        <f t="shared" si="96"/>
        <v>4.8320329526433126</v>
      </c>
      <c r="AE248" s="7">
        <f t="shared" si="97"/>
        <v>8.8918489012849662</v>
      </c>
      <c r="AF248" s="7">
        <f t="shared" si="98"/>
        <v>11.603453712599499</v>
      </c>
      <c r="AG248" s="8">
        <f t="shared" si="89"/>
        <v>1.57583945818124</v>
      </c>
      <c r="AH248" s="8">
        <f t="shared" si="99"/>
        <v>1.5144423126018374</v>
      </c>
      <c r="AI248" s="8">
        <f t="shared" si="100"/>
        <v>1.0462718916018903</v>
      </c>
      <c r="AJ248" s="8">
        <f t="shared" si="101"/>
        <v>1.4826289359333733</v>
      </c>
      <c r="AK248" s="8">
        <f t="shared" si="102"/>
        <v>1.7268237715094881</v>
      </c>
      <c r="AL248" s="8">
        <f t="shared" si="103"/>
        <v>1.8456392545454718</v>
      </c>
      <c r="CE248" s="189"/>
      <c r="CF248" s="189"/>
      <c r="CG248" s="189"/>
      <c r="CH248" s="189"/>
      <c r="CI248" s="189"/>
      <c r="CJ248" s="189"/>
      <c r="CK248" s="189"/>
      <c r="CL248" s="189"/>
    </row>
    <row r="249" spans="1:90" x14ac:dyDescent="0.45">
      <c r="A249" s="44">
        <v>777</v>
      </c>
      <c r="B249" s="44">
        <v>0.30495800000000001</v>
      </c>
      <c r="C249" s="44">
        <v>0.28908899999999998</v>
      </c>
      <c r="D249" s="44">
        <v>0.16942599999999999</v>
      </c>
      <c r="E249" s="44">
        <v>0.271623</v>
      </c>
      <c r="F249" s="44">
        <v>0.36388900000000002</v>
      </c>
      <c r="G249" s="44">
        <v>0.41852800000000001</v>
      </c>
      <c r="H249" s="2">
        <f t="shared" si="88"/>
        <v>1.5958815958815959</v>
      </c>
      <c r="I249" s="3">
        <v>0.45100000000000001</v>
      </c>
      <c r="J249" s="3">
        <v>0.46300000000000002</v>
      </c>
      <c r="K249" s="3">
        <v>0.56799999999999995</v>
      </c>
      <c r="L249" s="3">
        <v>0.45400000000000001</v>
      </c>
      <c r="M249" s="3">
        <v>0.44800000000000001</v>
      </c>
      <c r="N249" s="3">
        <v>0.45100000000000001</v>
      </c>
      <c r="O249" s="4">
        <f t="shared" si="90"/>
        <v>1.5565705454545455</v>
      </c>
      <c r="P249" s="4">
        <f t="shared" si="90"/>
        <v>1.4373280302375808</v>
      </c>
      <c r="Q249" s="4">
        <f t="shared" si="104"/>
        <v>0.68665255633802813</v>
      </c>
      <c r="R249" s="4">
        <f t="shared" si="105"/>
        <v>1.3772602334801762</v>
      </c>
      <c r="S249" s="4">
        <f t="shared" si="106"/>
        <v>1.8698046383928573</v>
      </c>
      <c r="T249" s="4">
        <f t="shared" si="107"/>
        <v>2.1362559999999999</v>
      </c>
      <c r="U249" s="5">
        <f t="shared" si="91"/>
        <v>0.44248503300419872</v>
      </c>
      <c r="V249" s="5">
        <f t="shared" si="91"/>
        <v>0.36278585539391878</v>
      </c>
      <c r="W249" s="5">
        <f t="shared" si="91"/>
        <v>-0.37592685510004314</v>
      </c>
      <c r="X249" s="5">
        <f t="shared" si="92"/>
        <v>0.3200961877153301</v>
      </c>
      <c r="Y249" s="5">
        <f t="shared" si="92"/>
        <v>0.62583395396130359</v>
      </c>
      <c r="Z249" s="5">
        <f t="shared" si="92"/>
        <v>0.75905476410375439</v>
      </c>
      <c r="AA249" s="7">
        <f t="shared" si="93"/>
        <v>6.1707641682160617</v>
      </c>
      <c r="AB249" s="7">
        <f t="shared" si="94"/>
        <v>5.2615429869040842</v>
      </c>
      <c r="AC249" s="7">
        <f t="shared" si="95"/>
        <v>1.2008130947061413</v>
      </c>
      <c r="AD249" s="7">
        <f t="shared" si="96"/>
        <v>4.8309589672122701</v>
      </c>
      <c r="AE249" s="7">
        <f t="shared" si="97"/>
        <v>8.9041772840754234</v>
      </c>
      <c r="AF249" s="7">
        <f t="shared" si="98"/>
        <v>11.622723968753121</v>
      </c>
      <c r="AG249" s="8">
        <f t="shared" si="89"/>
        <v>1.5761035137903494</v>
      </c>
      <c r="AH249" s="8">
        <f t="shared" si="99"/>
        <v>1.5145313964064597</v>
      </c>
      <c r="AI249" s="8">
        <f t="shared" si="100"/>
        <v>1.0468123888380907</v>
      </c>
      <c r="AJ249" s="8">
        <f t="shared" si="101"/>
        <v>1.4825465454246631</v>
      </c>
      <c r="AK249" s="8">
        <f t="shared" si="102"/>
        <v>1.7274220127997686</v>
      </c>
      <c r="AL249" s="8">
        <f t="shared" si="103"/>
        <v>1.8464050569936257</v>
      </c>
      <c r="CE249" s="189"/>
      <c r="CF249" s="189"/>
      <c r="CG249" s="189"/>
      <c r="CH249" s="189"/>
      <c r="CI249" s="189"/>
      <c r="CJ249" s="189"/>
      <c r="CK249" s="189"/>
      <c r="CL249" s="189"/>
    </row>
    <row r="250" spans="1:90" x14ac:dyDescent="0.45">
      <c r="A250" s="44">
        <v>776.5</v>
      </c>
      <c r="B250" s="44">
        <v>0.304977</v>
      </c>
      <c r="C250" s="44">
        <v>0.28884300000000002</v>
      </c>
      <c r="D250" s="44">
        <v>0.169211</v>
      </c>
      <c r="E250" s="44">
        <v>0.27190199999999998</v>
      </c>
      <c r="F250" s="44">
        <v>0.364012</v>
      </c>
      <c r="G250" s="44">
        <v>0.41863</v>
      </c>
      <c r="H250" s="2">
        <f t="shared" si="88"/>
        <v>1.5969092079845459</v>
      </c>
      <c r="I250" s="3">
        <v>0.45100000000000001</v>
      </c>
      <c r="J250" s="3">
        <v>0.46300000000000002</v>
      </c>
      <c r="K250" s="3">
        <v>0.56799999999999995</v>
      </c>
      <c r="L250" s="3">
        <v>0.45400000000000001</v>
      </c>
      <c r="M250" s="3">
        <v>0.44800000000000001</v>
      </c>
      <c r="N250" s="3">
        <v>0.45100000000000001</v>
      </c>
      <c r="O250" s="4">
        <f t="shared" si="90"/>
        <v>1.5566675254988913</v>
      </c>
      <c r="P250" s="4">
        <f t="shared" si="90"/>
        <v>1.4361049373650108</v>
      </c>
      <c r="Q250" s="4">
        <f t="shared" si="104"/>
        <v>0.68578120070422544</v>
      </c>
      <c r="R250" s="4">
        <f t="shared" si="105"/>
        <v>1.3786748986784141</v>
      </c>
      <c r="S250" s="4">
        <f t="shared" si="106"/>
        <v>1.8704366607142857</v>
      </c>
      <c r="T250" s="4">
        <f t="shared" si="107"/>
        <v>2.1367766297117519</v>
      </c>
      <c r="U250" s="5">
        <f t="shared" si="91"/>
        <v>0.44254733472489394</v>
      </c>
      <c r="V250" s="5">
        <f t="shared" si="91"/>
        <v>0.36193454411557824</v>
      </c>
      <c r="W250" s="5">
        <f t="shared" si="91"/>
        <v>-0.37719665154218324</v>
      </c>
      <c r="X250" s="5">
        <f t="shared" si="92"/>
        <v>0.32112281951517319</v>
      </c>
      <c r="Y250" s="5">
        <f t="shared" si="92"/>
        <v>0.62617191201101274</v>
      </c>
      <c r="Z250" s="5">
        <f t="shared" si="92"/>
        <v>0.75929844570389393</v>
      </c>
      <c r="AA250" s="7">
        <f t="shared" si="93"/>
        <v>6.1794835589851633</v>
      </c>
      <c r="AB250" s="7">
        <f t="shared" si="94"/>
        <v>5.2593588109050264</v>
      </c>
      <c r="AC250" s="7">
        <f t="shared" si="95"/>
        <v>1.1993104047890899</v>
      </c>
      <c r="AD250" s="7">
        <f t="shared" si="96"/>
        <v>4.8471246382706923</v>
      </c>
      <c r="AE250" s="7">
        <f t="shared" si="97"/>
        <v>8.921676309793332</v>
      </c>
      <c r="AF250" s="7">
        <f t="shared" si="98"/>
        <v>11.643370048056184</v>
      </c>
      <c r="AG250" s="8">
        <f t="shared" si="89"/>
        <v>1.5766599840294346</v>
      </c>
      <c r="AH250" s="8">
        <f t="shared" si="99"/>
        <v>1.5143741935566173</v>
      </c>
      <c r="AI250" s="8">
        <f t="shared" si="100"/>
        <v>1.0464847414402543</v>
      </c>
      <c r="AJ250" s="8">
        <f t="shared" si="101"/>
        <v>1.4837852406991789</v>
      </c>
      <c r="AK250" s="8">
        <f t="shared" si="102"/>
        <v>1.7282700964972197</v>
      </c>
      <c r="AL250" s="8">
        <f t="shared" si="103"/>
        <v>1.8472244788852494</v>
      </c>
      <c r="CE250" s="189"/>
      <c r="CF250" s="189"/>
      <c r="CG250" s="189"/>
      <c r="CH250" s="189"/>
      <c r="CI250" s="189"/>
      <c r="CJ250" s="189"/>
      <c r="CK250" s="189"/>
      <c r="CL250" s="189"/>
    </row>
    <row r="251" spans="1:90" x14ac:dyDescent="0.45">
      <c r="A251" s="44">
        <v>776</v>
      </c>
      <c r="B251" s="44">
        <v>0.305004</v>
      </c>
      <c r="C251" s="44">
        <v>0.28883700000000001</v>
      </c>
      <c r="D251" s="44">
        <v>0.16903699999999999</v>
      </c>
      <c r="E251" s="44">
        <v>0.27149699999999999</v>
      </c>
      <c r="F251" s="44">
        <v>0.36386400000000002</v>
      </c>
      <c r="G251" s="44">
        <v>0.418601</v>
      </c>
      <c r="H251" s="2">
        <f t="shared" si="88"/>
        <v>1.597938144329897</v>
      </c>
      <c r="I251" s="3">
        <v>0.45100000000000001</v>
      </c>
      <c r="J251" s="3">
        <v>0.46300000000000002</v>
      </c>
      <c r="K251" s="3">
        <v>0.56799999999999995</v>
      </c>
      <c r="L251" s="3">
        <v>0.45400000000000001</v>
      </c>
      <c r="M251" s="3">
        <v>0.44800000000000001</v>
      </c>
      <c r="N251" s="3">
        <v>0.45100000000000001</v>
      </c>
      <c r="O251" s="4">
        <f t="shared" si="90"/>
        <v>1.5568053392461199</v>
      </c>
      <c r="P251" s="4">
        <f t="shared" si="90"/>
        <v>1.4360751058315335</v>
      </c>
      <c r="Q251" s="4">
        <f t="shared" si="104"/>
        <v>0.68507601056338041</v>
      </c>
      <c r="R251" s="4">
        <f t="shared" si="105"/>
        <v>1.3766213524229074</v>
      </c>
      <c r="S251" s="4">
        <f t="shared" si="106"/>
        <v>1.8696761785714286</v>
      </c>
      <c r="T251" s="4">
        <f t="shared" si="107"/>
        <v>2.1366286075388028</v>
      </c>
      <c r="U251" s="5">
        <f t="shared" si="91"/>
        <v>0.44263586207252498</v>
      </c>
      <c r="V251" s="5">
        <f t="shared" si="91"/>
        <v>0.36191377136942049</v>
      </c>
      <c r="W251" s="5">
        <f t="shared" si="91"/>
        <v>-0.37822548254989441</v>
      </c>
      <c r="X251" s="5">
        <f t="shared" si="92"/>
        <v>0.31963220184752744</v>
      </c>
      <c r="Y251" s="5">
        <f t="shared" si="92"/>
        <v>0.62576524933209599</v>
      </c>
      <c r="Z251" s="5">
        <f t="shared" si="92"/>
        <v>0.7592291697214909</v>
      </c>
      <c r="AA251" s="7">
        <f t="shared" si="93"/>
        <v>6.1885449904275758</v>
      </c>
      <c r="AB251" s="7">
        <f t="shared" si="94"/>
        <v>5.265919738853964</v>
      </c>
      <c r="AC251" s="7">
        <f t="shared" si="95"/>
        <v>1.1983879896368075</v>
      </c>
      <c r="AD251" s="7">
        <f t="shared" si="96"/>
        <v>4.8389254447251409</v>
      </c>
      <c r="AE251" s="7">
        <f t="shared" si="97"/>
        <v>8.9259143937227137</v>
      </c>
      <c r="AF251" s="7">
        <f t="shared" si="98"/>
        <v>11.656764045322641</v>
      </c>
      <c r="AG251" s="8">
        <f t="shared" si="89"/>
        <v>1.5772376596054953</v>
      </c>
      <c r="AH251" s="8">
        <f t="shared" si="99"/>
        <v>1.5148462594371752</v>
      </c>
      <c r="AI251" s="8">
        <f t="shared" si="100"/>
        <v>1.0462834649580279</v>
      </c>
      <c r="AJ251" s="8">
        <f t="shared" si="101"/>
        <v>1.4831573649938747</v>
      </c>
      <c r="AK251" s="8">
        <f t="shared" si="102"/>
        <v>1.7284753059515319</v>
      </c>
      <c r="AL251" s="8">
        <f t="shared" si="103"/>
        <v>1.8477554903863027</v>
      </c>
      <c r="CE251" s="189"/>
      <c r="CF251" s="189"/>
      <c r="CG251" s="189"/>
      <c r="CH251" s="189"/>
      <c r="CI251" s="189"/>
      <c r="CJ251" s="189"/>
      <c r="CK251" s="189"/>
      <c r="CL251" s="189"/>
    </row>
    <row r="252" spans="1:90" x14ac:dyDescent="0.45">
      <c r="A252" s="44">
        <v>775.5</v>
      </c>
      <c r="B252" s="44">
        <v>0.30492900000000001</v>
      </c>
      <c r="C252" s="44">
        <v>0.28892600000000002</v>
      </c>
      <c r="D252" s="44">
        <v>0.16925299999999999</v>
      </c>
      <c r="E252" s="44">
        <v>0.27173199999999997</v>
      </c>
      <c r="F252" s="44">
        <v>0.36370400000000003</v>
      </c>
      <c r="G252" s="44">
        <v>0.41862899999999997</v>
      </c>
      <c r="H252" s="2">
        <f t="shared" si="88"/>
        <v>1.5989684074790458</v>
      </c>
      <c r="I252" s="3">
        <v>0.45100000000000001</v>
      </c>
      <c r="J252" s="3">
        <v>0.46300000000000002</v>
      </c>
      <c r="K252" s="3">
        <v>0.56799999999999995</v>
      </c>
      <c r="L252" s="3">
        <v>0.45400000000000001</v>
      </c>
      <c r="M252" s="3">
        <v>0.44800000000000001</v>
      </c>
      <c r="N252" s="3">
        <v>0.45100000000000001</v>
      </c>
      <c r="O252" s="4">
        <f t="shared" si="90"/>
        <v>1.5564225232815965</v>
      </c>
      <c r="P252" s="4">
        <f t="shared" si="90"/>
        <v>1.4365176069114471</v>
      </c>
      <c r="Q252" s="4">
        <f t="shared" si="104"/>
        <v>0.68595141901408452</v>
      </c>
      <c r="R252" s="4">
        <f t="shared" si="105"/>
        <v>1.3778129162995592</v>
      </c>
      <c r="S252" s="4">
        <f t="shared" si="106"/>
        <v>1.8688540357142858</v>
      </c>
      <c r="T252" s="4">
        <f t="shared" si="107"/>
        <v>2.136771525498891</v>
      </c>
      <c r="U252" s="5">
        <f t="shared" si="91"/>
        <v>0.44238993342010569</v>
      </c>
      <c r="V252" s="5">
        <f t="shared" si="91"/>
        <v>0.36222185617479558</v>
      </c>
      <c r="W252" s="5">
        <f t="shared" si="91"/>
        <v>-0.37694847152767325</v>
      </c>
      <c r="X252" s="5">
        <f t="shared" si="92"/>
        <v>0.32049739871536537</v>
      </c>
      <c r="Y252" s="5">
        <f t="shared" si="92"/>
        <v>0.62532542789250756</v>
      </c>
      <c r="Z252" s="5">
        <f t="shared" si="92"/>
        <v>0.75929605695680347</v>
      </c>
      <c r="AA252" s="7">
        <f t="shared" si="93"/>
        <v>6.1934805759328491</v>
      </c>
      <c r="AB252" s="7">
        <f t="shared" si="94"/>
        <v>5.2759621683639644</v>
      </c>
      <c r="AC252" s="7">
        <f t="shared" si="95"/>
        <v>1.2030023722185981</v>
      </c>
      <c r="AD252" s="7">
        <f t="shared" si="96"/>
        <v>4.8535585103899574</v>
      </c>
      <c r="AE252" s="7">
        <f t="shared" si="97"/>
        <v>8.9295696992215223</v>
      </c>
      <c r="AF252" s="7">
        <f t="shared" si="98"/>
        <v>11.673361672590529</v>
      </c>
      <c r="AG252" s="8">
        <f t="shared" si="89"/>
        <v>1.577552041428774</v>
      </c>
      <c r="AH252" s="8">
        <f t="shared" si="99"/>
        <v>1.5155679695212638</v>
      </c>
      <c r="AI252" s="8">
        <f t="shared" si="100"/>
        <v>1.0472891902759918</v>
      </c>
      <c r="AJ252" s="8">
        <f t="shared" si="101"/>
        <v>1.484277374542766</v>
      </c>
      <c r="AK252" s="8">
        <f t="shared" si="102"/>
        <v>1.7286522383917649</v>
      </c>
      <c r="AL252" s="8">
        <f t="shared" si="103"/>
        <v>1.8484128768415169</v>
      </c>
      <c r="CE252" s="189"/>
      <c r="CF252" s="189"/>
      <c r="CG252" s="189"/>
      <c r="CH252" s="189"/>
      <c r="CI252" s="189"/>
      <c r="CJ252" s="189"/>
      <c r="CK252" s="189"/>
      <c r="CL252" s="189"/>
    </row>
    <row r="253" spans="1:90" x14ac:dyDescent="0.45">
      <c r="A253" s="44">
        <v>775</v>
      </c>
      <c r="B253" s="44">
        <v>0.30503599999999997</v>
      </c>
      <c r="C253" s="44">
        <v>0.28886400000000001</v>
      </c>
      <c r="D253" s="44">
        <v>0.16919999999999999</v>
      </c>
      <c r="E253" s="44">
        <v>0.27191399999999999</v>
      </c>
      <c r="F253" s="44">
        <v>0.36386499999999999</v>
      </c>
      <c r="G253" s="44">
        <v>0.41875299999999999</v>
      </c>
      <c r="H253" s="2">
        <f t="shared" si="88"/>
        <v>1.6</v>
      </c>
      <c r="I253" s="3">
        <v>0.45100000000000001</v>
      </c>
      <c r="J253" s="3">
        <v>0.46300000000000002</v>
      </c>
      <c r="K253" s="3">
        <v>0.56799999999999995</v>
      </c>
      <c r="L253" s="3">
        <v>0.45400000000000001</v>
      </c>
      <c r="M253" s="3">
        <v>0.44800000000000001</v>
      </c>
      <c r="N253" s="3">
        <v>0.45100000000000001</v>
      </c>
      <c r="O253" s="4">
        <f t="shared" si="90"/>
        <v>1.5569686740576494</v>
      </c>
      <c r="P253" s="4">
        <f t="shared" si="90"/>
        <v>1.4362093477321816</v>
      </c>
      <c r="Q253" s="4">
        <f t="shared" si="104"/>
        <v>0.6857366197183099</v>
      </c>
      <c r="R253" s="4">
        <f t="shared" si="105"/>
        <v>1.3787357444933921</v>
      </c>
      <c r="S253" s="4">
        <f t="shared" si="106"/>
        <v>1.8696813169642856</v>
      </c>
      <c r="T253" s="4">
        <f t="shared" si="107"/>
        <v>2.1374044478935699</v>
      </c>
      <c r="U253" s="5">
        <f t="shared" si="91"/>
        <v>0.44274077322598793</v>
      </c>
      <c r="V253" s="5">
        <f t="shared" si="91"/>
        <v>0.36200724532920131</v>
      </c>
      <c r="W253" s="5">
        <f t="shared" si="91"/>
        <v>-0.37726166124933747</v>
      </c>
      <c r="X253" s="5">
        <f t="shared" si="92"/>
        <v>0.32116695208943347</v>
      </c>
      <c r="Y253" s="5">
        <f t="shared" si="92"/>
        <v>0.62576799760789636</v>
      </c>
      <c r="Z253" s="5">
        <f t="shared" si="92"/>
        <v>0.75959221808973065</v>
      </c>
      <c r="AA253" s="7">
        <f t="shared" si="93"/>
        <v>6.2058277171118972</v>
      </c>
      <c r="AB253" s="7">
        <f t="shared" si="94"/>
        <v>5.2805050637140445</v>
      </c>
      <c r="AC253" s="7">
        <f t="shared" si="95"/>
        <v>1.203800861754097</v>
      </c>
      <c r="AD253" s="7">
        <f t="shared" si="96"/>
        <v>4.866335368047995</v>
      </c>
      <c r="AE253" s="7">
        <f t="shared" si="97"/>
        <v>8.9490130611335825</v>
      </c>
      <c r="AF253" s="7">
        <f t="shared" si="98"/>
        <v>11.695354301120554</v>
      </c>
      <c r="AG253" s="8">
        <f t="shared" si="89"/>
        <v>1.578337694694085</v>
      </c>
      <c r="AH253" s="8">
        <f t="shared" si="99"/>
        <v>1.5158941112002153</v>
      </c>
      <c r="AI253" s="8">
        <f t="shared" si="100"/>
        <v>1.0474629308712056</v>
      </c>
      <c r="AJ253" s="8">
        <f t="shared" si="101"/>
        <v>1.4852532414337385</v>
      </c>
      <c r="AK253" s="8">
        <f t="shared" si="102"/>
        <v>1.7295924685147241</v>
      </c>
      <c r="AL253" s="8">
        <f t="shared" si="103"/>
        <v>1.8492828654994109</v>
      </c>
      <c r="CE253" s="189"/>
      <c r="CF253" s="189"/>
      <c r="CG253" s="189"/>
      <c r="CH253" s="189"/>
      <c r="CI253" s="189"/>
      <c r="CJ253" s="189"/>
      <c r="CK253" s="189"/>
      <c r="CL253" s="189"/>
    </row>
    <row r="254" spans="1:90" x14ac:dyDescent="0.45">
      <c r="A254" s="44">
        <v>774.5</v>
      </c>
      <c r="B254" s="44">
        <v>0.30495899999999998</v>
      </c>
      <c r="C254" s="44">
        <v>0.289072</v>
      </c>
      <c r="D254" s="44">
        <v>0.16909099999999999</v>
      </c>
      <c r="E254" s="44">
        <v>0.27190500000000001</v>
      </c>
      <c r="F254" s="44">
        <v>0.363624</v>
      </c>
      <c r="G254" s="44">
        <v>0.41852299999999998</v>
      </c>
      <c r="H254" s="2">
        <f t="shared" si="88"/>
        <v>1.6010329244673984</v>
      </c>
      <c r="I254" s="3">
        <v>0.45100000000000001</v>
      </c>
      <c r="J254" s="3">
        <v>0.46300000000000002</v>
      </c>
      <c r="K254" s="3">
        <v>0.56799999999999995</v>
      </c>
      <c r="L254" s="3">
        <v>0.45400000000000001</v>
      </c>
      <c r="M254" s="3">
        <v>0.44800000000000001</v>
      </c>
      <c r="N254" s="3">
        <v>0.45100000000000001</v>
      </c>
      <c r="O254" s="4">
        <f t="shared" si="90"/>
        <v>1.5565756496674057</v>
      </c>
      <c r="P254" s="4">
        <f t="shared" si="90"/>
        <v>1.437243507559395</v>
      </c>
      <c r="Q254" s="4">
        <f t="shared" si="104"/>
        <v>0.68529486267605633</v>
      </c>
      <c r="R254" s="4">
        <f t="shared" si="105"/>
        <v>1.3786901101321587</v>
      </c>
      <c r="S254" s="4">
        <f t="shared" si="106"/>
        <v>1.8684429642857143</v>
      </c>
      <c r="T254" s="4">
        <f t="shared" si="107"/>
        <v>2.1362304789356981</v>
      </c>
      <c r="U254" s="5">
        <f t="shared" si="91"/>
        <v>0.44248831213890055</v>
      </c>
      <c r="V254" s="5">
        <f t="shared" si="91"/>
        <v>0.36272704824502799</v>
      </c>
      <c r="W254" s="5">
        <f t="shared" si="91"/>
        <v>-0.37790607687832001</v>
      </c>
      <c r="X254" s="5">
        <f t="shared" si="92"/>
        <v>0.32113385284133505</v>
      </c>
      <c r="Y254" s="5">
        <f t="shared" si="92"/>
        <v>0.62510544461034978</v>
      </c>
      <c r="Z254" s="5">
        <f t="shared" si="92"/>
        <v>0.75904281740038715</v>
      </c>
      <c r="AA254" s="7">
        <f t="shared" si="93"/>
        <v>6.2107062774821378</v>
      </c>
      <c r="AB254" s="7">
        <f t="shared" si="94"/>
        <v>5.2949423638204083</v>
      </c>
      <c r="AC254" s="7">
        <f t="shared" si="95"/>
        <v>1.2038031582891824</v>
      </c>
      <c r="AD254" s="7">
        <f t="shared" si="96"/>
        <v>4.8722980427997191</v>
      </c>
      <c r="AE254" s="7">
        <f t="shared" si="97"/>
        <v>8.9487055156663526</v>
      </c>
      <c r="AF254" s="7">
        <f t="shared" si="98"/>
        <v>11.697599294964361</v>
      </c>
      <c r="AG254" s="8">
        <f t="shared" si="89"/>
        <v>1.5786477962299721</v>
      </c>
      <c r="AH254" s="8">
        <f t="shared" si="99"/>
        <v>1.5169291928365014</v>
      </c>
      <c r="AI254" s="8">
        <f t="shared" si="100"/>
        <v>1.0474634304417174</v>
      </c>
      <c r="AJ254" s="8">
        <f t="shared" si="101"/>
        <v>1.4857079992243327</v>
      </c>
      <c r="AK254" s="8">
        <f t="shared" si="102"/>
        <v>1.7295776083514993</v>
      </c>
      <c r="AL254" s="8">
        <f t="shared" si="103"/>
        <v>1.8493716043637125</v>
      </c>
      <c r="CE254" s="189"/>
      <c r="CF254" s="189"/>
      <c r="CG254" s="189"/>
      <c r="CH254" s="189"/>
      <c r="CI254" s="189"/>
      <c r="CJ254" s="189"/>
      <c r="CK254" s="189"/>
      <c r="CL254" s="189"/>
    </row>
    <row r="255" spans="1:90" x14ac:dyDescent="0.45">
      <c r="A255" s="44">
        <v>774</v>
      </c>
      <c r="B255" s="44">
        <v>0.30500300000000002</v>
      </c>
      <c r="C255" s="44">
        <v>0.28882999999999998</v>
      </c>
      <c r="D255" s="44">
        <v>0.16891400000000001</v>
      </c>
      <c r="E255" s="44">
        <v>0.271818</v>
      </c>
      <c r="F255" s="44">
        <v>0.36361199999999999</v>
      </c>
      <c r="G255" s="44">
        <v>0.41853000000000001</v>
      </c>
      <c r="H255" s="2">
        <f t="shared" si="88"/>
        <v>1.6020671834625324</v>
      </c>
      <c r="I255" s="3">
        <v>0.45100000000000001</v>
      </c>
      <c r="J255" s="3">
        <v>0.46300000000000002</v>
      </c>
      <c r="K255" s="3">
        <v>0.56799999999999995</v>
      </c>
      <c r="L255" s="3">
        <v>0.45400000000000001</v>
      </c>
      <c r="M255" s="3">
        <v>0.44800000000000001</v>
      </c>
      <c r="N255" s="3">
        <v>0.45100000000000001</v>
      </c>
      <c r="O255" s="4">
        <f t="shared" si="90"/>
        <v>1.5568002350332597</v>
      </c>
      <c r="P255" s="4">
        <f t="shared" si="90"/>
        <v>1.4360403023758097</v>
      </c>
      <c r="Q255" s="4">
        <f t="shared" si="104"/>
        <v>0.68457751408450707</v>
      </c>
      <c r="R255" s="4">
        <f t="shared" si="105"/>
        <v>1.3782489779735685</v>
      </c>
      <c r="S255" s="4">
        <f t="shared" si="106"/>
        <v>1.8683813035714285</v>
      </c>
      <c r="T255" s="4">
        <f t="shared" si="107"/>
        <v>2.1362662084257207</v>
      </c>
      <c r="U255" s="5">
        <f t="shared" si="91"/>
        <v>0.44263258342162437</v>
      </c>
      <c r="V255" s="5">
        <f t="shared" si="91"/>
        <v>0.36188953595351342</v>
      </c>
      <c r="W255" s="5">
        <f t="shared" si="91"/>
        <v>-0.37895339875923312</v>
      </c>
      <c r="X255" s="5">
        <f t="shared" si="92"/>
        <v>0.32081383694815985</v>
      </c>
      <c r="Y255" s="5">
        <f t="shared" si="92"/>
        <v>0.62507244294376252</v>
      </c>
      <c r="Z255" s="5">
        <f t="shared" si="92"/>
        <v>0.75905954274513898</v>
      </c>
      <c r="AA255" s="7">
        <f t="shared" si="93"/>
        <v>6.2205276656702742</v>
      </c>
      <c r="AB255" s="7">
        <f t="shared" si="94"/>
        <v>5.2929123965460159</v>
      </c>
      <c r="AC255" s="7">
        <f t="shared" si="95"/>
        <v>1.2028368066857862</v>
      </c>
      <c r="AD255" s="7">
        <f t="shared" si="96"/>
        <v>4.8754735778941276</v>
      </c>
      <c r="AE255" s="7">
        <f t="shared" si="97"/>
        <v>8.9596794968502032</v>
      </c>
      <c r="AF255" s="7">
        <f t="shared" si="98"/>
        <v>11.713109158889763</v>
      </c>
      <c r="AG255" s="8">
        <f t="shared" si="89"/>
        <v>1.5792715307234355</v>
      </c>
      <c r="AH255" s="8">
        <f t="shared" si="99"/>
        <v>1.5167837824046964</v>
      </c>
      <c r="AI255" s="8">
        <f t="shared" si="100"/>
        <v>1.0472531546150379</v>
      </c>
      <c r="AJ255" s="8">
        <f t="shared" si="101"/>
        <v>1.4859500187597929</v>
      </c>
      <c r="AK255" s="8">
        <f t="shared" si="102"/>
        <v>1.7301076188048918</v>
      </c>
      <c r="AL255" s="8">
        <f t="shared" si="103"/>
        <v>1.8499843209224174</v>
      </c>
      <c r="CE255" s="189"/>
      <c r="CF255" s="189"/>
      <c r="CG255" s="189"/>
      <c r="CH255" s="189"/>
      <c r="CI255" s="189"/>
      <c r="CJ255" s="189"/>
      <c r="CK255" s="189"/>
      <c r="CL255" s="189"/>
    </row>
    <row r="256" spans="1:90" x14ac:dyDescent="0.45">
      <c r="A256" s="44">
        <v>773.5</v>
      </c>
      <c r="B256" s="44">
        <v>0.305006</v>
      </c>
      <c r="C256" s="44">
        <v>0.28884799999999999</v>
      </c>
      <c r="D256" s="44">
        <v>0.168651</v>
      </c>
      <c r="E256" s="44">
        <v>0.27198600000000001</v>
      </c>
      <c r="F256" s="44">
        <v>0.36358200000000002</v>
      </c>
      <c r="G256" s="44">
        <v>0.418659</v>
      </c>
      <c r="H256" s="2">
        <f t="shared" si="88"/>
        <v>1.6031027795733679</v>
      </c>
      <c r="I256" s="3">
        <v>0.45100000000000001</v>
      </c>
      <c r="J256" s="3">
        <v>0.46300000000000002</v>
      </c>
      <c r="K256" s="3">
        <v>0.56799999999999995</v>
      </c>
      <c r="L256" s="3">
        <v>0.45400000000000001</v>
      </c>
      <c r="M256" s="3">
        <v>0.44800000000000001</v>
      </c>
      <c r="N256" s="3">
        <v>0.45100000000000001</v>
      </c>
      <c r="O256" s="4">
        <f t="shared" si="90"/>
        <v>1.5568155476718402</v>
      </c>
      <c r="P256" s="4">
        <f t="shared" si="90"/>
        <v>1.4361297969762419</v>
      </c>
      <c r="Q256" s="4">
        <f t="shared" si="104"/>
        <v>0.68351162323943671</v>
      </c>
      <c r="R256" s="4">
        <f t="shared" si="105"/>
        <v>1.3791008193832599</v>
      </c>
      <c r="S256" s="4">
        <f t="shared" si="106"/>
        <v>1.8682271517857143</v>
      </c>
      <c r="T256" s="4">
        <f t="shared" si="107"/>
        <v>2.1369246518847005</v>
      </c>
      <c r="U256" s="5">
        <f t="shared" si="91"/>
        <v>0.44264241934207776</v>
      </c>
      <c r="V256" s="5">
        <f t="shared" si="91"/>
        <v>0.36195185440775907</v>
      </c>
      <c r="W256" s="5">
        <f t="shared" si="91"/>
        <v>-0.3805116174917122</v>
      </c>
      <c r="X256" s="5">
        <f t="shared" si="92"/>
        <v>0.32143170664144877</v>
      </c>
      <c r="Y256" s="5">
        <f t="shared" si="92"/>
        <v>0.62498993401212399</v>
      </c>
      <c r="Z256" s="5">
        <f t="shared" si="92"/>
        <v>0.7593677168874674</v>
      </c>
      <c r="AA256" s="7">
        <f t="shared" si="93"/>
        <v>6.2286948461740428</v>
      </c>
      <c r="AB256" s="7">
        <f t="shared" si="94"/>
        <v>5.3004180032584243</v>
      </c>
      <c r="AC256" s="7">
        <f t="shared" si="95"/>
        <v>1.2006447956453492</v>
      </c>
      <c r="AD256" s="7">
        <f t="shared" si="96"/>
        <v>4.8878150835439023</v>
      </c>
      <c r="AE256" s="7">
        <f t="shared" si="97"/>
        <v>8.969786239602497</v>
      </c>
      <c r="AF256" s="7">
        <f t="shared" si="98"/>
        <v>11.735487970736074</v>
      </c>
      <c r="AG256" s="8">
        <f t="shared" si="89"/>
        <v>1.5797896479454985</v>
      </c>
      <c r="AH256" s="8">
        <f t="shared" si="99"/>
        <v>1.5173212149577129</v>
      </c>
      <c r="AI256" s="8">
        <f t="shared" si="100"/>
        <v>1.0467757081084015</v>
      </c>
      <c r="AJ256" s="8">
        <f t="shared" si="101"/>
        <v>1.4868894904683445</v>
      </c>
      <c r="AK256" s="8">
        <f t="shared" si="102"/>
        <v>1.7305953137293868</v>
      </c>
      <c r="AL256" s="8">
        <f t="shared" si="103"/>
        <v>1.85086732349329</v>
      </c>
      <c r="CE256" s="189"/>
      <c r="CF256" s="189"/>
      <c r="CG256" s="189"/>
      <c r="CH256" s="189"/>
      <c r="CI256" s="189"/>
      <c r="CJ256" s="189"/>
      <c r="CK256" s="189"/>
      <c r="CL256" s="189"/>
    </row>
    <row r="257" spans="1:90" x14ac:dyDescent="0.45">
      <c r="A257" s="44">
        <v>773</v>
      </c>
      <c r="B257" s="44">
        <v>0.304981</v>
      </c>
      <c r="C257" s="44">
        <v>0.28884399999999999</v>
      </c>
      <c r="D257" s="44">
        <v>0.16862199999999999</v>
      </c>
      <c r="E257" s="44">
        <v>0.27201700000000001</v>
      </c>
      <c r="F257" s="44">
        <v>0.36334499999999997</v>
      </c>
      <c r="G257" s="44">
        <v>0.41863400000000001</v>
      </c>
      <c r="H257" s="2">
        <f t="shared" si="88"/>
        <v>1.6041397153945667</v>
      </c>
      <c r="I257" s="3">
        <v>0.45100000000000001</v>
      </c>
      <c r="J257" s="3">
        <v>0.46300000000000002</v>
      </c>
      <c r="K257" s="3">
        <v>0.56799999999999995</v>
      </c>
      <c r="L257" s="3">
        <v>0.45400000000000001</v>
      </c>
      <c r="M257" s="3">
        <v>0.44800000000000001</v>
      </c>
      <c r="N257" s="3">
        <v>0.45100000000000001</v>
      </c>
      <c r="O257" s="4">
        <f t="shared" si="90"/>
        <v>1.5566879423503326</v>
      </c>
      <c r="P257" s="4">
        <f t="shared" si="90"/>
        <v>1.4361099092872569</v>
      </c>
      <c r="Q257" s="4">
        <f t="shared" si="104"/>
        <v>0.68339409154929576</v>
      </c>
      <c r="R257" s="4">
        <f t="shared" si="105"/>
        <v>1.3792580044052865</v>
      </c>
      <c r="S257" s="4">
        <f t="shared" si="106"/>
        <v>1.8670093526785714</v>
      </c>
      <c r="T257" s="4">
        <f t="shared" si="107"/>
        <v>2.1367970465631929</v>
      </c>
      <c r="U257" s="5">
        <f t="shared" si="91"/>
        <v>0.44256045038203773</v>
      </c>
      <c r="V257" s="5">
        <f t="shared" si="91"/>
        <v>0.36193800619798611</v>
      </c>
      <c r="W257" s="5">
        <f t="shared" si="91"/>
        <v>-0.38068358500806537</v>
      </c>
      <c r="X257" s="5">
        <f t="shared" si="92"/>
        <v>0.32154567660129668</v>
      </c>
      <c r="Y257" s="5">
        <f t="shared" si="92"/>
        <v>0.6243378740160106</v>
      </c>
      <c r="Z257" s="5">
        <f t="shared" si="92"/>
        <v>0.75930800063519388</v>
      </c>
      <c r="AA257" s="7">
        <f t="shared" si="93"/>
        <v>6.2357329152945953</v>
      </c>
      <c r="AB257" s="7">
        <f t="shared" si="94"/>
        <v>5.3071301747362476</v>
      </c>
      <c r="AC257" s="7">
        <f t="shared" si="95"/>
        <v>1.2017851183103005</v>
      </c>
      <c r="AD257" s="7">
        <f t="shared" si="96"/>
        <v>4.8952560017006759</v>
      </c>
      <c r="AE257" s="7">
        <f t="shared" si="97"/>
        <v>8.9696886745049742</v>
      </c>
      <c r="AF257" s="7">
        <f t="shared" si="98"/>
        <v>11.7492712958637</v>
      </c>
      <c r="AG257" s="8">
        <f t="shared" si="89"/>
        <v>1.5802357269724085</v>
      </c>
      <c r="AH257" s="8">
        <f t="shared" si="99"/>
        <v>1.5178013510204085</v>
      </c>
      <c r="AI257" s="8">
        <f t="shared" si="100"/>
        <v>1.0470241656811059</v>
      </c>
      <c r="AJ257" s="8">
        <f t="shared" si="101"/>
        <v>1.4874550556713886</v>
      </c>
      <c r="AK257" s="8">
        <f t="shared" si="102"/>
        <v>1.7305906077535489</v>
      </c>
      <c r="AL257" s="8">
        <f t="shared" si="103"/>
        <v>1.8514105449980107</v>
      </c>
      <c r="CE257" s="189"/>
      <c r="CF257" s="189"/>
      <c r="CG257" s="189"/>
      <c r="CH257" s="189"/>
      <c r="CI257" s="189"/>
      <c r="CJ257" s="189"/>
      <c r="CK257" s="189"/>
      <c r="CL257" s="189"/>
    </row>
    <row r="258" spans="1:90" x14ac:dyDescent="0.45">
      <c r="A258" s="44">
        <v>772.5</v>
      </c>
      <c r="B258" s="44">
        <v>0.30497200000000002</v>
      </c>
      <c r="C258" s="44">
        <v>0.28870499999999999</v>
      </c>
      <c r="D258" s="44">
        <v>0.16869500000000001</v>
      </c>
      <c r="E258" s="44">
        <v>0.27215699999999998</v>
      </c>
      <c r="F258" s="44">
        <v>0.36337999999999998</v>
      </c>
      <c r="G258" s="44">
        <v>0.41878300000000002</v>
      </c>
      <c r="H258" s="2">
        <f t="shared" si="88"/>
        <v>1.6051779935275081</v>
      </c>
      <c r="I258" s="3">
        <v>0.45100000000000001</v>
      </c>
      <c r="J258" s="3">
        <v>0.46300000000000002</v>
      </c>
      <c r="K258" s="3">
        <v>0.56799999999999995</v>
      </c>
      <c r="L258" s="3">
        <v>0.45400000000000001</v>
      </c>
      <c r="M258" s="3">
        <v>0.44800000000000001</v>
      </c>
      <c r="N258" s="3">
        <v>0.45100000000000001</v>
      </c>
      <c r="O258" s="4">
        <f t="shared" si="90"/>
        <v>1.5566420044345899</v>
      </c>
      <c r="P258" s="4">
        <f t="shared" si="90"/>
        <v>1.4354188120950324</v>
      </c>
      <c r="Q258" s="4">
        <f t="shared" si="104"/>
        <v>0.68368994718309872</v>
      </c>
      <c r="R258" s="4">
        <f t="shared" si="105"/>
        <v>1.3799678722466959</v>
      </c>
      <c r="S258" s="4">
        <f t="shared" si="106"/>
        <v>1.8671891964285714</v>
      </c>
      <c r="T258" s="4">
        <f t="shared" si="107"/>
        <v>2.1375575742793793</v>
      </c>
      <c r="U258" s="5">
        <f t="shared" si="91"/>
        <v>0.44253093991155679</v>
      </c>
      <c r="V258" s="5">
        <f t="shared" si="91"/>
        <v>0.36145666174865371</v>
      </c>
      <c r="W258" s="5">
        <f t="shared" si="91"/>
        <v>-0.38025075772014516</v>
      </c>
      <c r="X258" s="5">
        <f t="shared" si="92"/>
        <v>0.32206021791745199</v>
      </c>
      <c r="Y258" s="5">
        <f t="shared" si="92"/>
        <v>0.62443419655900023</v>
      </c>
      <c r="Z258" s="5">
        <f t="shared" si="92"/>
        <v>0.75966385680141069</v>
      </c>
      <c r="AA258" s="7">
        <f t="shared" si="93"/>
        <v>6.2434391692790543</v>
      </c>
      <c r="AB258" s="7">
        <f t="shared" si="94"/>
        <v>5.3088891999379051</v>
      </c>
      <c r="AC258" s="7">
        <f t="shared" si="95"/>
        <v>1.2043834595929266</v>
      </c>
      <c r="AD258" s="7">
        <f t="shared" si="96"/>
        <v>4.9066416960001566</v>
      </c>
      <c r="AE258" s="7">
        <f t="shared" si="97"/>
        <v>8.9830340503532593</v>
      </c>
      <c r="AF258" s="7">
        <f t="shared" si="98"/>
        <v>11.772861540458136</v>
      </c>
      <c r="AG258" s="8">
        <f t="shared" si="89"/>
        <v>1.5807237232732838</v>
      </c>
      <c r="AH258" s="8">
        <f t="shared" si="99"/>
        <v>1.517927102554778</v>
      </c>
      <c r="AI258" s="8">
        <f t="shared" si="100"/>
        <v>1.0475896418036474</v>
      </c>
      <c r="AJ258" s="8">
        <f t="shared" si="101"/>
        <v>1.4883192064558517</v>
      </c>
      <c r="AK258" s="8">
        <f t="shared" si="102"/>
        <v>1.7312339552641216</v>
      </c>
      <c r="AL258" s="8">
        <f t="shared" si="103"/>
        <v>1.8523391639036577</v>
      </c>
      <c r="CE258" s="189"/>
      <c r="CF258" s="189"/>
      <c r="CG258" s="189"/>
      <c r="CH258" s="189"/>
      <c r="CI258" s="189"/>
      <c r="CJ258" s="189"/>
      <c r="CK258" s="189"/>
      <c r="CL258" s="189"/>
    </row>
    <row r="259" spans="1:90" x14ac:dyDescent="0.45">
      <c r="A259" s="44">
        <v>772</v>
      </c>
      <c r="B259" s="44">
        <v>0.30497000000000002</v>
      </c>
      <c r="C259" s="44">
        <v>0.28875899999999999</v>
      </c>
      <c r="D259" s="44">
        <v>0.1686</v>
      </c>
      <c r="E259" s="44">
        <v>0.27216800000000002</v>
      </c>
      <c r="F259" s="44">
        <v>0.36336600000000002</v>
      </c>
      <c r="G259" s="44">
        <v>0.41867500000000002</v>
      </c>
      <c r="H259" s="2">
        <f t="shared" ref="H259:H322" si="108">1240/A259</f>
        <v>1.6062176165803108</v>
      </c>
      <c r="I259" s="3">
        <v>0.45100000000000001</v>
      </c>
      <c r="J259" s="3">
        <v>0.46300000000000002</v>
      </c>
      <c r="K259" s="3">
        <v>0.56799999999999995</v>
      </c>
      <c r="L259" s="3">
        <v>0.45400000000000001</v>
      </c>
      <c r="M259" s="3">
        <v>0.44800000000000001</v>
      </c>
      <c r="N259" s="3">
        <v>0.45100000000000001</v>
      </c>
      <c r="O259" s="4">
        <f t="shared" si="90"/>
        <v>1.5566317960088694</v>
      </c>
      <c r="P259" s="4">
        <f t="shared" si="90"/>
        <v>1.4356872958963283</v>
      </c>
      <c r="Q259" s="4">
        <f t="shared" si="104"/>
        <v>0.6833049295774648</v>
      </c>
      <c r="R259" s="4">
        <f t="shared" si="105"/>
        <v>1.3800236475770926</v>
      </c>
      <c r="S259" s="4">
        <f t="shared" si="106"/>
        <v>1.8671172589285714</v>
      </c>
      <c r="T259" s="4">
        <f t="shared" si="107"/>
        <v>2.1370063192904656</v>
      </c>
      <c r="U259" s="5">
        <f t="shared" si="91"/>
        <v>0.44252438191096005</v>
      </c>
      <c r="V259" s="5">
        <f t="shared" si="91"/>
        <v>0.36164368639489103</v>
      </c>
      <c r="W259" s="5">
        <f t="shared" ref="W259:Z322" si="109">LN(Q259)</f>
        <v>-0.38081406285370534</v>
      </c>
      <c r="X259" s="5">
        <f t="shared" si="92"/>
        <v>0.32210063494772445</v>
      </c>
      <c r="Y259" s="5">
        <f t="shared" si="92"/>
        <v>0.62439566865516105</v>
      </c>
      <c r="Z259" s="5">
        <f t="shared" si="92"/>
        <v>0.75940593341755447</v>
      </c>
      <c r="AA259" s="7">
        <f t="shared" si="93"/>
        <v>6.2514471501525186</v>
      </c>
      <c r="AB259" s="7">
        <f t="shared" si="94"/>
        <v>5.3177569576251305</v>
      </c>
      <c r="AC259" s="7">
        <f t="shared" si="95"/>
        <v>1.2045861830928464</v>
      </c>
      <c r="AD259" s="7">
        <f t="shared" si="96"/>
        <v>4.9133966614539348</v>
      </c>
      <c r="AE259" s="7">
        <f t="shared" si="97"/>
        <v>8.9939808078175858</v>
      </c>
      <c r="AF259" s="7">
        <f t="shared" si="98"/>
        <v>11.782037005956065</v>
      </c>
      <c r="AG259" s="8">
        <f t="shared" ref="AG259:AG322" si="110">(O259*H259)^0.5</f>
        <v>1.5812303479501317</v>
      </c>
      <c r="AH259" s="8">
        <f t="shared" si="99"/>
        <v>1.5185605771813095</v>
      </c>
      <c r="AI259" s="8">
        <f t="shared" si="100"/>
        <v>1.0476337219579621</v>
      </c>
      <c r="AJ259" s="8">
        <f t="shared" si="101"/>
        <v>1.4888311838605963</v>
      </c>
      <c r="AK259" s="8">
        <f t="shared" si="102"/>
        <v>1.7317611363904124</v>
      </c>
      <c r="AL259" s="8">
        <f t="shared" si="103"/>
        <v>1.8526999748442257</v>
      </c>
      <c r="CE259" s="189"/>
      <c r="CF259" s="189"/>
      <c r="CG259" s="189"/>
      <c r="CH259" s="189"/>
      <c r="CI259" s="189"/>
      <c r="CJ259" s="189"/>
      <c r="CK259" s="189"/>
      <c r="CL259" s="189"/>
    </row>
    <row r="260" spans="1:90" x14ac:dyDescent="0.45">
      <c r="A260" s="44">
        <v>771.5</v>
      </c>
      <c r="B260" s="44">
        <v>0.30488500000000002</v>
      </c>
      <c r="C260" s="44">
        <v>0.28847200000000001</v>
      </c>
      <c r="D260" s="44">
        <v>0.168713</v>
      </c>
      <c r="E260" s="44">
        <v>0.272337</v>
      </c>
      <c r="F260" s="44">
        <v>0.36330899999999999</v>
      </c>
      <c r="G260" s="44">
        <v>0.41878599999999999</v>
      </c>
      <c r="H260" s="2">
        <f t="shared" si="108"/>
        <v>1.6072585871678549</v>
      </c>
      <c r="I260" s="3">
        <v>0.45100000000000001</v>
      </c>
      <c r="J260" s="3">
        <v>0.46300000000000002</v>
      </c>
      <c r="K260" s="3">
        <v>0.56799999999999995</v>
      </c>
      <c r="L260" s="3">
        <v>0.45400000000000001</v>
      </c>
      <c r="M260" s="3">
        <v>0.44800000000000001</v>
      </c>
      <c r="N260" s="3">
        <v>0.45100000000000001</v>
      </c>
      <c r="O260" s="4">
        <f t="shared" ref="O260:P323" si="111">2.302*B260/I260</f>
        <v>1.5561979379157429</v>
      </c>
      <c r="P260" s="4">
        <f t="shared" si="111"/>
        <v>1.434260354211663</v>
      </c>
      <c r="Q260" s="4">
        <f t="shared" si="104"/>
        <v>0.68376289788732403</v>
      </c>
      <c r="R260" s="4">
        <f t="shared" si="105"/>
        <v>1.3808805594713656</v>
      </c>
      <c r="S260" s="4">
        <f t="shared" si="106"/>
        <v>1.8668243705357142</v>
      </c>
      <c r="T260" s="4">
        <f t="shared" si="107"/>
        <v>2.13757288691796</v>
      </c>
      <c r="U260" s="5">
        <f t="shared" ref="U260:Z323" si="112">LN(O260)</f>
        <v>0.44224562712318127</v>
      </c>
      <c r="V260" s="5">
        <f t="shared" si="112"/>
        <v>0.36064928372542354</v>
      </c>
      <c r="W260" s="5">
        <f t="shared" si="109"/>
        <v>-0.38014406196890593</v>
      </c>
      <c r="X260" s="5">
        <f t="shared" si="109"/>
        <v>0.32272138225188751</v>
      </c>
      <c r="Y260" s="5">
        <f t="shared" si="109"/>
        <v>0.62423878971996472</v>
      </c>
      <c r="Z260" s="5">
        <f t="shared" si="109"/>
        <v>0.75967102039032097</v>
      </c>
      <c r="AA260" s="7">
        <f t="shared" ref="AA260:AA323" si="113">(O260*H260)^2</f>
        <v>6.2560639653938726</v>
      </c>
      <c r="AB260" s="7">
        <f t="shared" ref="AB260:AB323" si="114">(P260*H260)^2</f>
        <v>5.3140727688463905</v>
      </c>
      <c r="AC260" s="7">
        <f t="shared" ref="AC260:AC323" si="115">(Q260*H260)^2</f>
        <v>1.2077653689599503</v>
      </c>
      <c r="AD260" s="7">
        <f t="shared" ref="AD260:AD323" si="116">(R260*H260)^2</f>
        <v>4.9258790110302719</v>
      </c>
      <c r="AE260" s="7">
        <f t="shared" ref="AE260:AE323" si="117">(S260*H260)^2</f>
        <v>9.002817222097022</v>
      </c>
      <c r="AF260" s="7">
        <f t="shared" ref="AF260:AF323" si="118">(T260*H260)^2</f>
        <v>11.803569838109205</v>
      </c>
      <c r="AG260" s="8">
        <f t="shared" si="110"/>
        <v>1.5815222094703527</v>
      </c>
      <c r="AH260" s="8">
        <f t="shared" ref="AH260:AH323" si="119">(P260*H260)^0.5</f>
        <v>1.5182974907906239</v>
      </c>
      <c r="AI260" s="8">
        <f t="shared" ref="AI260:AI323" si="120">(Q260*H260)^0.5</f>
        <v>1.0483242767465508</v>
      </c>
      <c r="AJ260" s="8">
        <f t="shared" ref="AJ260:AJ323" si="121">(R260*H260)^0.5</f>
        <v>1.4897758680632145</v>
      </c>
      <c r="AK260" s="8">
        <f t="shared" ref="AK260:AK323" si="122">(S260*H260)^0.5</f>
        <v>1.7321863353224305</v>
      </c>
      <c r="AL260" s="8">
        <f t="shared" ref="AL260:AL323" si="123">(T260*H260)^0.5</f>
        <v>1.8535458931993223</v>
      </c>
      <c r="CE260" s="189"/>
      <c r="CF260" s="189"/>
      <c r="CG260" s="189"/>
      <c r="CH260" s="189"/>
      <c r="CI260" s="189"/>
      <c r="CJ260" s="189"/>
      <c r="CK260" s="189"/>
      <c r="CL260" s="189"/>
    </row>
    <row r="261" spans="1:90" x14ac:dyDescent="0.45">
      <c r="A261" s="44">
        <v>771</v>
      </c>
      <c r="B261" s="44">
        <v>0.30494100000000002</v>
      </c>
      <c r="C261" s="44">
        <v>0.28873599999999999</v>
      </c>
      <c r="D261" s="44">
        <v>0.16852900000000001</v>
      </c>
      <c r="E261" s="44">
        <v>0.27232000000000001</v>
      </c>
      <c r="F261" s="44">
        <v>0.36325400000000002</v>
      </c>
      <c r="G261" s="44">
        <v>0.41859800000000003</v>
      </c>
      <c r="H261" s="2">
        <f t="shared" si="108"/>
        <v>1.6083009079118029</v>
      </c>
      <c r="I261" s="3">
        <v>0.45100000000000001</v>
      </c>
      <c r="J261" s="3">
        <v>0.46300000000000002</v>
      </c>
      <c r="K261" s="3">
        <v>0.56799999999999995</v>
      </c>
      <c r="L261" s="3">
        <v>0.45400000000000001</v>
      </c>
      <c r="M261" s="3">
        <v>0.44800000000000001</v>
      </c>
      <c r="N261" s="3">
        <v>0.45100000000000001</v>
      </c>
      <c r="O261" s="4">
        <f t="shared" si="111"/>
        <v>1.5564837738359203</v>
      </c>
      <c r="P261" s="4">
        <f t="shared" si="111"/>
        <v>1.435572941684665</v>
      </c>
      <c r="Q261" s="4">
        <f t="shared" ref="Q261:Q324" si="124">2.302*D261/K261</f>
        <v>0.68301717957746488</v>
      </c>
      <c r="R261" s="4">
        <f t="shared" ref="R261:R324" si="125">2.302*E261/L261</f>
        <v>1.3807943612334801</v>
      </c>
      <c r="S261" s="4">
        <f t="shared" ref="S261:S324" si="126">2.302*F261/M261</f>
        <v>1.8665417589285715</v>
      </c>
      <c r="T261" s="4">
        <f t="shared" ref="T261:T324" si="127">2.302*G261/N261</f>
        <v>2.1366132949002217</v>
      </c>
      <c r="U261" s="5">
        <f t="shared" si="112"/>
        <v>0.44242928606903603</v>
      </c>
      <c r="V261" s="5">
        <f t="shared" si="112"/>
        <v>0.36156403202554682</v>
      </c>
      <c r="W261" s="5">
        <f t="shared" si="109"/>
        <v>-0.38123526661279861</v>
      </c>
      <c r="X261" s="5">
        <f t="shared" si="109"/>
        <v>0.32265895764335217</v>
      </c>
      <c r="Y261" s="5">
        <f t="shared" si="109"/>
        <v>0.624087391974401</v>
      </c>
      <c r="Z261" s="5">
        <f t="shared" si="109"/>
        <v>0.75922200296663322</v>
      </c>
      <c r="AA261" s="7">
        <f t="shared" si="113"/>
        <v>6.2664821852439996</v>
      </c>
      <c r="AB261" s="7">
        <f t="shared" si="114"/>
        <v>5.3307110478104267</v>
      </c>
      <c r="AC261" s="7">
        <f t="shared" si="115"/>
        <v>1.2066959886323714</v>
      </c>
      <c r="AD261" s="7">
        <f t="shared" si="116"/>
        <v>4.9316542791943938</v>
      </c>
      <c r="AE261" s="7">
        <f t="shared" si="117"/>
        <v>9.011768677999056</v>
      </c>
      <c r="AF261" s="7">
        <f t="shared" si="118"/>
        <v>11.808275225803204</v>
      </c>
      <c r="AG261" s="8">
        <f t="shared" si="110"/>
        <v>1.5821802257044866</v>
      </c>
      <c r="AH261" s="8">
        <f t="shared" si="119"/>
        <v>1.5194845394031045</v>
      </c>
      <c r="AI261" s="8">
        <f t="shared" si="120"/>
        <v>1.0480921476825382</v>
      </c>
      <c r="AJ261" s="8">
        <f t="shared" si="121"/>
        <v>1.4902123421886238</v>
      </c>
      <c r="AK261" s="8">
        <f t="shared" si="122"/>
        <v>1.7326167509117862</v>
      </c>
      <c r="AL261" s="8">
        <f t="shared" si="123"/>
        <v>1.8537305904700541</v>
      </c>
      <c r="CE261" s="189"/>
      <c r="CF261" s="189"/>
      <c r="CG261" s="189"/>
      <c r="CH261" s="189"/>
      <c r="CI261" s="189"/>
      <c r="CJ261" s="189"/>
      <c r="CK261" s="189"/>
      <c r="CL261" s="189"/>
    </row>
    <row r="262" spans="1:90" x14ac:dyDescent="0.45">
      <c r="A262" s="44">
        <v>770.5</v>
      </c>
      <c r="B262" s="44">
        <v>0.30492200000000003</v>
      </c>
      <c r="C262" s="44">
        <v>0.28873900000000002</v>
      </c>
      <c r="D262" s="44">
        <v>0.168487</v>
      </c>
      <c r="E262" s="44">
        <v>0.27219300000000002</v>
      </c>
      <c r="F262" s="44">
        <v>0.36326599999999998</v>
      </c>
      <c r="G262" s="44">
        <v>0.41875800000000002</v>
      </c>
      <c r="H262" s="2">
        <f t="shared" si="108"/>
        <v>1.6093445814406229</v>
      </c>
      <c r="I262" s="3">
        <v>0.45100000000000001</v>
      </c>
      <c r="J262" s="3">
        <v>0.46300000000000002</v>
      </c>
      <c r="K262" s="3">
        <v>0.56799999999999995</v>
      </c>
      <c r="L262" s="3">
        <v>0.45400000000000001</v>
      </c>
      <c r="M262" s="3">
        <v>0.44800000000000001</v>
      </c>
      <c r="N262" s="3">
        <v>0.45100000000000001</v>
      </c>
      <c r="O262" s="4">
        <f t="shared" si="111"/>
        <v>1.5563867937915743</v>
      </c>
      <c r="P262" s="4">
        <f t="shared" si="111"/>
        <v>1.4355878574514038</v>
      </c>
      <c r="Q262" s="4">
        <f t="shared" si="124"/>
        <v>0.68284696126760569</v>
      </c>
      <c r="R262" s="4">
        <f t="shared" si="125"/>
        <v>1.3801504096916299</v>
      </c>
      <c r="S262" s="4">
        <f t="shared" si="126"/>
        <v>1.8666034196428571</v>
      </c>
      <c r="T262" s="4">
        <f t="shared" si="127"/>
        <v>2.1374299689578713</v>
      </c>
      <c r="U262" s="5">
        <f t="shared" si="112"/>
        <v>0.442366976993043</v>
      </c>
      <c r="V262" s="5">
        <f t="shared" si="112"/>
        <v>0.36157442208572282</v>
      </c>
      <c r="W262" s="5">
        <f t="shared" si="109"/>
        <v>-0.38148451294067287</v>
      </c>
      <c r="X262" s="5">
        <f t="shared" si="109"/>
        <v>0.32219248576002568</v>
      </c>
      <c r="Y262" s="5">
        <f t="shared" si="109"/>
        <v>0.62412042616479091</v>
      </c>
      <c r="Z262" s="5">
        <f t="shared" si="109"/>
        <v>0.75960415823141247</v>
      </c>
      <c r="AA262" s="7">
        <f t="shared" si="113"/>
        <v>6.2738359489367097</v>
      </c>
      <c r="AB262" s="7">
        <f t="shared" si="114"/>
        <v>5.3377427192281175</v>
      </c>
      <c r="AC262" s="7">
        <f t="shared" si="115"/>
        <v>1.2076604575268355</v>
      </c>
      <c r="AD262" s="7">
        <f t="shared" si="116"/>
        <v>4.9334521644376599</v>
      </c>
      <c r="AE262" s="7">
        <f t="shared" si="117"/>
        <v>9.0240646594630167</v>
      </c>
      <c r="AF262" s="7">
        <f t="shared" si="118"/>
        <v>11.832646029834846</v>
      </c>
      <c r="AG262" s="8">
        <f t="shared" si="110"/>
        <v>1.5826441966576739</v>
      </c>
      <c r="AH262" s="8">
        <f t="shared" si="119"/>
        <v>1.5199853747886425</v>
      </c>
      <c r="AI262" s="8">
        <f t="shared" si="120"/>
        <v>1.0483015105728009</v>
      </c>
      <c r="AJ262" s="8">
        <f t="shared" si="121"/>
        <v>1.4903481416804196</v>
      </c>
      <c r="AK262" s="8">
        <f t="shared" si="122"/>
        <v>1.7332074599137777</v>
      </c>
      <c r="AL262" s="8">
        <f t="shared" si="123"/>
        <v>1.8546863181549458</v>
      </c>
      <c r="CE262" s="189"/>
      <c r="CF262" s="189"/>
      <c r="CG262" s="189"/>
      <c r="CH262" s="189"/>
      <c r="CI262" s="189"/>
      <c r="CJ262" s="189"/>
      <c r="CK262" s="189"/>
      <c r="CL262" s="189"/>
    </row>
    <row r="263" spans="1:90" x14ac:dyDescent="0.45">
      <c r="A263" s="44">
        <v>770</v>
      </c>
      <c r="B263" s="44">
        <v>0.30483900000000003</v>
      </c>
      <c r="C263" s="44">
        <v>0.28858200000000001</v>
      </c>
      <c r="D263" s="44">
        <v>0.16836400000000001</v>
      </c>
      <c r="E263" s="44">
        <v>0.27230199999999999</v>
      </c>
      <c r="F263" s="44">
        <v>0.36315500000000001</v>
      </c>
      <c r="G263" s="44">
        <v>0.41853899999999999</v>
      </c>
      <c r="H263" s="2">
        <f t="shared" si="108"/>
        <v>1.6103896103896105</v>
      </c>
      <c r="I263" s="3">
        <v>0.45100000000000001</v>
      </c>
      <c r="J263" s="3">
        <v>0.46300000000000002</v>
      </c>
      <c r="K263" s="3">
        <v>0.56799999999999995</v>
      </c>
      <c r="L263" s="3">
        <v>0.45400000000000001</v>
      </c>
      <c r="M263" s="3">
        <v>0.44800000000000001</v>
      </c>
      <c r="N263" s="3">
        <v>0.45100000000000001</v>
      </c>
      <c r="O263" s="4">
        <f t="shared" si="111"/>
        <v>1.5559631441241686</v>
      </c>
      <c r="P263" s="4">
        <f t="shared" si="111"/>
        <v>1.4348072656587474</v>
      </c>
      <c r="Q263" s="4">
        <f t="shared" si="124"/>
        <v>0.68234846478873246</v>
      </c>
      <c r="R263" s="4">
        <f t="shared" si="125"/>
        <v>1.3807030925110133</v>
      </c>
      <c r="S263" s="4">
        <f t="shared" si="126"/>
        <v>1.8660330580357145</v>
      </c>
      <c r="T263" s="4">
        <f t="shared" si="127"/>
        <v>2.1363121463414632</v>
      </c>
      <c r="U263" s="5">
        <f t="shared" si="112"/>
        <v>0.44209473918015368</v>
      </c>
      <c r="V263" s="5">
        <f t="shared" si="112"/>
        <v>0.36103053054576412</v>
      </c>
      <c r="W263" s="5">
        <f t="shared" si="109"/>
        <v>-0.38221480618882481</v>
      </c>
      <c r="X263" s="5">
        <f t="shared" si="109"/>
        <v>0.32259285675133342</v>
      </c>
      <c r="Y263" s="5">
        <f t="shared" si="109"/>
        <v>0.62381481825735474</v>
      </c>
      <c r="Z263" s="5">
        <f t="shared" si="109"/>
        <v>0.75908104634878515</v>
      </c>
      <c r="AA263" s="7">
        <f t="shared" si="113"/>
        <v>6.2785669757294134</v>
      </c>
      <c r="AB263" s="7">
        <f t="shared" si="114"/>
        <v>5.3388664149589697</v>
      </c>
      <c r="AC263" s="7">
        <f t="shared" si="115"/>
        <v>1.2074644620838806</v>
      </c>
      <c r="AD263" s="7">
        <f t="shared" si="116"/>
        <v>4.9438184638552647</v>
      </c>
      <c r="AE263" s="7">
        <f t="shared" si="117"/>
        <v>9.0302668999386544</v>
      </c>
      <c r="AF263" s="7">
        <f t="shared" si="118"/>
        <v>11.835628895877033</v>
      </c>
      <c r="AG263" s="8">
        <f t="shared" si="110"/>
        <v>1.5829424757225745</v>
      </c>
      <c r="AH263" s="8">
        <f t="shared" si="119"/>
        <v>1.5200653648867777</v>
      </c>
      <c r="AI263" s="8">
        <f t="shared" si="120"/>
        <v>1.0482589748535787</v>
      </c>
      <c r="AJ263" s="8">
        <f t="shared" si="121"/>
        <v>1.4911304152261602</v>
      </c>
      <c r="AK263" s="8">
        <f t="shared" si="122"/>
        <v>1.7335051916000332</v>
      </c>
      <c r="AL263" s="8">
        <f t="shared" si="123"/>
        <v>1.8548031930685858</v>
      </c>
      <c r="CE263" s="189"/>
      <c r="CF263" s="189"/>
      <c r="CG263" s="189"/>
      <c r="CH263" s="189"/>
      <c r="CI263" s="189"/>
      <c r="CJ263" s="189"/>
      <c r="CK263" s="189"/>
      <c r="CL263" s="189"/>
    </row>
    <row r="264" spans="1:90" x14ac:dyDescent="0.45">
      <c r="A264" s="44">
        <v>769.5</v>
      </c>
      <c r="B264" s="44">
        <v>0.30482700000000001</v>
      </c>
      <c r="C264" s="44">
        <v>0.28835699999999997</v>
      </c>
      <c r="D264" s="44">
        <v>0.16816</v>
      </c>
      <c r="E264" s="44">
        <v>0.272507</v>
      </c>
      <c r="F264" s="44">
        <v>0.36300199999999999</v>
      </c>
      <c r="G264" s="44">
        <v>0.418769</v>
      </c>
      <c r="H264" s="2">
        <f t="shared" si="108"/>
        <v>1.6114359974009096</v>
      </c>
      <c r="I264" s="3">
        <v>0.45100000000000001</v>
      </c>
      <c r="J264" s="3">
        <v>0.46300000000000002</v>
      </c>
      <c r="K264" s="3">
        <v>0.56799999999999995</v>
      </c>
      <c r="L264" s="3">
        <v>0.45400000000000001</v>
      </c>
      <c r="M264" s="3">
        <v>0.44800000000000001</v>
      </c>
      <c r="N264" s="3">
        <v>0.45100000000000001</v>
      </c>
      <c r="O264" s="4">
        <f t="shared" si="111"/>
        <v>1.555901893569845</v>
      </c>
      <c r="P264" s="4">
        <f t="shared" si="111"/>
        <v>1.4336885831533475</v>
      </c>
      <c r="Q264" s="4">
        <f t="shared" si="124"/>
        <v>0.68152169014084518</v>
      </c>
      <c r="R264" s="4">
        <f t="shared" si="125"/>
        <v>1.3817425418502203</v>
      </c>
      <c r="S264" s="4">
        <f t="shared" si="126"/>
        <v>1.8652468839285714</v>
      </c>
      <c r="T264" s="4">
        <f t="shared" si="127"/>
        <v>2.137486115299335</v>
      </c>
      <c r="U264" s="5">
        <f t="shared" si="112"/>
        <v>0.44205537336345557</v>
      </c>
      <c r="V264" s="5">
        <f t="shared" si="112"/>
        <v>0.36025055203362699</v>
      </c>
      <c r="W264" s="5">
        <f t="shared" si="109"/>
        <v>-0.38342720129281926</v>
      </c>
      <c r="X264" s="5">
        <f t="shared" si="109"/>
        <v>0.32334541410510326</v>
      </c>
      <c r="Y264" s="5">
        <f t="shared" si="109"/>
        <v>0.62339342177625179</v>
      </c>
      <c r="Z264" s="5">
        <f t="shared" si="109"/>
        <v>0.75963042604128761</v>
      </c>
      <c r="AA264" s="7">
        <f t="shared" si="113"/>
        <v>6.2862339629365653</v>
      </c>
      <c r="AB264" s="7">
        <f t="shared" si="114"/>
        <v>5.3374740392787485</v>
      </c>
      <c r="AC264" s="7">
        <f t="shared" si="115"/>
        <v>1.206106023818291</v>
      </c>
      <c r="AD264" s="7">
        <f t="shared" si="116"/>
        <v>4.9577015633498007</v>
      </c>
      <c r="AE264" s="7">
        <f t="shared" si="117"/>
        <v>9.0343886235787885</v>
      </c>
      <c r="AF264" s="7">
        <f t="shared" si="118"/>
        <v>11.864043397253603</v>
      </c>
      <c r="AG264" s="8">
        <f t="shared" si="110"/>
        <v>1.5834255017911918</v>
      </c>
      <c r="AH264" s="8">
        <f t="shared" si="119"/>
        <v>1.5199662469791924</v>
      </c>
      <c r="AI264" s="8">
        <f t="shared" si="120"/>
        <v>1.0479640187060175</v>
      </c>
      <c r="AJ264" s="8">
        <f t="shared" si="121"/>
        <v>1.4921761528310515</v>
      </c>
      <c r="AK264" s="8">
        <f t="shared" si="122"/>
        <v>1.7337029655631255</v>
      </c>
      <c r="AL264" s="8">
        <f t="shared" si="123"/>
        <v>1.8559154264507796</v>
      </c>
      <c r="CE264" s="189"/>
      <c r="CF264" s="189"/>
      <c r="CG264" s="189"/>
      <c r="CH264" s="189"/>
      <c r="CI264" s="189"/>
      <c r="CJ264" s="189"/>
      <c r="CK264" s="189"/>
      <c r="CL264" s="189"/>
    </row>
    <row r="265" spans="1:90" x14ac:dyDescent="0.45">
      <c r="A265" s="44">
        <v>769</v>
      </c>
      <c r="B265" s="44">
        <v>0.30480699999999999</v>
      </c>
      <c r="C265" s="44">
        <v>0.288663</v>
      </c>
      <c r="D265" s="44">
        <v>0.16839599999999999</v>
      </c>
      <c r="E265" s="44">
        <v>0.27240799999999998</v>
      </c>
      <c r="F265" s="44">
        <v>0.36297099999999999</v>
      </c>
      <c r="G265" s="44">
        <v>0.41864899999999999</v>
      </c>
      <c r="H265" s="2">
        <f t="shared" si="108"/>
        <v>1.612483745123537</v>
      </c>
      <c r="I265" s="3">
        <v>0.45100000000000001</v>
      </c>
      <c r="J265" s="3">
        <v>0.46300000000000002</v>
      </c>
      <c r="K265" s="3">
        <v>0.56799999999999995</v>
      </c>
      <c r="L265" s="3">
        <v>0.45400000000000001</v>
      </c>
      <c r="M265" s="3">
        <v>0.44800000000000001</v>
      </c>
      <c r="N265" s="3">
        <v>0.45100000000000001</v>
      </c>
      <c r="O265" s="4">
        <f t="shared" si="111"/>
        <v>1.5557998093126386</v>
      </c>
      <c r="P265" s="4">
        <f t="shared" si="111"/>
        <v>1.4352099913606911</v>
      </c>
      <c r="Q265" s="4">
        <f t="shared" si="124"/>
        <v>0.68247815492957753</v>
      </c>
      <c r="R265" s="4">
        <f t="shared" si="125"/>
        <v>1.3812405638766518</v>
      </c>
      <c r="S265" s="4">
        <f t="shared" si="126"/>
        <v>1.86508759375</v>
      </c>
      <c r="T265" s="4">
        <f t="shared" si="127"/>
        <v>2.1368736097560976</v>
      </c>
      <c r="U265" s="5">
        <f t="shared" si="112"/>
        <v>0.44198976022505709</v>
      </c>
      <c r="V265" s="5">
        <f t="shared" si="112"/>
        <v>0.36131117394858819</v>
      </c>
      <c r="W265" s="5">
        <f t="shared" si="109"/>
        <v>-0.38202475986446138</v>
      </c>
      <c r="X265" s="5">
        <f t="shared" si="109"/>
        <v>0.322982054678076</v>
      </c>
      <c r="Y265" s="5">
        <f t="shared" si="109"/>
        <v>0.6233080191510334</v>
      </c>
      <c r="Z265" s="5">
        <f t="shared" si="109"/>
        <v>0.75934383081448009</v>
      </c>
      <c r="AA265" s="7">
        <f t="shared" si="113"/>
        <v>6.2935852390336464</v>
      </c>
      <c r="AB265" s="7">
        <f t="shared" si="114"/>
        <v>5.3557659385689451</v>
      </c>
      <c r="AC265" s="7">
        <f t="shared" si="115"/>
        <v>1.2110670838551565</v>
      </c>
      <c r="AD265" s="7">
        <f t="shared" si="116"/>
        <v>4.9605443740298254</v>
      </c>
      <c r="AE265" s="7">
        <f t="shared" si="117"/>
        <v>9.0445956762062245</v>
      </c>
      <c r="AF265" s="7">
        <f t="shared" si="118"/>
        <v>11.872669046307063</v>
      </c>
      <c r="AG265" s="8">
        <f t="shared" si="110"/>
        <v>1.5838882230709743</v>
      </c>
      <c r="AH265" s="8">
        <f t="shared" si="119"/>
        <v>1.5212668345520473</v>
      </c>
      <c r="AI265" s="8">
        <f t="shared" si="120"/>
        <v>1.0490400045879311</v>
      </c>
      <c r="AJ265" s="8">
        <f t="shared" si="121"/>
        <v>1.4923900151623801</v>
      </c>
      <c r="AK265" s="8">
        <f t="shared" si="122"/>
        <v>1.7341924426526156</v>
      </c>
      <c r="AL265" s="8">
        <f t="shared" si="123"/>
        <v>1.8562526662917318</v>
      </c>
      <c r="CE265" s="189"/>
      <c r="CF265" s="189"/>
      <c r="CG265" s="189"/>
      <c r="CH265" s="189"/>
      <c r="CI265" s="189"/>
      <c r="CJ265" s="189"/>
      <c r="CK265" s="189"/>
      <c r="CL265" s="189"/>
    </row>
    <row r="266" spans="1:90" x14ac:dyDescent="0.45">
      <c r="A266" s="44">
        <v>768.5</v>
      </c>
      <c r="B266" s="44">
        <v>0.30472500000000002</v>
      </c>
      <c r="C266" s="44">
        <v>0.28845999999999999</v>
      </c>
      <c r="D266" s="44">
        <v>0.16835</v>
      </c>
      <c r="E266" s="44">
        <v>0.272594</v>
      </c>
      <c r="F266" s="44">
        <v>0.36302899999999999</v>
      </c>
      <c r="G266" s="44">
        <v>0.41864000000000001</v>
      </c>
      <c r="H266" s="2">
        <f t="shared" si="108"/>
        <v>1.6135328562134028</v>
      </c>
      <c r="I266" s="3">
        <v>0.45100000000000001</v>
      </c>
      <c r="J266" s="3">
        <v>0.46300000000000002</v>
      </c>
      <c r="K266" s="3">
        <v>0.56799999999999995</v>
      </c>
      <c r="L266" s="3">
        <v>0.45400000000000001</v>
      </c>
      <c r="M266" s="3">
        <v>0.44800000000000001</v>
      </c>
      <c r="N266" s="3">
        <v>0.45100000000000001</v>
      </c>
      <c r="O266" s="4">
        <f t="shared" si="111"/>
        <v>1.5553812638580933</v>
      </c>
      <c r="P266" s="4">
        <f t="shared" si="111"/>
        <v>1.4342006911447083</v>
      </c>
      <c r="Q266" s="4">
        <f t="shared" si="124"/>
        <v>0.68229172535211269</v>
      </c>
      <c r="R266" s="4">
        <f t="shared" si="125"/>
        <v>1.3821836740088107</v>
      </c>
      <c r="S266" s="4">
        <f t="shared" si="126"/>
        <v>1.8653856205357142</v>
      </c>
      <c r="T266" s="4">
        <f t="shared" si="127"/>
        <v>2.1368276718403547</v>
      </c>
      <c r="U266" s="5">
        <f t="shared" si="112"/>
        <v>0.44172070133891278</v>
      </c>
      <c r="V266" s="5">
        <f t="shared" si="112"/>
        <v>0.3606076843688209</v>
      </c>
      <c r="W266" s="5">
        <f t="shared" si="109"/>
        <v>-0.38229796281437695</v>
      </c>
      <c r="X266" s="5">
        <f t="shared" si="109"/>
        <v>0.32366462100708565</v>
      </c>
      <c r="Y266" s="5">
        <f t="shared" si="109"/>
        <v>0.62346779876569836</v>
      </c>
      <c r="Z266" s="5">
        <f t="shared" si="109"/>
        <v>0.75932233286096495</v>
      </c>
      <c r="AA266" s="7">
        <f t="shared" si="113"/>
        <v>6.2983871577680288</v>
      </c>
      <c r="AB266" s="7">
        <f t="shared" si="114"/>
        <v>5.3551973679390228</v>
      </c>
      <c r="AC266" s="7">
        <f t="shared" si="115"/>
        <v>1.211981066241457</v>
      </c>
      <c r="AD266" s="7">
        <f t="shared" si="116"/>
        <v>4.9737865596640152</v>
      </c>
      <c r="AE266" s="7">
        <f t="shared" si="117"/>
        <v>9.059263168543529</v>
      </c>
      <c r="AF266" s="7">
        <f t="shared" si="118"/>
        <v>11.8876120888511</v>
      </c>
      <c r="AG266" s="8">
        <f t="shared" si="110"/>
        <v>1.5841902578837435</v>
      </c>
      <c r="AH266" s="8">
        <f t="shared" si="119"/>
        <v>1.521226458344042</v>
      </c>
      <c r="AI266" s="8">
        <f t="shared" si="120"/>
        <v>1.0492378740677277</v>
      </c>
      <c r="AJ266" s="8">
        <f t="shared" si="121"/>
        <v>1.4933850043893473</v>
      </c>
      <c r="AK266" s="8">
        <f t="shared" si="122"/>
        <v>1.7348950943046677</v>
      </c>
      <c r="AL266" s="8">
        <f t="shared" si="123"/>
        <v>1.8568364646840614</v>
      </c>
      <c r="CE266" s="189"/>
      <c r="CF266" s="189"/>
      <c r="CG266" s="189"/>
      <c r="CH266" s="189"/>
      <c r="CI266" s="189"/>
      <c r="CJ266" s="189"/>
      <c r="CK266" s="189"/>
      <c r="CL266" s="189"/>
    </row>
    <row r="267" spans="1:90" x14ac:dyDescent="0.45">
      <c r="A267" s="44">
        <v>768</v>
      </c>
      <c r="B267" s="44">
        <v>0.30476599999999998</v>
      </c>
      <c r="C267" s="44">
        <v>0.288576</v>
      </c>
      <c r="D267" s="44">
        <v>0.168072</v>
      </c>
      <c r="E267" s="44">
        <v>0.27259800000000001</v>
      </c>
      <c r="F267" s="44">
        <v>0.36300500000000002</v>
      </c>
      <c r="G267" s="44">
        <v>0.418792</v>
      </c>
      <c r="H267" s="2">
        <f t="shared" si="108"/>
        <v>1.6145833333333333</v>
      </c>
      <c r="I267" s="3">
        <v>0.45100000000000001</v>
      </c>
      <c r="J267" s="3">
        <v>0.46300000000000002</v>
      </c>
      <c r="K267" s="3">
        <v>0.56799999999999995</v>
      </c>
      <c r="L267" s="3">
        <v>0.45400000000000001</v>
      </c>
      <c r="M267" s="3">
        <v>0.44800000000000001</v>
      </c>
      <c r="N267" s="3">
        <v>0.45100000000000001</v>
      </c>
      <c r="O267" s="4">
        <f t="shared" si="111"/>
        <v>1.5555905365853657</v>
      </c>
      <c r="P267" s="4">
        <f t="shared" si="111"/>
        <v>1.4347774341252699</v>
      </c>
      <c r="Q267" s="4">
        <f t="shared" si="124"/>
        <v>0.68116504225352115</v>
      </c>
      <c r="R267" s="4">
        <f t="shared" si="125"/>
        <v>1.3822039559471364</v>
      </c>
      <c r="S267" s="4">
        <f t="shared" si="126"/>
        <v>1.865262299107143</v>
      </c>
      <c r="T267" s="4">
        <f t="shared" si="127"/>
        <v>2.1376035121951218</v>
      </c>
      <c r="U267" s="5">
        <f t="shared" si="112"/>
        <v>0.44185523983107028</v>
      </c>
      <c r="V267" s="5">
        <f t="shared" si="112"/>
        <v>0.36100973901207578</v>
      </c>
      <c r="W267" s="5">
        <f t="shared" si="109"/>
        <v>-0.38395064940013413</v>
      </c>
      <c r="X267" s="5">
        <f t="shared" si="109"/>
        <v>0.32367929473670759</v>
      </c>
      <c r="Y267" s="5">
        <f t="shared" si="109"/>
        <v>0.62340168615937774</v>
      </c>
      <c r="Z267" s="5">
        <f t="shared" si="109"/>
        <v>0.75968534741419236</v>
      </c>
      <c r="AA267" s="7">
        <f t="shared" si="113"/>
        <v>6.3082880390920728</v>
      </c>
      <c r="AB267" s="7">
        <f t="shared" si="114"/>
        <v>5.3664860577841917</v>
      </c>
      <c r="AC267" s="7">
        <f t="shared" si="115"/>
        <v>1.2095550347534172</v>
      </c>
      <c r="AD267" s="7">
        <f t="shared" si="116"/>
        <v>4.9804111126798842</v>
      </c>
      <c r="AE267" s="7">
        <f t="shared" si="117"/>
        <v>9.0698635800133385</v>
      </c>
      <c r="AF267" s="7">
        <f t="shared" si="118"/>
        <v>11.911740920980664</v>
      </c>
      <c r="AG267" s="8">
        <f t="shared" si="110"/>
        <v>1.5848124664646566</v>
      </c>
      <c r="AH267" s="8">
        <f t="shared" si="119"/>
        <v>1.5220275070383666</v>
      </c>
      <c r="AI267" s="8">
        <f t="shared" si="120"/>
        <v>1.0487124126622278</v>
      </c>
      <c r="AJ267" s="8">
        <f t="shared" si="121"/>
        <v>1.4938820135939943</v>
      </c>
      <c r="AK267" s="8">
        <f t="shared" si="122"/>
        <v>1.7354023799780292</v>
      </c>
      <c r="AL267" s="8">
        <f t="shared" si="123"/>
        <v>1.857777974911168</v>
      </c>
      <c r="CE267" s="189"/>
      <c r="CF267" s="189"/>
      <c r="CG267" s="189"/>
      <c r="CH267" s="189"/>
      <c r="CI267" s="189"/>
      <c r="CJ267" s="189"/>
      <c r="CK267" s="189"/>
      <c r="CL267" s="189"/>
    </row>
    <row r="268" spans="1:90" x14ac:dyDescent="0.45">
      <c r="A268" s="44">
        <v>767.5</v>
      </c>
      <c r="B268" s="44">
        <v>0.30474600000000002</v>
      </c>
      <c r="C268" s="44">
        <v>0.28873500000000002</v>
      </c>
      <c r="D268" s="44">
        <v>0.168042</v>
      </c>
      <c r="E268" s="44">
        <v>0.27268999999999999</v>
      </c>
      <c r="F268" s="44">
        <v>0.36288399999999998</v>
      </c>
      <c r="G268" s="44">
        <v>0.418821</v>
      </c>
      <c r="H268" s="2">
        <f t="shared" si="108"/>
        <v>1.6156351791530945</v>
      </c>
      <c r="I268" s="3">
        <v>0.45100000000000001</v>
      </c>
      <c r="J268" s="3">
        <v>0.46300000000000002</v>
      </c>
      <c r="K268" s="3">
        <v>0.56799999999999995</v>
      </c>
      <c r="L268" s="3">
        <v>0.45400000000000001</v>
      </c>
      <c r="M268" s="3">
        <v>0.44800000000000001</v>
      </c>
      <c r="N268" s="3">
        <v>0.45100000000000001</v>
      </c>
      <c r="O268" s="4">
        <f t="shared" si="111"/>
        <v>1.5554884523281596</v>
      </c>
      <c r="P268" s="4">
        <f t="shared" si="111"/>
        <v>1.4355679697624191</v>
      </c>
      <c r="Q268" s="4">
        <f t="shared" si="124"/>
        <v>0.6810434577464789</v>
      </c>
      <c r="R268" s="4">
        <f t="shared" si="125"/>
        <v>1.3826704405286343</v>
      </c>
      <c r="S268" s="4">
        <f t="shared" si="126"/>
        <v>1.8646405535714285</v>
      </c>
      <c r="T268" s="4">
        <f t="shared" si="127"/>
        <v>2.1377515343680709</v>
      </c>
      <c r="U268" s="5">
        <f t="shared" si="112"/>
        <v>0.44178961355953777</v>
      </c>
      <c r="V268" s="5">
        <f t="shared" si="112"/>
        <v>0.36156056864816533</v>
      </c>
      <c r="W268" s="5">
        <f t="shared" si="109"/>
        <v>-0.38412916026299415</v>
      </c>
      <c r="X268" s="5">
        <f t="shared" si="109"/>
        <v>0.32401673110381257</v>
      </c>
      <c r="Y268" s="5">
        <f t="shared" si="109"/>
        <v>0.62306830185097584</v>
      </c>
      <c r="Z268" s="5">
        <f t="shared" si="109"/>
        <v>0.75975459180273841</v>
      </c>
      <c r="AA268" s="7">
        <f t="shared" si="113"/>
        <v>6.315680980588267</v>
      </c>
      <c r="AB268" s="7">
        <f t="shared" si="114"/>
        <v>5.379403506191581</v>
      </c>
      <c r="AC268" s="7">
        <f t="shared" si="115"/>
        <v>1.210699192485059</v>
      </c>
      <c r="AD268" s="7">
        <f t="shared" si="116"/>
        <v>4.99026902174261</v>
      </c>
      <c r="AE268" s="7">
        <f t="shared" si="117"/>
        <v>9.0756314770448778</v>
      </c>
      <c r="AF268" s="7">
        <f t="shared" si="118"/>
        <v>11.92891806691266</v>
      </c>
      <c r="AG268" s="8">
        <f t="shared" si="110"/>
        <v>1.5852765892259231</v>
      </c>
      <c r="AH268" s="8">
        <f t="shared" si="119"/>
        <v>1.5229425839517228</v>
      </c>
      <c r="AI268" s="8">
        <f t="shared" si="120"/>
        <v>1.0489603275945547</v>
      </c>
      <c r="AJ268" s="8">
        <f t="shared" si="121"/>
        <v>1.4946206893031986</v>
      </c>
      <c r="AK268" s="8">
        <f t="shared" si="122"/>
        <v>1.7356782175350074</v>
      </c>
      <c r="AL268" s="8">
        <f t="shared" si="123"/>
        <v>1.8584473582034979</v>
      </c>
      <c r="CE268" s="189"/>
      <c r="CF268" s="189"/>
      <c r="CG268" s="189"/>
      <c r="CH268" s="189"/>
      <c r="CI268" s="189"/>
      <c r="CJ268" s="189"/>
      <c r="CK268" s="189"/>
      <c r="CL268" s="189"/>
    </row>
    <row r="269" spans="1:90" x14ac:dyDescent="0.45">
      <c r="A269" s="44">
        <v>767</v>
      </c>
      <c r="B269" s="44">
        <v>0.30468499999999998</v>
      </c>
      <c r="C269" s="44">
        <v>0.28830800000000001</v>
      </c>
      <c r="D269" s="44">
        <v>0.16789200000000001</v>
      </c>
      <c r="E269" s="44">
        <v>0.27277600000000002</v>
      </c>
      <c r="F269" s="44">
        <v>0.36283700000000002</v>
      </c>
      <c r="G269" s="44">
        <v>0.41893799999999998</v>
      </c>
      <c r="H269" s="2">
        <f t="shared" si="108"/>
        <v>1.6166883963494132</v>
      </c>
      <c r="I269" s="3">
        <v>0.45100000000000001</v>
      </c>
      <c r="J269" s="3">
        <v>0.46300000000000002</v>
      </c>
      <c r="K269" s="3">
        <v>0.56799999999999995</v>
      </c>
      <c r="L269" s="3">
        <v>0.45400000000000001</v>
      </c>
      <c r="M269" s="3">
        <v>0.44800000000000001</v>
      </c>
      <c r="N269" s="3">
        <v>0.45100000000000001</v>
      </c>
      <c r="O269" s="4">
        <f t="shared" si="111"/>
        <v>1.5551770953436805</v>
      </c>
      <c r="P269" s="4">
        <f t="shared" si="111"/>
        <v>1.4334449589632829</v>
      </c>
      <c r="Q269" s="4">
        <f t="shared" si="124"/>
        <v>0.68043553521126776</v>
      </c>
      <c r="R269" s="4">
        <f t="shared" si="125"/>
        <v>1.3831065022026432</v>
      </c>
      <c r="S269" s="4">
        <f t="shared" si="126"/>
        <v>1.8643990491071429</v>
      </c>
      <c r="T269" s="4">
        <f t="shared" si="127"/>
        <v>2.1383487272727271</v>
      </c>
      <c r="U269" s="5">
        <f t="shared" si="112"/>
        <v>0.44158942682731139</v>
      </c>
      <c r="V269" s="5">
        <f t="shared" si="112"/>
        <v>0.36008060934552255</v>
      </c>
      <c r="W269" s="5">
        <f t="shared" si="109"/>
        <v>-0.38502219288231104</v>
      </c>
      <c r="X269" s="5">
        <f t="shared" si="109"/>
        <v>0.32433205781789776</v>
      </c>
      <c r="Y269" s="5">
        <f t="shared" si="109"/>
        <v>0.62293877549011356</v>
      </c>
      <c r="Z269" s="5">
        <f t="shared" si="109"/>
        <v>0.76003390840992646</v>
      </c>
      <c r="AA269" s="7">
        <f t="shared" si="113"/>
        <v>6.3213865070106001</v>
      </c>
      <c r="AB269" s="7">
        <f t="shared" si="114"/>
        <v>5.370499565519764</v>
      </c>
      <c r="AC269" s="7">
        <f t="shared" si="115"/>
        <v>1.2101149180561057</v>
      </c>
      <c r="AD269" s="7">
        <f t="shared" si="116"/>
        <v>4.9999295888225159</v>
      </c>
      <c r="AE269" s="7">
        <f t="shared" si="117"/>
        <v>9.0851141409843539</v>
      </c>
      <c r="AF269" s="7">
        <f t="shared" si="118"/>
        <v>11.951150277584421</v>
      </c>
      <c r="AG269" s="8">
        <f t="shared" si="110"/>
        <v>1.5856344989657969</v>
      </c>
      <c r="AH269" s="8">
        <f t="shared" si="119"/>
        <v>1.5223120021735033</v>
      </c>
      <c r="AI269" s="8">
        <f t="shared" si="120"/>
        <v>1.0488337495713318</v>
      </c>
      <c r="AJ269" s="8">
        <f t="shared" si="121"/>
        <v>1.4953435167299978</v>
      </c>
      <c r="AK269" s="8">
        <f t="shared" si="122"/>
        <v>1.7361314203874079</v>
      </c>
      <c r="AL269" s="8">
        <f t="shared" si="123"/>
        <v>1.8593126619077152</v>
      </c>
      <c r="CE269" s="189"/>
      <c r="CF269" s="189"/>
      <c r="CG269" s="189"/>
      <c r="CH269" s="189"/>
      <c r="CI269" s="189"/>
      <c r="CJ269" s="189"/>
      <c r="CK269" s="189"/>
      <c r="CL269" s="189"/>
    </row>
    <row r="270" spans="1:90" x14ac:dyDescent="0.45">
      <c r="A270" s="44">
        <v>766.5</v>
      </c>
      <c r="B270" s="44">
        <v>0.304647</v>
      </c>
      <c r="C270" s="44">
        <v>0.28845399999999999</v>
      </c>
      <c r="D270" s="44">
        <v>0.16799600000000001</v>
      </c>
      <c r="E270" s="44">
        <v>0.27274700000000002</v>
      </c>
      <c r="F270" s="44">
        <v>0.36293300000000001</v>
      </c>
      <c r="G270" s="44">
        <v>0.418686</v>
      </c>
      <c r="H270" s="2">
        <f t="shared" si="108"/>
        <v>1.6177429876060012</v>
      </c>
      <c r="I270" s="3">
        <v>0.45100000000000001</v>
      </c>
      <c r="J270" s="3">
        <v>0.46300000000000002</v>
      </c>
      <c r="K270" s="3">
        <v>0.56799999999999995</v>
      </c>
      <c r="L270" s="3">
        <v>0.45400000000000001</v>
      </c>
      <c r="M270" s="3">
        <v>0.44800000000000001</v>
      </c>
      <c r="N270" s="3">
        <v>0.45100000000000001</v>
      </c>
      <c r="O270" s="4">
        <f t="shared" si="111"/>
        <v>1.554983135254989</v>
      </c>
      <c r="P270" s="4">
        <f t="shared" si="111"/>
        <v>1.434170859611231</v>
      </c>
      <c r="Q270" s="4">
        <f t="shared" si="124"/>
        <v>0.68085702816901417</v>
      </c>
      <c r="R270" s="4">
        <f t="shared" si="125"/>
        <v>1.3829594581497797</v>
      </c>
      <c r="S270" s="4">
        <f t="shared" si="126"/>
        <v>1.8648923348214286</v>
      </c>
      <c r="T270" s="4">
        <f t="shared" si="127"/>
        <v>2.1370624656319288</v>
      </c>
      <c r="U270" s="5">
        <f t="shared" si="112"/>
        <v>0.44146470007720073</v>
      </c>
      <c r="V270" s="5">
        <f t="shared" si="112"/>
        <v>0.36058688404156169</v>
      </c>
      <c r="W270" s="5">
        <f t="shared" si="109"/>
        <v>-0.38440293882546211</v>
      </c>
      <c r="X270" s="5">
        <f t="shared" si="109"/>
        <v>0.32422573782762304</v>
      </c>
      <c r="Y270" s="5">
        <f t="shared" si="109"/>
        <v>0.62320332211110874</v>
      </c>
      <c r="Z270" s="5">
        <f t="shared" si="109"/>
        <v>0.75943220643480891</v>
      </c>
      <c r="AA270" s="7">
        <f t="shared" si="113"/>
        <v>6.3280575234487282</v>
      </c>
      <c r="AB270" s="7">
        <f t="shared" si="114"/>
        <v>5.3829561237696231</v>
      </c>
      <c r="AC270" s="7">
        <f t="shared" si="115"/>
        <v>1.2131958097250974</v>
      </c>
      <c r="AD270" s="7">
        <f t="shared" si="116"/>
        <v>5.0053903224489096</v>
      </c>
      <c r="AE270" s="7">
        <f t="shared" si="117"/>
        <v>9.1017851516661121</v>
      </c>
      <c r="AF270" s="7">
        <f t="shared" si="118"/>
        <v>11.952355040073648</v>
      </c>
      <c r="AG270" s="8">
        <f t="shared" si="110"/>
        <v>1.586052667128161</v>
      </c>
      <c r="AH270" s="8">
        <f t="shared" si="119"/>
        <v>1.5231939637370351</v>
      </c>
      <c r="AI270" s="8">
        <f t="shared" si="120"/>
        <v>1.0495006826499373</v>
      </c>
      <c r="AJ270" s="8">
        <f t="shared" si="121"/>
        <v>1.4957516389979992</v>
      </c>
      <c r="AK270" s="8">
        <f t="shared" si="122"/>
        <v>1.7369273149149187</v>
      </c>
      <c r="AL270" s="8">
        <f t="shared" si="123"/>
        <v>1.8593595181814742</v>
      </c>
      <c r="CE270" s="189"/>
      <c r="CF270" s="189"/>
      <c r="CG270" s="189"/>
      <c r="CH270" s="189"/>
      <c r="CI270" s="189"/>
      <c r="CJ270" s="189"/>
      <c r="CK270" s="189"/>
      <c r="CL270" s="189"/>
    </row>
    <row r="271" spans="1:90" x14ac:dyDescent="0.45">
      <c r="A271" s="44">
        <v>766</v>
      </c>
      <c r="B271" s="44">
        <v>0.30473699999999998</v>
      </c>
      <c r="C271" s="44">
        <v>0.28843299999999999</v>
      </c>
      <c r="D271" s="44">
        <v>0.16774</v>
      </c>
      <c r="E271" s="44">
        <v>0.27288699999999999</v>
      </c>
      <c r="F271" s="44">
        <v>0.36286400000000002</v>
      </c>
      <c r="G271" s="44">
        <v>0.41861500000000001</v>
      </c>
      <c r="H271" s="2">
        <f t="shared" si="108"/>
        <v>1.6187989556135771</v>
      </c>
      <c r="I271" s="3">
        <v>0.45100000000000001</v>
      </c>
      <c r="J271" s="3">
        <v>0.46300000000000002</v>
      </c>
      <c r="K271" s="3">
        <v>0.56799999999999995</v>
      </c>
      <c r="L271" s="3">
        <v>0.45400000000000001</v>
      </c>
      <c r="M271" s="3">
        <v>0.44800000000000001</v>
      </c>
      <c r="N271" s="3">
        <v>0.45100000000000001</v>
      </c>
      <c r="O271" s="4">
        <f t="shared" si="111"/>
        <v>1.5554425144124169</v>
      </c>
      <c r="P271" s="4">
        <f t="shared" si="111"/>
        <v>1.4340664492440605</v>
      </c>
      <c r="Q271" s="4">
        <f t="shared" si="124"/>
        <v>0.67981950704225369</v>
      </c>
      <c r="R271" s="4">
        <f t="shared" si="125"/>
        <v>1.3836693259911894</v>
      </c>
      <c r="S271" s="4">
        <f t="shared" si="126"/>
        <v>1.8645377857142857</v>
      </c>
      <c r="T271" s="4">
        <f t="shared" si="127"/>
        <v>2.1367000665188471</v>
      </c>
      <c r="U271" s="5">
        <f t="shared" si="112"/>
        <v>0.44176008033219383</v>
      </c>
      <c r="V271" s="5">
        <f t="shared" si="112"/>
        <v>0.3605140794888182</v>
      </c>
      <c r="W271" s="5">
        <f t="shared" si="109"/>
        <v>-0.38592794686519477</v>
      </c>
      <c r="X271" s="5">
        <f t="shared" si="109"/>
        <v>0.32473890234109642</v>
      </c>
      <c r="Y271" s="5">
        <f t="shared" si="109"/>
        <v>0.62301318630121194</v>
      </c>
      <c r="Z271" s="5">
        <f t="shared" si="109"/>
        <v>0.75926261389838501</v>
      </c>
      <c r="AA271" s="7">
        <f t="shared" si="113"/>
        <v>6.3400657457112635</v>
      </c>
      <c r="AB271" s="7">
        <f t="shared" si="114"/>
        <v>5.3892010012868488</v>
      </c>
      <c r="AC271" s="7">
        <f t="shared" si="115"/>
        <v>1.2110806787996951</v>
      </c>
      <c r="AD271" s="7">
        <f t="shared" si="116"/>
        <v>5.0170734338499674</v>
      </c>
      <c r="AE271" s="7">
        <f t="shared" si="117"/>
        <v>9.1102062440576592</v>
      </c>
      <c r="AF271" s="7">
        <f t="shared" si="118"/>
        <v>11.963905062998432</v>
      </c>
      <c r="AG271" s="8">
        <f t="shared" si="110"/>
        <v>1.5868045619570725</v>
      </c>
      <c r="AH271" s="8">
        <f t="shared" si="119"/>
        <v>1.523635543795417</v>
      </c>
      <c r="AI271" s="8">
        <f t="shared" si="120"/>
        <v>1.0490429485992159</v>
      </c>
      <c r="AJ271" s="8">
        <f t="shared" si="121"/>
        <v>1.4966236867793719</v>
      </c>
      <c r="AK271" s="8">
        <f t="shared" si="122"/>
        <v>1.7373289326481434</v>
      </c>
      <c r="AL271" s="8">
        <f t="shared" si="123"/>
        <v>1.8598085482490316</v>
      </c>
      <c r="CE271" s="189"/>
      <c r="CF271" s="189"/>
      <c r="CG271" s="189"/>
      <c r="CH271" s="189"/>
      <c r="CI271" s="189"/>
      <c r="CJ271" s="189"/>
      <c r="CK271" s="189"/>
      <c r="CL271" s="189"/>
    </row>
    <row r="272" spans="1:90" x14ac:dyDescent="0.45">
      <c r="A272" s="44">
        <v>765.5</v>
      </c>
      <c r="B272" s="44">
        <v>0.30470599999999998</v>
      </c>
      <c r="C272" s="44">
        <v>0.288325</v>
      </c>
      <c r="D272" s="44">
        <v>0.16789999999999999</v>
      </c>
      <c r="E272" s="44">
        <v>0.27284199999999997</v>
      </c>
      <c r="F272" s="44">
        <v>0.36277500000000001</v>
      </c>
      <c r="G272" s="44">
        <v>0.41866799999999998</v>
      </c>
      <c r="H272" s="2">
        <f t="shared" si="108"/>
        <v>1.6198563030698889</v>
      </c>
      <c r="I272" s="3">
        <v>0.45100000000000001</v>
      </c>
      <c r="J272" s="3">
        <v>0.46300000000000002</v>
      </c>
      <c r="K272" s="3">
        <v>0.56799999999999995</v>
      </c>
      <c r="L272" s="3">
        <v>0.45400000000000001</v>
      </c>
      <c r="M272" s="3">
        <v>0.44800000000000001</v>
      </c>
      <c r="N272" s="3">
        <v>0.45100000000000001</v>
      </c>
      <c r="O272" s="4">
        <f t="shared" si="111"/>
        <v>1.5552842838137471</v>
      </c>
      <c r="P272" s="4">
        <f t="shared" si="111"/>
        <v>1.4335294816414685</v>
      </c>
      <c r="Q272" s="4">
        <f t="shared" si="124"/>
        <v>0.68046795774647895</v>
      </c>
      <c r="R272" s="4">
        <f t="shared" si="125"/>
        <v>1.383441154185022</v>
      </c>
      <c r="S272" s="4">
        <f t="shared" si="126"/>
        <v>1.8640804687500001</v>
      </c>
      <c r="T272" s="4">
        <f t="shared" si="127"/>
        <v>2.1369705898004434</v>
      </c>
      <c r="U272" s="5">
        <f t="shared" si="112"/>
        <v>0.44165834809463667</v>
      </c>
      <c r="V272" s="5">
        <f t="shared" si="112"/>
        <v>0.36013957232545912</v>
      </c>
      <c r="W272" s="5">
        <f t="shared" si="109"/>
        <v>-0.38497454433796519</v>
      </c>
      <c r="X272" s="5">
        <f t="shared" si="109"/>
        <v>0.32457398532146953</v>
      </c>
      <c r="Y272" s="5">
        <f t="shared" si="109"/>
        <v>0.62276788526186244</v>
      </c>
      <c r="Z272" s="5">
        <f t="shared" si="109"/>
        <v>0.75938921386535141</v>
      </c>
      <c r="AA272" s="7">
        <f t="shared" si="113"/>
        <v>6.3470591725166665</v>
      </c>
      <c r="AB272" s="7">
        <f t="shared" si="114"/>
        <v>5.3922030559944156</v>
      </c>
      <c r="AC272" s="7">
        <f t="shared" si="115"/>
        <v>1.214977791867075</v>
      </c>
      <c r="AD272" s="7">
        <f t="shared" si="116"/>
        <v>5.0219728657564984</v>
      </c>
      <c r="AE272" s="7">
        <f t="shared" si="117"/>
        <v>9.1176368895835704</v>
      </c>
      <c r="AF272" s="7">
        <f t="shared" si="118"/>
        <v>11.982572646304185</v>
      </c>
      <c r="AG272" s="8">
        <f t="shared" si="110"/>
        <v>1.5872419633443529</v>
      </c>
      <c r="AH272" s="8">
        <f t="shared" si="119"/>
        <v>1.5238476848010247</v>
      </c>
      <c r="AI272" s="8">
        <f t="shared" si="120"/>
        <v>1.0498858558875479</v>
      </c>
      <c r="AJ272" s="8">
        <f t="shared" si="121"/>
        <v>1.4969889356748398</v>
      </c>
      <c r="AK272" s="8">
        <f t="shared" si="122"/>
        <v>1.7376830829395102</v>
      </c>
      <c r="AL272" s="8">
        <f t="shared" si="123"/>
        <v>1.8605336007079329</v>
      </c>
      <c r="CE272" s="189"/>
      <c r="CF272" s="189"/>
      <c r="CG272" s="189"/>
      <c r="CH272" s="189"/>
      <c r="CI272" s="189"/>
      <c r="CJ272" s="189"/>
      <c r="CK272" s="189"/>
      <c r="CL272" s="189"/>
    </row>
    <row r="273" spans="1:90" x14ac:dyDescent="0.45">
      <c r="A273" s="44">
        <v>765</v>
      </c>
      <c r="B273" s="44">
        <v>0.30472500000000002</v>
      </c>
      <c r="C273" s="44">
        <v>0.28820000000000001</v>
      </c>
      <c r="D273" s="44">
        <v>0.16761599999999999</v>
      </c>
      <c r="E273" s="44">
        <v>0.27322099999999999</v>
      </c>
      <c r="F273" s="44">
        <v>0.36277199999999998</v>
      </c>
      <c r="G273" s="44">
        <v>0.41878300000000002</v>
      </c>
      <c r="H273" s="2">
        <f t="shared" si="108"/>
        <v>1.6209150326797386</v>
      </c>
      <c r="I273" s="3">
        <v>0.45100000000000001</v>
      </c>
      <c r="J273" s="3">
        <v>0.46300000000000002</v>
      </c>
      <c r="K273" s="3">
        <v>0.56799999999999995</v>
      </c>
      <c r="L273" s="3">
        <v>0.45400000000000001</v>
      </c>
      <c r="M273" s="3">
        <v>0.44800000000000001</v>
      </c>
      <c r="N273" s="3">
        <v>0.45100000000000001</v>
      </c>
      <c r="O273" s="4">
        <f t="shared" si="111"/>
        <v>1.5553812638580933</v>
      </c>
      <c r="P273" s="4">
        <f t="shared" si="111"/>
        <v>1.4329079913606912</v>
      </c>
      <c r="Q273" s="4">
        <f t="shared" si="124"/>
        <v>0.67931695774647882</v>
      </c>
      <c r="R273" s="4">
        <f t="shared" si="125"/>
        <v>1.3853628678414096</v>
      </c>
      <c r="S273" s="4">
        <f t="shared" si="126"/>
        <v>1.8640650535714285</v>
      </c>
      <c r="T273" s="4">
        <f t="shared" si="127"/>
        <v>2.1375575742793793</v>
      </c>
      <c r="U273" s="5">
        <f t="shared" si="112"/>
        <v>0.44172070133891278</v>
      </c>
      <c r="V273" s="5">
        <f t="shared" si="112"/>
        <v>0.3597059397788786</v>
      </c>
      <c r="W273" s="5">
        <f t="shared" si="109"/>
        <v>-0.38666745953621384</v>
      </c>
      <c r="X273" s="5">
        <f t="shared" si="109"/>
        <v>0.32596210376515478</v>
      </c>
      <c r="Y273" s="5">
        <f t="shared" si="109"/>
        <v>0.62275961563908111</v>
      </c>
      <c r="Z273" s="5">
        <f t="shared" si="109"/>
        <v>0.75966385680141069</v>
      </c>
      <c r="AA273" s="7">
        <f t="shared" si="113"/>
        <v>6.3561512971546428</v>
      </c>
      <c r="AB273" s="7">
        <f t="shared" si="114"/>
        <v>5.3945734363332329</v>
      </c>
      <c r="AC273" s="7">
        <f t="shared" si="115"/>
        <v>1.2124543946625272</v>
      </c>
      <c r="AD273" s="7">
        <f t="shared" si="116"/>
        <v>5.0425194954982917</v>
      </c>
      <c r="AE273" s="7">
        <f t="shared" si="117"/>
        <v>9.1294082693318934</v>
      </c>
      <c r="AF273" s="7">
        <f t="shared" si="118"/>
        <v>12.004833533517912</v>
      </c>
      <c r="AG273" s="8">
        <f t="shared" si="110"/>
        <v>1.5878100869234943</v>
      </c>
      <c r="AH273" s="8">
        <f t="shared" si="119"/>
        <v>1.524015125792219</v>
      </c>
      <c r="AI273" s="8">
        <f t="shared" si="120"/>
        <v>1.049340301696992</v>
      </c>
      <c r="AJ273" s="8">
        <f t="shared" si="121"/>
        <v>1.4985177670619907</v>
      </c>
      <c r="AK273" s="8">
        <f t="shared" si="122"/>
        <v>1.7382436731445021</v>
      </c>
      <c r="AL273" s="8">
        <f t="shared" si="123"/>
        <v>1.8613971111420269</v>
      </c>
      <c r="CE273" s="189"/>
      <c r="CF273" s="189"/>
      <c r="CG273" s="189"/>
      <c r="CH273" s="189"/>
      <c r="CI273" s="189"/>
      <c r="CJ273" s="189"/>
      <c r="CK273" s="189"/>
      <c r="CL273" s="189"/>
    </row>
    <row r="274" spans="1:90" x14ac:dyDescent="0.45">
      <c r="A274" s="44">
        <v>764.5</v>
      </c>
      <c r="B274" s="44">
        <v>0.304649</v>
      </c>
      <c r="C274" s="44">
        <v>0.28843600000000003</v>
      </c>
      <c r="D274" s="44">
        <v>0.16766400000000001</v>
      </c>
      <c r="E274" s="44">
        <v>0.27321200000000001</v>
      </c>
      <c r="F274" s="44">
        <v>0.362452</v>
      </c>
      <c r="G274" s="44">
        <v>0.41904000000000002</v>
      </c>
      <c r="H274" s="2">
        <f t="shared" si="108"/>
        <v>1.6219751471550032</v>
      </c>
      <c r="I274" s="3">
        <v>0.45100000000000001</v>
      </c>
      <c r="J274" s="3">
        <v>0.46300000000000002</v>
      </c>
      <c r="K274" s="3">
        <v>0.56799999999999995</v>
      </c>
      <c r="L274" s="3">
        <v>0.45400000000000001</v>
      </c>
      <c r="M274" s="3">
        <v>0.44800000000000001</v>
      </c>
      <c r="N274" s="3">
        <v>0.45100000000000001</v>
      </c>
      <c r="O274" s="4">
        <f t="shared" si="111"/>
        <v>1.5549933436807095</v>
      </c>
      <c r="P274" s="4">
        <f t="shared" si="111"/>
        <v>1.4340813650107993</v>
      </c>
      <c r="Q274" s="4">
        <f t="shared" si="124"/>
        <v>0.6795114929577466</v>
      </c>
      <c r="R274" s="4">
        <f t="shared" si="125"/>
        <v>1.3853172334801764</v>
      </c>
      <c r="S274" s="4">
        <f t="shared" si="126"/>
        <v>1.8624207678571429</v>
      </c>
      <c r="T274" s="4">
        <f t="shared" si="127"/>
        <v>2.138869356984479</v>
      </c>
      <c r="U274" s="5">
        <f t="shared" si="112"/>
        <v>0.4414712650308521</v>
      </c>
      <c r="V274" s="5">
        <f t="shared" si="112"/>
        <v>0.36052448046373647</v>
      </c>
      <c r="W274" s="5">
        <f t="shared" si="109"/>
        <v>-0.38638113168887445</v>
      </c>
      <c r="X274" s="5">
        <f t="shared" si="109"/>
        <v>0.32592916285565349</v>
      </c>
      <c r="Y274" s="5">
        <f t="shared" si="109"/>
        <v>0.62187712961885155</v>
      </c>
      <c r="Z274" s="5">
        <f t="shared" si="109"/>
        <v>0.76027735155641429</v>
      </c>
      <c r="AA274" s="7">
        <f t="shared" si="113"/>
        <v>6.361293877513968</v>
      </c>
      <c r="AB274" s="7">
        <f t="shared" si="114"/>
        <v>5.4104822392937315</v>
      </c>
      <c r="AC274" s="7">
        <f t="shared" si="115"/>
        <v>1.2147362840658833</v>
      </c>
      <c r="AD274" s="7">
        <f t="shared" si="116"/>
        <v>5.0487848580825405</v>
      </c>
      <c r="AE274" s="7">
        <f t="shared" si="117"/>
        <v>9.1252338423365806</v>
      </c>
      <c r="AF274" s="7">
        <f t="shared" si="118"/>
        <v>12.035299655224957</v>
      </c>
      <c r="AG274" s="8">
        <f t="shared" si="110"/>
        <v>1.5881311524687025</v>
      </c>
      <c r="AH274" s="8">
        <f t="shared" si="119"/>
        <v>1.5251374800475002</v>
      </c>
      <c r="AI274" s="8">
        <f t="shared" si="120"/>
        <v>1.0498336791052463</v>
      </c>
      <c r="AJ274" s="8">
        <f t="shared" si="121"/>
        <v>1.4989830298006617</v>
      </c>
      <c r="AK274" s="8">
        <f t="shared" si="122"/>
        <v>1.7380449358430361</v>
      </c>
      <c r="AL274" s="8">
        <f t="shared" si="123"/>
        <v>1.862576962179074</v>
      </c>
      <c r="CE274" s="189"/>
      <c r="CF274" s="189"/>
      <c r="CG274" s="189"/>
      <c r="CH274" s="189"/>
      <c r="CI274" s="189"/>
      <c r="CJ274" s="189"/>
      <c r="CK274" s="189"/>
      <c r="CL274" s="189"/>
    </row>
    <row r="275" spans="1:90" x14ac:dyDescent="0.45">
      <c r="A275" s="44">
        <v>764</v>
      </c>
      <c r="B275" s="44">
        <v>0.30463499999999999</v>
      </c>
      <c r="C275" s="44">
        <v>0.28841800000000001</v>
      </c>
      <c r="D275" s="44">
        <v>0.167573</v>
      </c>
      <c r="E275" s="44">
        <v>0.27346599999999999</v>
      </c>
      <c r="F275" s="44">
        <v>0.36237900000000001</v>
      </c>
      <c r="G275" s="44">
        <v>0.41883500000000001</v>
      </c>
      <c r="H275" s="2">
        <f t="shared" si="108"/>
        <v>1.6230366492146597</v>
      </c>
      <c r="I275" s="3">
        <v>0.45100000000000001</v>
      </c>
      <c r="J275" s="3">
        <v>0.46300000000000002</v>
      </c>
      <c r="K275" s="3">
        <v>0.56799999999999995</v>
      </c>
      <c r="L275" s="3">
        <v>0.45400000000000001</v>
      </c>
      <c r="M275" s="3">
        <v>0.44800000000000001</v>
      </c>
      <c r="N275" s="3">
        <v>0.45100000000000001</v>
      </c>
      <c r="O275" s="4">
        <f t="shared" si="111"/>
        <v>1.5549218847006652</v>
      </c>
      <c r="P275" s="4">
        <f t="shared" si="111"/>
        <v>1.4339918704103671</v>
      </c>
      <c r="Q275" s="4">
        <f t="shared" si="124"/>
        <v>0.67914268661971833</v>
      </c>
      <c r="R275" s="4">
        <f t="shared" si="125"/>
        <v>1.3866051365638765</v>
      </c>
      <c r="S275" s="4">
        <f t="shared" si="126"/>
        <v>1.8620456651785715</v>
      </c>
      <c r="T275" s="4">
        <f t="shared" si="127"/>
        <v>2.1378229933481152</v>
      </c>
      <c r="U275" s="5">
        <f t="shared" si="112"/>
        <v>0.44142530945019526</v>
      </c>
      <c r="V275" s="5">
        <f t="shared" si="112"/>
        <v>0.36046207299146144</v>
      </c>
      <c r="W275" s="5">
        <f t="shared" si="109"/>
        <v>-0.38692403120315916</v>
      </c>
      <c r="X275" s="5">
        <f t="shared" si="109"/>
        <v>0.32685841195028481</v>
      </c>
      <c r="Y275" s="5">
        <f t="shared" si="109"/>
        <v>0.62167570335466904</v>
      </c>
      <c r="Z275" s="5">
        <f t="shared" si="109"/>
        <v>0.75978801841223276</v>
      </c>
      <c r="AA275" s="7">
        <f t="shared" si="113"/>
        <v>6.3690374904409071</v>
      </c>
      <c r="AB275" s="7">
        <f t="shared" si="114"/>
        <v>5.416890188622312</v>
      </c>
      <c r="AC275" s="7">
        <f t="shared" si="115"/>
        <v>1.2150068036135961</v>
      </c>
      <c r="AD275" s="7">
        <f t="shared" si="116"/>
        <v>5.0647995569207502</v>
      </c>
      <c r="AE275" s="7">
        <f t="shared" si="117"/>
        <v>9.1335015786330072</v>
      </c>
      <c r="AF275" s="7">
        <f t="shared" si="118"/>
        <v>12.039269625293352</v>
      </c>
      <c r="AG275" s="8">
        <f t="shared" si="110"/>
        <v>1.5886142406308434</v>
      </c>
      <c r="AH275" s="8">
        <f t="shared" si="119"/>
        <v>1.5255888569178475</v>
      </c>
      <c r="AI275" s="8">
        <f t="shared" si="120"/>
        <v>1.04989212323453</v>
      </c>
      <c r="AJ275" s="8">
        <f t="shared" si="121"/>
        <v>1.50017030854249</v>
      </c>
      <c r="AK275" s="8">
        <f t="shared" si="122"/>
        <v>1.7384384824019834</v>
      </c>
      <c r="AL275" s="8">
        <f t="shared" si="123"/>
        <v>1.8627305408291825</v>
      </c>
      <c r="CE275" s="189"/>
      <c r="CF275" s="189"/>
      <c r="CG275" s="189"/>
      <c r="CH275" s="189"/>
      <c r="CI275" s="189"/>
      <c r="CJ275" s="189"/>
      <c r="CK275" s="189"/>
      <c r="CL275" s="189"/>
    </row>
    <row r="276" spans="1:90" x14ac:dyDescent="0.45">
      <c r="A276" s="44">
        <v>763.5</v>
      </c>
      <c r="B276" s="44">
        <v>0.30463099999999999</v>
      </c>
      <c r="C276" s="44">
        <v>0.28819</v>
      </c>
      <c r="D276" s="44">
        <v>0.16750200000000001</v>
      </c>
      <c r="E276" s="44">
        <v>0.27314899999999998</v>
      </c>
      <c r="F276" s="44">
        <v>0.36243900000000001</v>
      </c>
      <c r="G276" s="44">
        <v>0.41900700000000002</v>
      </c>
      <c r="H276" s="2">
        <f t="shared" si="108"/>
        <v>1.6240995415848067</v>
      </c>
      <c r="I276" s="3">
        <v>0.45100000000000001</v>
      </c>
      <c r="J276" s="3">
        <v>0.46300000000000002</v>
      </c>
      <c r="K276" s="3">
        <v>0.56799999999999995</v>
      </c>
      <c r="L276" s="3">
        <v>0.45400000000000001</v>
      </c>
      <c r="M276" s="3">
        <v>0.44800000000000001</v>
      </c>
      <c r="N276" s="3">
        <v>0.45100000000000001</v>
      </c>
      <c r="O276" s="4">
        <f t="shared" si="111"/>
        <v>1.5549014678492239</v>
      </c>
      <c r="P276" s="4">
        <f t="shared" si="111"/>
        <v>1.432858272138229</v>
      </c>
      <c r="Q276" s="4">
        <f t="shared" si="124"/>
        <v>0.67885493661971841</v>
      </c>
      <c r="R276" s="4">
        <f t="shared" si="125"/>
        <v>1.3849977929515418</v>
      </c>
      <c r="S276" s="4">
        <f t="shared" si="126"/>
        <v>1.8623539687499999</v>
      </c>
      <c r="T276" s="4">
        <f t="shared" si="127"/>
        <v>2.1387009179600889</v>
      </c>
      <c r="U276" s="5">
        <f t="shared" si="112"/>
        <v>0.44141217889638112</v>
      </c>
      <c r="V276" s="5">
        <f t="shared" si="112"/>
        <v>0.35967124105058351</v>
      </c>
      <c r="W276" s="5">
        <f t="shared" si="109"/>
        <v>-0.38734781692911652</v>
      </c>
      <c r="X276" s="5">
        <f t="shared" si="109"/>
        <v>0.32569854610123922</v>
      </c>
      <c r="Y276" s="5">
        <f t="shared" si="109"/>
        <v>0.62184126215739477</v>
      </c>
      <c r="Z276" s="5">
        <f t="shared" si="109"/>
        <v>0.76019859702351333</v>
      </c>
      <c r="AA276" s="7">
        <f t="shared" si="113"/>
        <v>6.377214642849089</v>
      </c>
      <c r="AB276" s="7">
        <f t="shared" si="114"/>
        <v>5.4154151814152334</v>
      </c>
      <c r="AC276" s="7">
        <f t="shared" si="115"/>
        <v>1.2155679717470189</v>
      </c>
      <c r="AD276" s="7">
        <f t="shared" si="116"/>
        <v>5.0596846543532878</v>
      </c>
      <c r="AE276" s="7">
        <f t="shared" si="117"/>
        <v>9.1484968965832003</v>
      </c>
      <c r="AF276" s="7">
        <f t="shared" si="118"/>
        <v>12.064946465913943</v>
      </c>
      <c r="AG276" s="8">
        <f t="shared" si="110"/>
        <v>1.5891238973545982</v>
      </c>
      <c r="AH276" s="8">
        <f t="shared" si="119"/>
        <v>1.5254849926943548</v>
      </c>
      <c r="AI276" s="8">
        <f t="shared" si="120"/>
        <v>1.0500133291376199</v>
      </c>
      <c r="AJ276" s="8">
        <f t="shared" si="121"/>
        <v>1.4997914123732565</v>
      </c>
      <c r="AK276" s="8">
        <f t="shared" si="122"/>
        <v>1.7391515825009389</v>
      </c>
      <c r="AL276" s="8">
        <f t="shared" si="123"/>
        <v>1.8637229355368212</v>
      </c>
      <c r="CE276" s="189"/>
      <c r="CF276" s="189"/>
      <c r="CG276" s="189"/>
      <c r="CH276" s="189"/>
      <c r="CI276" s="189"/>
      <c r="CJ276" s="189"/>
      <c r="CK276" s="189"/>
      <c r="CL276" s="189"/>
    </row>
    <row r="277" spans="1:90" x14ac:dyDescent="0.45">
      <c r="A277" s="44">
        <v>763</v>
      </c>
      <c r="B277" s="44">
        <v>0.30465900000000001</v>
      </c>
      <c r="C277" s="44">
        <v>0.28816999999999998</v>
      </c>
      <c r="D277" s="44">
        <v>0.16734399999999999</v>
      </c>
      <c r="E277" s="44">
        <v>0.27324799999999999</v>
      </c>
      <c r="F277" s="44">
        <v>0.362201</v>
      </c>
      <c r="G277" s="44">
        <v>0.41896600000000001</v>
      </c>
      <c r="H277" s="2">
        <f t="shared" si="108"/>
        <v>1.6251638269986894</v>
      </c>
      <c r="I277" s="3">
        <v>0.45100000000000001</v>
      </c>
      <c r="J277" s="3">
        <v>0.46300000000000002</v>
      </c>
      <c r="K277" s="3">
        <v>0.56799999999999995</v>
      </c>
      <c r="L277" s="3">
        <v>0.45400000000000001</v>
      </c>
      <c r="M277" s="3">
        <v>0.44800000000000001</v>
      </c>
      <c r="N277" s="3">
        <v>0.45100000000000001</v>
      </c>
      <c r="O277" s="4">
        <f t="shared" si="111"/>
        <v>1.5550443858093126</v>
      </c>
      <c r="P277" s="4">
        <f t="shared" si="111"/>
        <v>1.4327588336933044</v>
      </c>
      <c r="Q277" s="4">
        <f t="shared" si="124"/>
        <v>0.67821459154929586</v>
      </c>
      <c r="R277" s="4">
        <f t="shared" si="125"/>
        <v>1.38549977092511</v>
      </c>
      <c r="S277" s="4">
        <f t="shared" si="126"/>
        <v>1.86113103125</v>
      </c>
      <c r="T277" s="4">
        <f t="shared" si="127"/>
        <v>2.1384916452328158</v>
      </c>
      <c r="U277" s="5">
        <f t="shared" si="112"/>
        <v>0.44150408915264566</v>
      </c>
      <c r="V277" s="5">
        <f t="shared" si="112"/>
        <v>0.35960183998177903</v>
      </c>
      <c r="W277" s="5">
        <f t="shared" si="109"/>
        <v>-0.38829153440954794</v>
      </c>
      <c r="X277" s="5">
        <f t="shared" si="109"/>
        <v>0.32606091998353848</v>
      </c>
      <c r="Y277" s="5">
        <f t="shared" si="109"/>
        <v>0.62118438423578448</v>
      </c>
      <c r="Z277" s="5">
        <f t="shared" si="109"/>
        <v>0.76010074184194354</v>
      </c>
      <c r="AA277" s="7">
        <f t="shared" si="113"/>
        <v>6.3867493685315893</v>
      </c>
      <c r="AB277" s="7">
        <f t="shared" si="114"/>
        <v>5.4217624322303006</v>
      </c>
      <c r="AC277" s="7">
        <f t="shared" si="115"/>
        <v>1.2148664897923551</v>
      </c>
      <c r="AD277" s="7">
        <f t="shared" si="116"/>
        <v>5.0699912643632343</v>
      </c>
      <c r="AE277" s="7">
        <f t="shared" si="117"/>
        <v>9.1484642447891318</v>
      </c>
      <c r="AF277" s="7">
        <f t="shared" si="118"/>
        <v>12.078400059303918</v>
      </c>
      <c r="AG277" s="8">
        <f t="shared" si="110"/>
        <v>1.5897175488729716</v>
      </c>
      <c r="AH277" s="8">
        <f t="shared" si="119"/>
        <v>1.5259317905238063</v>
      </c>
      <c r="AI277" s="8">
        <f t="shared" si="120"/>
        <v>1.0498618104915554</v>
      </c>
      <c r="AJ277" s="8">
        <f t="shared" si="121"/>
        <v>1.5005546008134658</v>
      </c>
      <c r="AK277" s="8">
        <f t="shared" si="122"/>
        <v>1.7391500307024312</v>
      </c>
      <c r="AL277" s="8">
        <f t="shared" si="123"/>
        <v>1.8642422766827509</v>
      </c>
      <c r="CE277" s="189"/>
      <c r="CF277" s="189"/>
      <c r="CG277" s="189"/>
      <c r="CH277" s="189"/>
      <c r="CI277" s="189"/>
      <c r="CJ277" s="189"/>
      <c r="CK277" s="189"/>
      <c r="CL277" s="189"/>
    </row>
    <row r="278" spans="1:90" x14ac:dyDescent="0.45">
      <c r="A278" s="44">
        <v>762.5</v>
      </c>
      <c r="B278" s="44">
        <v>0.30464599999999997</v>
      </c>
      <c r="C278" s="44">
        <v>0.28833799999999998</v>
      </c>
      <c r="D278" s="44">
        <v>0.16731499999999999</v>
      </c>
      <c r="E278" s="44">
        <v>0.27349299999999999</v>
      </c>
      <c r="F278" s="44">
        <v>0.36224800000000001</v>
      </c>
      <c r="G278" s="44">
        <v>0.41914099999999999</v>
      </c>
      <c r="H278" s="2">
        <f t="shared" si="108"/>
        <v>1.6262295081967213</v>
      </c>
      <c r="I278" s="3">
        <v>0.45100000000000001</v>
      </c>
      <c r="J278" s="3">
        <v>0.46300000000000002</v>
      </c>
      <c r="K278" s="3">
        <v>0.56799999999999995</v>
      </c>
      <c r="L278" s="3">
        <v>0.45400000000000001</v>
      </c>
      <c r="M278" s="3">
        <v>0.44800000000000001</v>
      </c>
      <c r="N278" s="3">
        <v>0.45100000000000001</v>
      </c>
      <c r="O278" s="4">
        <f t="shared" si="111"/>
        <v>1.5549780310421284</v>
      </c>
      <c r="P278" s="4">
        <f t="shared" si="111"/>
        <v>1.4335941166306696</v>
      </c>
      <c r="Q278" s="4">
        <f t="shared" si="124"/>
        <v>0.67809705985915492</v>
      </c>
      <c r="R278" s="4">
        <f t="shared" si="125"/>
        <v>1.3867420396475769</v>
      </c>
      <c r="S278" s="4">
        <f t="shared" si="126"/>
        <v>1.8613725357142856</v>
      </c>
      <c r="T278" s="4">
        <f t="shared" si="127"/>
        <v>2.1393848824833701</v>
      </c>
      <c r="U278" s="5">
        <f t="shared" si="112"/>
        <v>0.44146141758421276</v>
      </c>
      <c r="V278" s="5">
        <f t="shared" si="112"/>
        <v>0.36018465931734955</v>
      </c>
      <c r="W278" s="5">
        <f t="shared" si="109"/>
        <v>-0.38846484515315627</v>
      </c>
      <c r="X278" s="5">
        <f t="shared" si="109"/>
        <v>0.32695713964293427</v>
      </c>
      <c r="Y278" s="5">
        <f t="shared" si="109"/>
        <v>0.62131413802125712</v>
      </c>
      <c r="Z278" s="5">
        <f t="shared" si="109"/>
        <v>0.76051834962363085</v>
      </c>
      <c r="AA278" s="7">
        <f t="shared" si="113"/>
        <v>6.3945824225170806</v>
      </c>
      <c r="AB278" s="7">
        <f t="shared" si="114"/>
        <v>5.4352070681862408</v>
      </c>
      <c r="AC278" s="7">
        <f t="shared" si="115"/>
        <v>1.2160387014997098</v>
      </c>
      <c r="AD278" s="7">
        <f t="shared" si="116"/>
        <v>5.0857503472091281</v>
      </c>
      <c r="AE278" s="7">
        <f t="shared" si="117"/>
        <v>9.1628436832515874</v>
      </c>
      <c r="AF278" s="7">
        <f t="shared" si="118"/>
        <v>12.10435129944433</v>
      </c>
      <c r="AG278" s="8">
        <f t="shared" si="110"/>
        <v>1.5902047536963115</v>
      </c>
      <c r="AH278" s="8">
        <f t="shared" si="119"/>
        <v>1.5268768959028776</v>
      </c>
      <c r="AI278" s="8">
        <f t="shared" si="120"/>
        <v>1.0501149690221525</v>
      </c>
      <c r="AJ278" s="8">
        <f t="shared" si="121"/>
        <v>1.5017192897248797</v>
      </c>
      <c r="AK278" s="8">
        <f t="shared" si="122"/>
        <v>1.7398330216792435</v>
      </c>
      <c r="AL278" s="8">
        <f t="shared" si="123"/>
        <v>1.865242832792672</v>
      </c>
      <c r="CE278" s="189"/>
      <c r="CF278" s="189"/>
      <c r="CG278" s="189"/>
      <c r="CH278" s="189"/>
      <c r="CI278" s="189"/>
      <c r="CJ278" s="189"/>
      <c r="CK278" s="189"/>
      <c r="CL278" s="189"/>
    </row>
    <row r="279" spans="1:90" x14ac:dyDescent="0.45">
      <c r="A279" s="44">
        <v>762</v>
      </c>
      <c r="B279" s="44">
        <v>0.30471799999999999</v>
      </c>
      <c r="C279" s="44">
        <v>0.28823300000000002</v>
      </c>
      <c r="D279" s="44">
        <v>0.167128</v>
      </c>
      <c r="E279" s="44">
        <v>0.27335100000000001</v>
      </c>
      <c r="F279" s="44">
        <v>0.36215399999999998</v>
      </c>
      <c r="G279" s="44">
        <v>0.418937</v>
      </c>
      <c r="H279" s="2">
        <f t="shared" si="108"/>
        <v>1.6272965879265091</v>
      </c>
      <c r="I279" s="3">
        <v>0.45100000000000001</v>
      </c>
      <c r="J279" s="3">
        <v>0.46300000000000002</v>
      </c>
      <c r="K279" s="3">
        <v>0.56799999999999995</v>
      </c>
      <c r="L279" s="3">
        <v>0.45400000000000001</v>
      </c>
      <c r="M279" s="3">
        <v>0.44800000000000001</v>
      </c>
      <c r="N279" s="3">
        <v>0.45100000000000001</v>
      </c>
      <c r="O279" s="4">
        <f t="shared" si="111"/>
        <v>1.5553455343680709</v>
      </c>
      <c r="P279" s="4">
        <f t="shared" si="111"/>
        <v>1.4330720647948165</v>
      </c>
      <c r="Q279" s="4">
        <f t="shared" si="124"/>
        <v>0.67733918309859165</v>
      </c>
      <c r="R279" s="4">
        <f t="shared" si="125"/>
        <v>1.3860220308370044</v>
      </c>
      <c r="S279" s="4">
        <f t="shared" si="126"/>
        <v>1.8608895267857142</v>
      </c>
      <c r="T279" s="4">
        <f t="shared" si="127"/>
        <v>2.1383436230598671</v>
      </c>
      <c r="U279" s="5">
        <f t="shared" si="112"/>
        <v>0.44169772954335407</v>
      </c>
      <c r="V279" s="5">
        <f t="shared" si="112"/>
        <v>0.35982043704061084</v>
      </c>
      <c r="W279" s="5">
        <f t="shared" si="109"/>
        <v>-0.38958312252471211</v>
      </c>
      <c r="X279" s="5">
        <f t="shared" si="109"/>
        <v>0.326437795906177</v>
      </c>
      <c r="Y279" s="5">
        <f t="shared" si="109"/>
        <v>0.62105461361208203</v>
      </c>
      <c r="Z279" s="5">
        <f t="shared" si="109"/>
        <v>0.76003152141902708</v>
      </c>
      <c r="AA279" s="7">
        <f t="shared" si="113"/>
        <v>6.4060039315210853</v>
      </c>
      <c r="AB279" s="7">
        <f t="shared" si="114"/>
        <v>5.4383792250600713</v>
      </c>
      <c r="AC279" s="7">
        <f t="shared" si="115"/>
        <v>1.2149148120258233</v>
      </c>
      <c r="AD279" s="7">
        <f t="shared" si="116"/>
        <v>5.0871400561772875</v>
      </c>
      <c r="AE279" s="7">
        <f t="shared" si="117"/>
        <v>9.170111386655174</v>
      </c>
      <c r="AF279" s="7">
        <f t="shared" si="118"/>
        <v>12.108446278876139</v>
      </c>
      <c r="AG279" s="8">
        <f t="shared" si="110"/>
        <v>1.5909143537990644</v>
      </c>
      <c r="AH279" s="8">
        <f t="shared" si="119"/>
        <v>1.5270996304411188</v>
      </c>
      <c r="AI279" s="8">
        <f t="shared" si="120"/>
        <v>1.0498722500977284</v>
      </c>
      <c r="AJ279" s="8">
        <f t="shared" si="121"/>
        <v>1.501821867456999</v>
      </c>
      <c r="AK279" s="8">
        <f t="shared" si="122"/>
        <v>1.7401779154576607</v>
      </c>
      <c r="AL279" s="8">
        <f t="shared" si="123"/>
        <v>1.8654005686768007</v>
      </c>
      <c r="CE279" s="189"/>
      <c r="CF279" s="189"/>
      <c r="CG279" s="189"/>
      <c r="CH279" s="189"/>
      <c r="CI279" s="189"/>
      <c r="CJ279" s="189"/>
      <c r="CK279" s="189"/>
      <c r="CL279" s="189"/>
    </row>
    <row r="280" spans="1:90" x14ac:dyDescent="0.45">
      <c r="A280" s="44">
        <v>761.5</v>
      </c>
      <c r="B280" s="44">
        <v>0.30476599999999998</v>
      </c>
      <c r="C280" s="44">
        <v>0.28821099999999999</v>
      </c>
      <c r="D280" s="44">
        <v>0.16711400000000001</v>
      </c>
      <c r="E280" s="44">
        <v>0.27331299999999997</v>
      </c>
      <c r="F280" s="44">
        <v>0.36214099999999999</v>
      </c>
      <c r="G280" s="44">
        <v>0.418902</v>
      </c>
      <c r="H280" s="2">
        <f t="shared" si="108"/>
        <v>1.6283650689428759</v>
      </c>
      <c r="I280" s="3">
        <v>0.45100000000000001</v>
      </c>
      <c r="J280" s="3">
        <v>0.46300000000000002</v>
      </c>
      <c r="K280" s="3">
        <v>0.56799999999999995</v>
      </c>
      <c r="L280" s="3">
        <v>0.45400000000000001</v>
      </c>
      <c r="M280" s="3">
        <v>0.44800000000000001</v>
      </c>
      <c r="N280" s="3">
        <v>0.45100000000000001</v>
      </c>
      <c r="O280" s="4">
        <f t="shared" si="111"/>
        <v>1.5555905365853657</v>
      </c>
      <c r="P280" s="4">
        <f t="shared" si="111"/>
        <v>1.4329626825053994</v>
      </c>
      <c r="Q280" s="4">
        <f t="shared" si="124"/>
        <v>0.67728244366197199</v>
      </c>
      <c r="R280" s="4">
        <f t="shared" si="125"/>
        <v>1.3858293524229075</v>
      </c>
      <c r="S280" s="4">
        <f t="shared" si="126"/>
        <v>1.8608227276785714</v>
      </c>
      <c r="T280" s="4">
        <f t="shared" si="127"/>
        <v>2.1381649756097558</v>
      </c>
      <c r="U280" s="5">
        <f t="shared" si="112"/>
        <v>0.44185523983107028</v>
      </c>
      <c r="V280" s="5">
        <f t="shared" si="112"/>
        <v>0.35974410698943243</v>
      </c>
      <c r="W280" s="5">
        <f t="shared" si="109"/>
        <v>-0.38966689416327444</v>
      </c>
      <c r="X280" s="5">
        <f t="shared" si="109"/>
        <v>0.32629877083753817</v>
      </c>
      <c r="Y280" s="5">
        <f t="shared" si="109"/>
        <v>0.6210187166363984</v>
      </c>
      <c r="Z280" s="5">
        <f t="shared" si="109"/>
        <v>0.75994797314777107</v>
      </c>
      <c r="AA280" s="7">
        <f t="shared" si="113"/>
        <v>6.4164400347992085</v>
      </c>
      <c r="AB280" s="7">
        <f t="shared" si="114"/>
        <v>5.4446919857247575</v>
      </c>
      <c r="AC280" s="7">
        <f t="shared" si="115"/>
        <v>1.2163069579357277</v>
      </c>
      <c r="AD280" s="7">
        <f t="shared" si="116"/>
        <v>5.0924065284480253</v>
      </c>
      <c r="AE280" s="7">
        <f t="shared" si="117"/>
        <v>9.1814983089829934</v>
      </c>
      <c r="AF280" s="7">
        <f t="shared" si="118"/>
        <v>12.122326514033416</v>
      </c>
      <c r="AG280" s="8">
        <f t="shared" si="110"/>
        <v>1.5915619030856809</v>
      </c>
      <c r="AH280" s="8">
        <f t="shared" si="119"/>
        <v>1.5275425942638958</v>
      </c>
      <c r="AI280" s="8">
        <f t="shared" si="120"/>
        <v>1.0501728777051074</v>
      </c>
      <c r="AJ280" s="8">
        <f t="shared" si="121"/>
        <v>1.5022104076996634</v>
      </c>
      <c r="AK280" s="8">
        <f t="shared" si="122"/>
        <v>1.7407178775570691</v>
      </c>
      <c r="AL280" s="8">
        <f t="shared" si="123"/>
        <v>1.8659349286403377</v>
      </c>
      <c r="CE280" s="189"/>
      <c r="CF280" s="189"/>
      <c r="CG280" s="189"/>
      <c r="CH280" s="189"/>
      <c r="CI280" s="189"/>
      <c r="CJ280" s="189"/>
      <c r="CK280" s="189"/>
      <c r="CL280" s="189"/>
    </row>
    <row r="281" spans="1:90" x14ac:dyDescent="0.45">
      <c r="A281" s="44">
        <v>761</v>
      </c>
      <c r="B281" s="44">
        <v>0.30456299999999997</v>
      </c>
      <c r="C281" s="44">
        <v>0.28803000000000001</v>
      </c>
      <c r="D281" s="44">
        <v>0.16715099999999999</v>
      </c>
      <c r="E281" s="44">
        <v>0.27343400000000001</v>
      </c>
      <c r="F281" s="44">
        <v>0.36219400000000002</v>
      </c>
      <c r="G281" s="44">
        <v>0.41870499999999999</v>
      </c>
      <c r="H281" s="2">
        <f t="shared" si="108"/>
        <v>1.6294349540078843</v>
      </c>
      <c r="I281" s="3">
        <v>0.45100000000000001</v>
      </c>
      <c r="J281" s="3">
        <v>0.46300000000000002</v>
      </c>
      <c r="K281" s="3">
        <v>0.56799999999999995</v>
      </c>
      <c r="L281" s="3">
        <v>0.45400000000000001</v>
      </c>
      <c r="M281" s="3">
        <v>0.44800000000000001</v>
      </c>
      <c r="N281" s="3">
        <v>0.45100000000000001</v>
      </c>
      <c r="O281" s="4">
        <f t="shared" si="111"/>
        <v>1.5545543813747227</v>
      </c>
      <c r="P281" s="4">
        <f t="shared" si="111"/>
        <v>1.4320627645788337</v>
      </c>
      <c r="Q281" s="4">
        <f t="shared" si="124"/>
        <v>0.67743239788732401</v>
      </c>
      <c r="R281" s="4">
        <f t="shared" si="125"/>
        <v>1.3864428810572687</v>
      </c>
      <c r="S281" s="4">
        <f t="shared" si="126"/>
        <v>1.8610950625</v>
      </c>
      <c r="T281" s="4">
        <f t="shared" si="127"/>
        <v>2.137159445676275</v>
      </c>
      <c r="U281" s="5">
        <f t="shared" si="112"/>
        <v>0.44118893309854845</v>
      </c>
      <c r="V281" s="5">
        <f t="shared" si="112"/>
        <v>0.35911589759109896</v>
      </c>
      <c r="W281" s="5">
        <f t="shared" si="109"/>
        <v>-0.38944551292293461</v>
      </c>
      <c r="X281" s="5">
        <f t="shared" si="109"/>
        <v>0.32674138872835573</v>
      </c>
      <c r="Y281" s="5">
        <f t="shared" si="109"/>
        <v>0.62116505776334829</v>
      </c>
      <c r="Z281" s="5">
        <f t="shared" si="109"/>
        <v>0.7594775854751934</v>
      </c>
      <c r="AA281" s="7">
        <f t="shared" si="113"/>
        <v>6.4163182229342572</v>
      </c>
      <c r="AB281" s="7">
        <f t="shared" si="114"/>
        <v>5.4450034862825234</v>
      </c>
      <c r="AC281" s="7">
        <f t="shared" si="115"/>
        <v>1.2184451462482822</v>
      </c>
      <c r="AD281" s="7">
        <f t="shared" si="116"/>
        <v>5.1036163614842174</v>
      </c>
      <c r="AE281" s="7">
        <f t="shared" si="117"/>
        <v>9.1962585041179743</v>
      </c>
      <c r="AF281" s="7">
        <f t="shared" si="118"/>
        <v>12.126847209864144</v>
      </c>
      <c r="AG281" s="8">
        <f t="shared" si="110"/>
        <v>1.5915543493447142</v>
      </c>
      <c r="AH281" s="8">
        <f t="shared" si="119"/>
        <v>1.5275644421555234</v>
      </c>
      <c r="AI281" s="8">
        <f t="shared" si="120"/>
        <v>1.0506341076202421</v>
      </c>
      <c r="AJ281" s="8">
        <f t="shared" si="121"/>
        <v>1.5030364240862923</v>
      </c>
      <c r="AK281" s="8">
        <f t="shared" si="122"/>
        <v>1.7414170515901664</v>
      </c>
      <c r="AL281" s="8">
        <f t="shared" si="123"/>
        <v>1.8661088668866661</v>
      </c>
      <c r="CE281" s="189"/>
      <c r="CF281" s="189"/>
      <c r="CG281" s="189"/>
      <c r="CH281" s="189"/>
      <c r="CI281" s="189"/>
      <c r="CJ281" s="189"/>
      <c r="CK281" s="189"/>
      <c r="CL281" s="189"/>
    </row>
    <row r="282" spans="1:90" x14ac:dyDescent="0.45">
      <c r="A282" s="44">
        <v>760.5</v>
      </c>
      <c r="B282" s="44">
        <v>0.30448700000000001</v>
      </c>
      <c r="C282" s="44">
        <v>0.288302</v>
      </c>
      <c r="D282" s="44">
        <v>0.16694000000000001</v>
      </c>
      <c r="E282" s="44">
        <v>0.27364899999999998</v>
      </c>
      <c r="F282" s="44">
        <v>0.36195899999999998</v>
      </c>
      <c r="G282" s="44">
        <v>0.41877700000000001</v>
      </c>
      <c r="H282" s="2">
        <f t="shared" si="108"/>
        <v>1.6305062458908612</v>
      </c>
      <c r="I282" s="3">
        <v>0.45100000000000001</v>
      </c>
      <c r="J282" s="3">
        <v>0.46300000000000002</v>
      </c>
      <c r="K282" s="3">
        <v>0.56799999999999995</v>
      </c>
      <c r="L282" s="3">
        <v>0.45400000000000001</v>
      </c>
      <c r="M282" s="3">
        <v>0.44800000000000001</v>
      </c>
      <c r="N282" s="3">
        <v>0.45100000000000001</v>
      </c>
      <c r="O282" s="4">
        <f t="shared" si="111"/>
        <v>1.5541664611973394</v>
      </c>
      <c r="P282" s="4">
        <f t="shared" si="111"/>
        <v>1.4334151274298055</v>
      </c>
      <c r="Q282" s="4">
        <f t="shared" si="124"/>
        <v>0.67657725352112685</v>
      </c>
      <c r="R282" s="4">
        <f t="shared" si="125"/>
        <v>1.3875330352422908</v>
      </c>
      <c r="S282" s="4">
        <f t="shared" si="126"/>
        <v>1.8598875401785713</v>
      </c>
      <c r="T282" s="4">
        <f t="shared" si="127"/>
        <v>2.1375269490022175</v>
      </c>
      <c r="U282" s="5">
        <f t="shared" si="112"/>
        <v>0.44093936409635021</v>
      </c>
      <c r="V282" s="5">
        <f t="shared" si="112"/>
        <v>0.36005979805192634</v>
      </c>
      <c r="W282" s="5">
        <f t="shared" si="109"/>
        <v>-0.39070864199886973</v>
      </c>
      <c r="X282" s="5">
        <f t="shared" si="109"/>
        <v>0.32752737553865141</v>
      </c>
      <c r="Y282" s="5">
        <f t="shared" si="109"/>
        <v>0.62051602362760783</v>
      </c>
      <c r="Z282" s="5">
        <f t="shared" si="109"/>
        <v>0.75964952946963726</v>
      </c>
      <c r="AA282" s="7">
        <f t="shared" si="113"/>
        <v>6.4215519290901346</v>
      </c>
      <c r="AB282" s="7">
        <f t="shared" si="114"/>
        <v>5.462467932387443</v>
      </c>
      <c r="AC282" s="7">
        <f t="shared" si="115"/>
        <v>1.2169695702645833</v>
      </c>
      <c r="AD282" s="7">
        <f t="shared" si="116"/>
        <v>5.118369057643986</v>
      </c>
      <c r="AE282" s="7">
        <f t="shared" si="117"/>
        <v>9.1964095451971968</v>
      </c>
      <c r="AF282" s="7">
        <f t="shared" si="118"/>
        <v>12.146974819545456</v>
      </c>
      <c r="AG282" s="8">
        <f t="shared" si="110"/>
        <v>1.5918788025903099</v>
      </c>
      <c r="AH282" s="8">
        <f t="shared" si="119"/>
        <v>1.5287878591317836</v>
      </c>
      <c r="AI282" s="8">
        <f t="shared" si="120"/>
        <v>1.050315875198448</v>
      </c>
      <c r="AJ282" s="8">
        <f t="shared" si="121"/>
        <v>1.5041214313819411</v>
      </c>
      <c r="AK282" s="8">
        <f t="shared" si="122"/>
        <v>1.7414242018864188</v>
      </c>
      <c r="AL282" s="8">
        <f t="shared" si="123"/>
        <v>1.8668827068426532</v>
      </c>
      <c r="CE282" s="189"/>
      <c r="CF282" s="189"/>
      <c r="CG282" s="189"/>
      <c r="CH282" s="189"/>
      <c r="CI282" s="189"/>
      <c r="CJ282" s="189"/>
      <c r="CK282" s="189"/>
      <c r="CL282" s="189"/>
    </row>
    <row r="283" spans="1:90" x14ac:dyDescent="0.45">
      <c r="A283" s="44">
        <v>760</v>
      </c>
      <c r="B283" s="44">
        <v>0.30451800000000001</v>
      </c>
      <c r="C283" s="44">
        <v>0.287962</v>
      </c>
      <c r="D283" s="44">
        <v>0.16706799999999999</v>
      </c>
      <c r="E283" s="44">
        <v>0.27368700000000001</v>
      </c>
      <c r="F283" s="44">
        <v>0.36189300000000002</v>
      </c>
      <c r="G283" s="44">
        <v>0.41897600000000002</v>
      </c>
      <c r="H283" s="2">
        <f t="shared" si="108"/>
        <v>1.631578947368421</v>
      </c>
      <c r="I283" s="3">
        <v>0.45100000000000001</v>
      </c>
      <c r="J283" s="3">
        <v>0.46300000000000002</v>
      </c>
      <c r="K283" s="3">
        <v>0.56799999999999995</v>
      </c>
      <c r="L283" s="3">
        <v>0.45400000000000001</v>
      </c>
      <c r="M283" s="3">
        <v>0.44800000000000001</v>
      </c>
      <c r="N283" s="3">
        <v>0.45100000000000001</v>
      </c>
      <c r="O283" s="4">
        <f t="shared" si="111"/>
        <v>1.554324691796009</v>
      </c>
      <c r="P283" s="4">
        <f t="shared" si="111"/>
        <v>1.4317246738660907</v>
      </c>
      <c r="Q283" s="4">
        <f t="shared" si="124"/>
        <v>0.67709601408450704</v>
      </c>
      <c r="R283" s="4">
        <f t="shared" si="125"/>
        <v>1.3877257136563876</v>
      </c>
      <c r="S283" s="4">
        <f t="shared" si="126"/>
        <v>1.8595484062500001</v>
      </c>
      <c r="T283" s="4">
        <f t="shared" si="127"/>
        <v>2.1385426873614191</v>
      </c>
      <c r="U283" s="5">
        <f t="shared" si="112"/>
        <v>0.44104116950033462</v>
      </c>
      <c r="V283" s="5">
        <f t="shared" si="112"/>
        <v>0.35887978319952435</v>
      </c>
      <c r="W283" s="5">
        <f t="shared" si="109"/>
        <v>-0.38994219325353402</v>
      </c>
      <c r="X283" s="5">
        <f t="shared" si="109"/>
        <v>0.32766622991717226</v>
      </c>
      <c r="Y283" s="5">
        <f t="shared" si="109"/>
        <v>0.62033366590756878</v>
      </c>
      <c r="Z283" s="5">
        <f t="shared" si="109"/>
        <v>0.7601246098423553</v>
      </c>
      <c r="AA283" s="7">
        <f t="shared" si="113"/>
        <v>6.4313134705629222</v>
      </c>
      <c r="AB283" s="7">
        <f t="shared" si="114"/>
        <v>5.4567644200233856</v>
      </c>
      <c r="AC283" s="7">
        <f t="shared" si="115"/>
        <v>1.2204407501657921</v>
      </c>
      <c r="AD283" s="7">
        <f t="shared" si="116"/>
        <v>5.1265294535893293</v>
      </c>
      <c r="AE283" s="7">
        <f t="shared" si="117"/>
        <v>9.2051561896250025</v>
      </c>
      <c r="AF283" s="7">
        <f t="shared" si="118"/>
        <v>12.174525200736806</v>
      </c>
      <c r="AG283" s="8">
        <f t="shared" si="110"/>
        <v>1.5924834204817575</v>
      </c>
      <c r="AH283" s="8">
        <f t="shared" si="119"/>
        <v>1.5283886404667604</v>
      </c>
      <c r="AI283" s="8">
        <f t="shared" si="120"/>
        <v>1.0510640332193626</v>
      </c>
      <c r="AJ283" s="8">
        <f t="shared" si="121"/>
        <v>1.504720591712488</v>
      </c>
      <c r="AK283" s="8">
        <f t="shared" si="122"/>
        <v>1.7418381185546492</v>
      </c>
      <c r="AL283" s="8">
        <f t="shared" si="123"/>
        <v>1.8679403702333697</v>
      </c>
      <c r="CE283" s="189"/>
      <c r="CF283" s="189"/>
      <c r="CG283" s="189"/>
      <c r="CH283" s="189"/>
      <c r="CI283" s="189"/>
      <c r="CJ283" s="189"/>
      <c r="CK283" s="189"/>
      <c r="CL283" s="189"/>
    </row>
    <row r="284" spans="1:90" x14ac:dyDescent="0.45">
      <c r="A284" s="44">
        <v>759.5</v>
      </c>
      <c r="B284" s="44">
        <v>0.304591</v>
      </c>
      <c r="C284" s="44">
        <v>0.28801199999999999</v>
      </c>
      <c r="D284" s="44">
        <v>0.166937</v>
      </c>
      <c r="E284" s="44">
        <v>0.27367000000000002</v>
      </c>
      <c r="F284" s="44">
        <v>0.36179600000000001</v>
      </c>
      <c r="G284" s="44">
        <v>0.41891600000000001</v>
      </c>
      <c r="H284" s="2">
        <f t="shared" si="108"/>
        <v>1.6326530612244898</v>
      </c>
      <c r="I284" s="3">
        <v>0.45100000000000001</v>
      </c>
      <c r="J284" s="3">
        <v>0.46300000000000002</v>
      </c>
      <c r="K284" s="3">
        <v>0.56799999999999995</v>
      </c>
      <c r="L284" s="3">
        <v>0.45400000000000001</v>
      </c>
      <c r="M284" s="3">
        <v>0.44800000000000001</v>
      </c>
      <c r="N284" s="3">
        <v>0.45100000000000001</v>
      </c>
      <c r="O284" s="4">
        <f t="shared" si="111"/>
        <v>1.5546972993348116</v>
      </c>
      <c r="P284" s="4">
        <f t="shared" si="111"/>
        <v>1.4319732699784018</v>
      </c>
      <c r="Q284" s="4">
        <f t="shared" si="124"/>
        <v>0.67656509507042262</v>
      </c>
      <c r="R284" s="4">
        <f t="shared" si="125"/>
        <v>1.3876395154185022</v>
      </c>
      <c r="S284" s="4">
        <f t="shared" si="126"/>
        <v>1.859049982142857</v>
      </c>
      <c r="T284" s="4">
        <f t="shared" si="127"/>
        <v>2.1382364345898006</v>
      </c>
      <c r="U284" s="5">
        <f t="shared" si="112"/>
        <v>0.44128086387473892</v>
      </c>
      <c r="V284" s="5">
        <f t="shared" si="112"/>
        <v>0.35905340214803805</v>
      </c>
      <c r="W284" s="5">
        <f t="shared" si="109"/>
        <v>-0.39072661268867515</v>
      </c>
      <c r="X284" s="5">
        <f t="shared" si="109"/>
        <v>0.32760411323644845</v>
      </c>
      <c r="Y284" s="5">
        <f t="shared" si="109"/>
        <v>0.62006559495283287</v>
      </c>
      <c r="Z284" s="5">
        <f t="shared" si="109"/>
        <v>0.7599813932939159</v>
      </c>
      <c r="AA284" s="7">
        <f t="shared" si="113"/>
        <v>6.4428719834974277</v>
      </c>
      <c r="AB284" s="7">
        <f t="shared" si="114"/>
        <v>5.4658490853681281</v>
      </c>
      <c r="AC284" s="7">
        <f t="shared" si="115"/>
        <v>1.2201324857779923</v>
      </c>
      <c r="AD284" s="7">
        <f t="shared" si="116"/>
        <v>5.1326438643922252</v>
      </c>
      <c r="AE284" s="7">
        <f t="shared" si="117"/>
        <v>9.2123397547164867</v>
      </c>
      <c r="AF284" s="7">
        <f t="shared" si="118"/>
        <v>12.187068855196477</v>
      </c>
      <c r="AG284" s="8">
        <f t="shared" si="110"/>
        <v>1.5931984512409079</v>
      </c>
      <c r="AH284" s="8">
        <f t="shared" si="119"/>
        <v>1.5290243761372415</v>
      </c>
      <c r="AI284" s="8">
        <f t="shared" si="120"/>
        <v>1.0509976563172552</v>
      </c>
      <c r="AJ284" s="8">
        <f t="shared" si="121"/>
        <v>1.5051690611768784</v>
      </c>
      <c r="AK284" s="8">
        <f t="shared" si="122"/>
        <v>1.7421778452026271</v>
      </c>
      <c r="AL284" s="8">
        <f t="shared" si="123"/>
        <v>1.8684213284360616</v>
      </c>
      <c r="CE284" s="189"/>
      <c r="CF284" s="189"/>
      <c r="CG284" s="189"/>
      <c r="CH284" s="189"/>
      <c r="CI284" s="189"/>
      <c r="CJ284" s="189"/>
      <c r="CK284" s="189"/>
      <c r="CL284" s="189"/>
    </row>
    <row r="285" spans="1:90" x14ac:dyDescent="0.45">
      <c r="A285" s="44">
        <v>759</v>
      </c>
      <c r="B285" s="44">
        <v>0.30459700000000001</v>
      </c>
      <c r="C285" s="44">
        <v>0.28772300000000001</v>
      </c>
      <c r="D285" s="44">
        <v>0.166798</v>
      </c>
      <c r="E285" s="44">
        <v>0.27376099999999998</v>
      </c>
      <c r="F285" s="44">
        <v>0.361763</v>
      </c>
      <c r="G285" s="44">
        <v>0.41900300000000001</v>
      </c>
      <c r="H285" s="2">
        <f t="shared" si="108"/>
        <v>1.6337285902503293</v>
      </c>
      <c r="I285" s="3">
        <v>0.45100000000000001</v>
      </c>
      <c r="J285" s="3">
        <v>0.46300000000000002</v>
      </c>
      <c r="K285" s="3">
        <v>0.56799999999999995</v>
      </c>
      <c r="L285" s="3">
        <v>0.45400000000000001</v>
      </c>
      <c r="M285" s="3">
        <v>0.44800000000000001</v>
      </c>
      <c r="N285" s="3">
        <v>0.45100000000000001</v>
      </c>
      <c r="O285" s="4">
        <f t="shared" si="111"/>
        <v>1.5547279246119734</v>
      </c>
      <c r="P285" s="4">
        <f t="shared" si="111"/>
        <v>1.4305363844492442</v>
      </c>
      <c r="Q285" s="4">
        <f t="shared" si="124"/>
        <v>0.67600175352112679</v>
      </c>
      <c r="R285" s="4">
        <f t="shared" si="125"/>
        <v>1.3881009295154183</v>
      </c>
      <c r="S285" s="4">
        <f t="shared" si="126"/>
        <v>1.8588804151785716</v>
      </c>
      <c r="T285" s="4">
        <f t="shared" si="127"/>
        <v>2.1386805011086474</v>
      </c>
      <c r="U285" s="5">
        <f t="shared" si="112"/>
        <v>0.44130056222730063</v>
      </c>
      <c r="V285" s="5">
        <f t="shared" si="112"/>
        <v>0.35804946796209075</v>
      </c>
      <c r="W285" s="5">
        <f t="shared" si="109"/>
        <v>-0.39155960897637337</v>
      </c>
      <c r="X285" s="5">
        <f t="shared" si="109"/>
        <v>0.32793657523015418</v>
      </c>
      <c r="Y285" s="5">
        <f t="shared" si="109"/>
        <v>0.61997437917078113</v>
      </c>
      <c r="Z285" s="5">
        <f t="shared" si="109"/>
        <v>0.76018905059805286</v>
      </c>
      <c r="AA285" s="7">
        <f t="shared" si="113"/>
        <v>6.4516175793476052</v>
      </c>
      <c r="AB285" s="7">
        <f t="shared" si="114"/>
        <v>5.4620746948877654</v>
      </c>
      <c r="AC285" s="7">
        <f t="shared" si="115"/>
        <v>1.2197068517902345</v>
      </c>
      <c r="AD285" s="7">
        <f t="shared" si="116"/>
        <v>5.1428269207732304</v>
      </c>
      <c r="AE285" s="7">
        <f t="shared" si="117"/>
        <v>9.2227985395526364</v>
      </c>
      <c r="AF285" s="7">
        <f t="shared" si="118"/>
        <v>12.208200079295137</v>
      </c>
      <c r="AG285" s="8">
        <f t="shared" si="110"/>
        <v>1.5937388307056899</v>
      </c>
      <c r="AH285" s="8">
        <f t="shared" si="119"/>
        <v>1.5287603444189892</v>
      </c>
      <c r="AI285" s="8">
        <f t="shared" si="120"/>
        <v>1.0509059861789831</v>
      </c>
      <c r="AJ285" s="8">
        <f t="shared" si="121"/>
        <v>1.5059150622470034</v>
      </c>
      <c r="AK285" s="8">
        <f t="shared" si="122"/>
        <v>1.7426721091856707</v>
      </c>
      <c r="AL285" s="8">
        <f t="shared" si="123"/>
        <v>1.8692307187910482</v>
      </c>
      <c r="CE285" s="189"/>
      <c r="CF285" s="189"/>
      <c r="CG285" s="189"/>
      <c r="CH285" s="189"/>
      <c r="CI285" s="189"/>
      <c r="CJ285" s="189"/>
      <c r="CK285" s="189"/>
      <c r="CL285" s="189"/>
    </row>
    <row r="286" spans="1:90" x14ac:dyDescent="0.45">
      <c r="A286" s="44">
        <v>758.5</v>
      </c>
      <c r="B286" s="44">
        <v>0.30462</v>
      </c>
      <c r="C286" s="44">
        <v>0.28781400000000001</v>
      </c>
      <c r="D286" s="44">
        <v>0.166602</v>
      </c>
      <c r="E286" s="44">
        <v>0.27394400000000002</v>
      </c>
      <c r="F286" s="44">
        <v>0.36185499999999998</v>
      </c>
      <c r="G286" s="44">
        <v>0.41914800000000002</v>
      </c>
      <c r="H286" s="2">
        <f t="shared" si="108"/>
        <v>1.6348055372445616</v>
      </c>
      <c r="I286" s="3">
        <v>0.45100000000000001</v>
      </c>
      <c r="J286" s="3">
        <v>0.46300000000000002</v>
      </c>
      <c r="K286" s="3">
        <v>0.56799999999999995</v>
      </c>
      <c r="L286" s="3">
        <v>0.45400000000000001</v>
      </c>
      <c r="M286" s="3">
        <v>0.44800000000000001</v>
      </c>
      <c r="N286" s="3">
        <v>0.45100000000000001</v>
      </c>
      <c r="O286" s="4">
        <f t="shared" si="111"/>
        <v>1.5548453215077607</v>
      </c>
      <c r="P286" s="4">
        <f t="shared" si="111"/>
        <v>1.4309888293736501</v>
      </c>
      <c r="Q286" s="4">
        <f t="shared" si="124"/>
        <v>0.67520740140845081</v>
      </c>
      <c r="R286" s="4">
        <f t="shared" si="125"/>
        <v>1.3890288281938328</v>
      </c>
      <c r="S286" s="4">
        <f t="shared" si="126"/>
        <v>1.8593531473214284</v>
      </c>
      <c r="T286" s="4">
        <f t="shared" si="127"/>
        <v>2.1394206119733927</v>
      </c>
      <c r="U286" s="5">
        <f t="shared" si="112"/>
        <v>0.4413760689843706</v>
      </c>
      <c r="V286" s="5">
        <f t="shared" si="112"/>
        <v>0.35836569437588617</v>
      </c>
      <c r="W286" s="5">
        <f t="shared" si="109"/>
        <v>-0.39273537395885427</v>
      </c>
      <c r="X286" s="5">
        <f t="shared" si="109"/>
        <v>0.32860481819602061</v>
      </c>
      <c r="Y286" s="5">
        <f t="shared" si="109"/>
        <v>0.62022865698171348</v>
      </c>
      <c r="Z286" s="5">
        <f t="shared" si="109"/>
        <v>0.76053505030800161</v>
      </c>
      <c r="AA286" s="7">
        <f t="shared" si="113"/>
        <v>6.461101781023217</v>
      </c>
      <c r="AB286" s="7">
        <f t="shared" si="114"/>
        <v>5.4727383761160633</v>
      </c>
      <c r="AC286" s="7">
        <f t="shared" si="115"/>
        <v>1.2184468472894958</v>
      </c>
      <c r="AD286" s="7">
        <f t="shared" si="116"/>
        <v>5.1564963968403976</v>
      </c>
      <c r="AE286" s="7">
        <f t="shared" si="117"/>
        <v>9.2396594931550542</v>
      </c>
      <c r="AF286" s="7">
        <f t="shared" si="118"/>
        <v>12.232762708674182</v>
      </c>
      <c r="AG286" s="8">
        <f t="shared" si="110"/>
        <v>1.5943242271130698</v>
      </c>
      <c r="AH286" s="8">
        <f t="shared" si="119"/>
        <v>1.5295059535664306</v>
      </c>
      <c r="AI286" s="8">
        <f t="shared" si="120"/>
        <v>1.0506344743111407</v>
      </c>
      <c r="AJ286" s="8">
        <f t="shared" si="121"/>
        <v>1.5069147353860477</v>
      </c>
      <c r="AK286" s="8">
        <f t="shared" si="122"/>
        <v>1.7434680441390873</v>
      </c>
      <c r="AL286" s="8">
        <f t="shared" si="123"/>
        <v>1.8701702229875361</v>
      </c>
      <c r="CE286" s="189"/>
      <c r="CF286" s="189"/>
      <c r="CG286" s="189"/>
      <c r="CH286" s="189"/>
      <c r="CI286" s="189"/>
      <c r="CJ286" s="189"/>
      <c r="CK286" s="189"/>
      <c r="CL286" s="189"/>
    </row>
    <row r="287" spans="1:90" x14ac:dyDescent="0.45">
      <c r="A287" s="44">
        <v>758</v>
      </c>
      <c r="B287" s="44">
        <v>0.30465900000000001</v>
      </c>
      <c r="C287" s="44">
        <v>0.287854</v>
      </c>
      <c r="D287" s="44">
        <v>0.16672300000000001</v>
      </c>
      <c r="E287" s="44">
        <v>0.27387800000000001</v>
      </c>
      <c r="F287" s="44">
        <v>0.36192099999999999</v>
      </c>
      <c r="G287" s="44">
        <v>0.41911199999999998</v>
      </c>
      <c r="H287" s="2">
        <f t="shared" si="108"/>
        <v>1.6358839050131926</v>
      </c>
      <c r="I287" s="3">
        <v>0.45100000000000001</v>
      </c>
      <c r="J287" s="3">
        <v>0.46300000000000002</v>
      </c>
      <c r="K287" s="3">
        <v>0.56799999999999995</v>
      </c>
      <c r="L287" s="3">
        <v>0.45400000000000001</v>
      </c>
      <c r="M287" s="3">
        <v>0.44800000000000001</v>
      </c>
      <c r="N287" s="3">
        <v>0.45100000000000001</v>
      </c>
      <c r="O287" s="4">
        <f t="shared" si="111"/>
        <v>1.5550443858093126</v>
      </c>
      <c r="P287" s="4">
        <f t="shared" si="111"/>
        <v>1.431187706263499</v>
      </c>
      <c r="Q287" s="4">
        <f t="shared" si="124"/>
        <v>0.67569779225352122</v>
      </c>
      <c r="R287" s="4">
        <f t="shared" si="125"/>
        <v>1.3886941762114537</v>
      </c>
      <c r="S287" s="4">
        <f t="shared" si="126"/>
        <v>1.8596922812500001</v>
      </c>
      <c r="T287" s="4">
        <f t="shared" si="127"/>
        <v>2.139236860310421</v>
      </c>
      <c r="U287" s="5">
        <f t="shared" si="112"/>
        <v>0.44150408915264566</v>
      </c>
      <c r="V287" s="5">
        <f t="shared" si="112"/>
        <v>0.35850466336518</v>
      </c>
      <c r="W287" s="5">
        <f t="shared" si="109"/>
        <v>-0.39200935577651003</v>
      </c>
      <c r="X287" s="5">
        <f t="shared" si="109"/>
        <v>0.32836386401630768</v>
      </c>
      <c r="Y287" s="5">
        <f t="shared" si="109"/>
        <v>0.62041103385020036</v>
      </c>
      <c r="Z287" s="5">
        <f t="shared" si="109"/>
        <v>0.76044915810266622</v>
      </c>
      <c r="AA287" s="7">
        <f t="shared" si="113"/>
        <v>6.471285171240571</v>
      </c>
      <c r="AB287" s="7">
        <f t="shared" si="114"/>
        <v>5.4814840297350873</v>
      </c>
      <c r="AC287" s="7">
        <f t="shared" si="115"/>
        <v>1.221827677903907</v>
      </c>
      <c r="AD287" s="7">
        <f t="shared" si="116"/>
        <v>5.1608137675368653</v>
      </c>
      <c r="AE287" s="7">
        <f t="shared" si="117"/>
        <v>9.2552283013460972</v>
      </c>
      <c r="AF287" s="7">
        <f t="shared" si="118"/>
        <v>12.246802250262439</v>
      </c>
      <c r="AG287" s="8">
        <f t="shared" si="110"/>
        <v>1.594952062704889</v>
      </c>
      <c r="AH287" s="8">
        <f t="shared" si="119"/>
        <v>1.5301166405634594</v>
      </c>
      <c r="AI287" s="8">
        <f t="shared" si="120"/>
        <v>1.0513625174032424</v>
      </c>
      <c r="AJ287" s="8">
        <f t="shared" si="121"/>
        <v>1.5072300593638224</v>
      </c>
      <c r="AK287" s="8">
        <f t="shared" si="122"/>
        <v>1.744202015585965</v>
      </c>
      <c r="AL287" s="8">
        <f t="shared" si="123"/>
        <v>1.8707065907813478</v>
      </c>
      <c r="CE287" s="189"/>
      <c r="CF287" s="189"/>
      <c r="CG287" s="189"/>
      <c r="CH287" s="189"/>
      <c r="CI287" s="189"/>
      <c r="CJ287" s="189"/>
      <c r="CK287" s="189"/>
      <c r="CL287" s="189"/>
    </row>
    <row r="288" spans="1:90" x14ac:dyDescent="0.45">
      <c r="A288" s="44">
        <v>757.5</v>
      </c>
      <c r="B288" s="44">
        <v>0.30457800000000002</v>
      </c>
      <c r="C288" s="44">
        <v>0.28776400000000002</v>
      </c>
      <c r="D288" s="44">
        <v>0.16664200000000001</v>
      </c>
      <c r="E288" s="44">
        <v>0.27385300000000001</v>
      </c>
      <c r="F288" s="44">
        <v>0.36160999999999999</v>
      </c>
      <c r="G288" s="44">
        <v>0.41905599999999998</v>
      </c>
      <c r="H288" s="2">
        <f t="shared" si="108"/>
        <v>1.636963696369637</v>
      </c>
      <c r="I288" s="3">
        <v>0.45100000000000001</v>
      </c>
      <c r="J288" s="3">
        <v>0.46300000000000002</v>
      </c>
      <c r="K288" s="3">
        <v>0.56799999999999995</v>
      </c>
      <c r="L288" s="3">
        <v>0.45400000000000001</v>
      </c>
      <c r="M288" s="3">
        <v>0.44800000000000001</v>
      </c>
      <c r="N288" s="3">
        <v>0.45100000000000001</v>
      </c>
      <c r="O288" s="4">
        <f t="shared" si="111"/>
        <v>1.5546309445676276</v>
      </c>
      <c r="P288" s="4">
        <f t="shared" si="111"/>
        <v>1.4307402332613393</v>
      </c>
      <c r="Q288" s="4">
        <f t="shared" si="124"/>
        <v>0.67536951408450707</v>
      </c>
      <c r="R288" s="4">
        <f t="shared" si="125"/>
        <v>1.3885674140969164</v>
      </c>
      <c r="S288" s="4">
        <f t="shared" si="126"/>
        <v>1.8580942410714285</v>
      </c>
      <c r="T288" s="4">
        <f t="shared" si="127"/>
        <v>2.1389510243902436</v>
      </c>
      <c r="U288" s="5">
        <f t="shared" si="112"/>
        <v>0.44123818277966692</v>
      </c>
      <c r="V288" s="5">
        <f t="shared" si="112"/>
        <v>0.35819195597683084</v>
      </c>
      <c r="W288" s="5">
        <f t="shared" si="109"/>
        <v>-0.39249530962045909</v>
      </c>
      <c r="X288" s="5">
        <f t="shared" si="109"/>
        <v>0.32827257833038764</v>
      </c>
      <c r="Y288" s="5">
        <f t="shared" si="109"/>
        <v>0.61955136088759499</v>
      </c>
      <c r="Z288" s="5">
        <f t="shared" si="109"/>
        <v>0.76031553333988999</v>
      </c>
      <c r="AA288" s="7">
        <f t="shared" si="113"/>
        <v>6.4763858008970852</v>
      </c>
      <c r="AB288" s="7">
        <f t="shared" si="114"/>
        <v>5.4852910454283164</v>
      </c>
      <c r="AC288" s="7">
        <f t="shared" si="115"/>
        <v>1.2222526898251338</v>
      </c>
      <c r="AD288" s="7">
        <f t="shared" si="116"/>
        <v>5.1666855965144824</v>
      </c>
      <c r="AE288" s="7">
        <f t="shared" si="117"/>
        <v>9.2515301938614964</v>
      </c>
      <c r="AF288" s="7">
        <f t="shared" si="118"/>
        <v>12.259698145386768</v>
      </c>
      <c r="AG288" s="8">
        <f t="shared" si="110"/>
        <v>1.5952662528587647</v>
      </c>
      <c r="AH288" s="8">
        <f t="shared" si="119"/>
        <v>1.530382246624757</v>
      </c>
      <c r="AI288" s="8">
        <f t="shared" si="120"/>
        <v>1.0514539344123166</v>
      </c>
      <c r="AJ288" s="8">
        <f t="shared" si="121"/>
        <v>1.5076585975739059</v>
      </c>
      <c r="AK288" s="8">
        <f t="shared" si="122"/>
        <v>1.7440277569658751</v>
      </c>
      <c r="AL288" s="8">
        <f t="shared" si="123"/>
        <v>1.8711988604206329</v>
      </c>
      <c r="CE288" s="189"/>
      <c r="CF288" s="189"/>
      <c r="CG288" s="189"/>
      <c r="CH288" s="189"/>
      <c r="CI288" s="189"/>
      <c r="CJ288" s="189"/>
      <c r="CK288" s="189"/>
      <c r="CL288" s="189"/>
    </row>
    <row r="289" spans="1:90" x14ac:dyDescent="0.45">
      <c r="A289" s="44">
        <v>757</v>
      </c>
      <c r="B289" s="44">
        <v>0.304589</v>
      </c>
      <c r="C289" s="44">
        <v>0.28790100000000002</v>
      </c>
      <c r="D289" s="44">
        <v>0.16664300000000001</v>
      </c>
      <c r="E289" s="44">
        <v>0.274057</v>
      </c>
      <c r="F289" s="44">
        <v>0.36153400000000002</v>
      </c>
      <c r="G289" s="44">
        <v>0.419076</v>
      </c>
      <c r="H289" s="2">
        <f t="shared" si="108"/>
        <v>1.6380449141347424</v>
      </c>
      <c r="I289" s="3">
        <v>0.45100000000000001</v>
      </c>
      <c r="J289" s="3">
        <v>0.46300000000000002</v>
      </c>
      <c r="K289" s="3">
        <v>0.56799999999999995</v>
      </c>
      <c r="L289" s="3">
        <v>0.45400000000000001</v>
      </c>
      <c r="M289" s="3">
        <v>0.44800000000000001</v>
      </c>
      <c r="N289" s="3">
        <v>0.45100000000000001</v>
      </c>
      <c r="O289" s="4">
        <f t="shared" si="111"/>
        <v>1.5546870909090909</v>
      </c>
      <c r="P289" s="4">
        <f t="shared" si="111"/>
        <v>1.4314213866090713</v>
      </c>
      <c r="Q289" s="4">
        <f t="shared" si="124"/>
        <v>0.6753735669014086</v>
      </c>
      <c r="R289" s="4">
        <f t="shared" si="125"/>
        <v>1.3896017929515418</v>
      </c>
      <c r="S289" s="4">
        <f t="shared" si="126"/>
        <v>1.8577037232142857</v>
      </c>
      <c r="T289" s="4">
        <f t="shared" si="127"/>
        <v>2.1390531086474502</v>
      </c>
      <c r="U289" s="5">
        <f t="shared" si="112"/>
        <v>0.44127429767098952</v>
      </c>
      <c r="V289" s="5">
        <f t="shared" si="112"/>
        <v>0.35866792725382834</v>
      </c>
      <c r="W289" s="5">
        <f t="shared" si="109"/>
        <v>-0.39248930875033272</v>
      </c>
      <c r="X289" s="5">
        <f t="shared" si="109"/>
        <v>0.32901722620842044</v>
      </c>
      <c r="Y289" s="5">
        <f t="shared" si="109"/>
        <v>0.61934116761964331</v>
      </c>
      <c r="Z289" s="5">
        <f t="shared" si="109"/>
        <v>0.76036325851922659</v>
      </c>
      <c r="AA289" s="7">
        <f t="shared" si="113"/>
        <v>6.4854123806220718</v>
      </c>
      <c r="AB289" s="7">
        <f t="shared" si="114"/>
        <v>5.4977706012189662</v>
      </c>
      <c r="AC289" s="7">
        <f t="shared" si="115"/>
        <v>1.2238825123275261</v>
      </c>
      <c r="AD289" s="7">
        <f t="shared" si="116"/>
        <v>5.1812236940244842</v>
      </c>
      <c r="AE289" s="7">
        <f t="shared" si="117"/>
        <v>9.2598619983636858</v>
      </c>
      <c r="AF289" s="7">
        <f t="shared" si="118"/>
        <v>12.277070398521207</v>
      </c>
      <c r="AG289" s="8">
        <f t="shared" si="110"/>
        <v>1.5958218203592074</v>
      </c>
      <c r="AH289" s="8">
        <f t="shared" si="119"/>
        <v>1.5312519460620091</v>
      </c>
      <c r="AI289" s="8">
        <f t="shared" si="120"/>
        <v>1.0518042766617239</v>
      </c>
      <c r="AJ289" s="8">
        <f t="shared" si="121"/>
        <v>1.5087180484162017</v>
      </c>
      <c r="AK289" s="8">
        <f t="shared" si="122"/>
        <v>1.7444202864505836</v>
      </c>
      <c r="AL289" s="8">
        <f t="shared" si="123"/>
        <v>1.8718613906173893</v>
      </c>
      <c r="CE289" s="189"/>
      <c r="CF289" s="189"/>
      <c r="CG289" s="189"/>
      <c r="CH289" s="189"/>
      <c r="CI289" s="189"/>
      <c r="CJ289" s="189"/>
      <c r="CK289" s="189"/>
      <c r="CL289" s="189"/>
    </row>
    <row r="290" spans="1:90" x14ac:dyDescent="0.45">
      <c r="A290" s="44">
        <v>756.5</v>
      </c>
      <c r="B290" s="44">
        <v>0.30447299999999999</v>
      </c>
      <c r="C290" s="44">
        <v>0.28780499999999998</v>
      </c>
      <c r="D290" s="44">
        <v>0.166383</v>
      </c>
      <c r="E290" s="44">
        <v>0.27393899999999999</v>
      </c>
      <c r="F290" s="44">
        <v>0.36151699999999998</v>
      </c>
      <c r="G290" s="44">
        <v>0.41898999999999997</v>
      </c>
      <c r="H290" s="2">
        <f t="shared" si="108"/>
        <v>1.6391275611368143</v>
      </c>
      <c r="I290" s="3">
        <v>0.45100000000000001</v>
      </c>
      <c r="J290" s="3">
        <v>0.46300000000000002</v>
      </c>
      <c r="K290" s="3">
        <v>0.56799999999999995</v>
      </c>
      <c r="L290" s="3">
        <v>0.45400000000000001</v>
      </c>
      <c r="M290" s="3">
        <v>0.44800000000000001</v>
      </c>
      <c r="N290" s="3">
        <v>0.45100000000000001</v>
      </c>
      <c r="O290" s="4">
        <f t="shared" si="111"/>
        <v>1.5540950022172948</v>
      </c>
      <c r="P290" s="4">
        <f t="shared" si="111"/>
        <v>1.430944082073434</v>
      </c>
      <c r="Q290" s="4">
        <f t="shared" si="124"/>
        <v>0.67431983450704236</v>
      </c>
      <c r="R290" s="4">
        <f t="shared" si="125"/>
        <v>1.3890034757709251</v>
      </c>
      <c r="S290" s="4">
        <f t="shared" si="126"/>
        <v>1.857616370535714</v>
      </c>
      <c r="T290" s="4">
        <f t="shared" si="127"/>
        <v>2.138614146341463</v>
      </c>
      <c r="U290" s="5">
        <f t="shared" si="112"/>
        <v>0.44089338406481282</v>
      </c>
      <c r="V290" s="5">
        <f t="shared" si="112"/>
        <v>0.35833442369162888</v>
      </c>
      <c r="W290" s="5">
        <f t="shared" si="109"/>
        <v>-0.39405074871493245</v>
      </c>
      <c r="X290" s="5">
        <f t="shared" si="109"/>
        <v>0.32858656612395348</v>
      </c>
      <c r="Y290" s="5">
        <f t="shared" si="109"/>
        <v>0.61929414465721555</v>
      </c>
      <c r="Z290" s="5">
        <f t="shared" si="109"/>
        <v>0.76015802408589561</v>
      </c>
      <c r="AA290" s="7">
        <f t="shared" si="113"/>
        <v>6.4890427187326605</v>
      </c>
      <c r="AB290" s="7">
        <f t="shared" si="114"/>
        <v>5.501369702898935</v>
      </c>
      <c r="AC290" s="7">
        <f t="shared" si="115"/>
        <v>1.2216797466830782</v>
      </c>
      <c r="AD290" s="7">
        <f t="shared" si="116"/>
        <v>5.1836082285056735</v>
      </c>
      <c r="AE290" s="7">
        <f t="shared" si="117"/>
        <v>9.2712344798213042</v>
      </c>
      <c r="AF290" s="7">
        <f t="shared" si="118"/>
        <v>12.288259556117305</v>
      </c>
      <c r="AG290" s="8">
        <f t="shared" si="110"/>
        <v>1.5960450967185567</v>
      </c>
      <c r="AH290" s="8">
        <f t="shared" si="119"/>
        <v>1.5315024921207883</v>
      </c>
      <c r="AI290" s="8">
        <f t="shared" si="120"/>
        <v>1.0513306928658122</v>
      </c>
      <c r="AJ290" s="8">
        <f t="shared" si="121"/>
        <v>1.5088916063292799</v>
      </c>
      <c r="AK290" s="8">
        <f t="shared" si="122"/>
        <v>1.7449556415462331</v>
      </c>
      <c r="AL290" s="8">
        <f t="shared" si="123"/>
        <v>1.8722877422835873</v>
      </c>
      <c r="CE290" s="189"/>
      <c r="CF290" s="189"/>
      <c r="CG290" s="189"/>
      <c r="CH290" s="189"/>
      <c r="CI290" s="189"/>
      <c r="CJ290" s="189"/>
      <c r="CK290" s="189"/>
      <c r="CL290" s="189"/>
    </row>
    <row r="291" spans="1:90" x14ac:dyDescent="0.45">
      <c r="A291" s="44">
        <v>756</v>
      </c>
      <c r="B291" s="44">
        <v>0.30445</v>
      </c>
      <c r="C291" s="44">
        <v>0.28789199999999998</v>
      </c>
      <c r="D291" s="44">
        <v>0.166489</v>
      </c>
      <c r="E291" s="44">
        <v>0.27396100000000001</v>
      </c>
      <c r="F291" s="44">
        <v>0.36153200000000002</v>
      </c>
      <c r="G291" s="44">
        <v>0.41906300000000002</v>
      </c>
      <c r="H291" s="2">
        <f t="shared" si="108"/>
        <v>1.6402116402116402</v>
      </c>
      <c r="I291" s="3">
        <v>0.45100000000000001</v>
      </c>
      <c r="J291" s="3">
        <v>0.46300000000000002</v>
      </c>
      <c r="K291" s="3">
        <v>0.56799999999999995</v>
      </c>
      <c r="L291" s="3">
        <v>0.45400000000000001</v>
      </c>
      <c r="M291" s="3">
        <v>0.44800000000000001</v>
      </c>
      <c r="N291" s="3">
        <v>0.45100000000000001</v>
      </c>
      <c r="O291" s="4">
        <f t="shared" si="111"/>
        <v>1.5539776053215077</v>
      </c>
      <c r="P291" s="4">
        <f t="shared" si="111"/>
        <v>1.4313766393088552</v>
      </c>
      <c r="Q291" s="4">
        <f t="shared" si="124"/>
        <v>0.67474943309859159</v>
      </c>
      <c r="R291" s="4">
        <f t="shared" si="125"/>
        <v>1.389115026431718</v>
      </c>
      <c r="S291" s="4">
        <f t="shared" si="126"/>
        <v>1.8576934464285715</v>
      </c>
      <c r="T291" s="4">
        <f t="shared" si="127"/>
        <v>2.1389867538802663</v>
      </c>
      <c r="U291" s="5">
        <f t="shared" si="112"/>
        <v>0.44081784085159564</v>
      </c>
      <c r="V291" s="5">
        <f t="shared" si="112"/>
        <v>0.35863666601931959</v>
      </c>
      <c r="W291" s="5">
        <f t="shared" si="109"/>
        <v>-0.39341386724948663</v>
      </c>
      <c r="X291" s="5">
        <f t="shared" si="109"/>
        <v>0.32866687274929324</v>
      </c>
      <c r="Y291" s="5">
        <f t="shared" si="109"/>
        <v>0.61933563562118132</v>
      </c>
      <c r="Z291" s="5">
        <f t="shared" si="109"/>
        <v>0.76033223741174671</v>
      </c>
      <c r="AA291" s="7">
        <f t="shared" si="113"/>
        <v>6.4966473176142259</v>
      </c>
      <c r="AB291" s="7">
        <f t="shared" si="114"/>
        <v>5.5119799538095435</v>
      </c>
      <c r="AC291" s="7">
        <f t="shared" si="115"/>
        <v>1.2248554418007973</v>
      </c>
      <c r="AD291" s="7">
        <f t="shared" si="116"/>
        <v>5.1913008452974871</v>
      </c>
      <c r="AE291" s="7">
        <f t="shared" si="117"/>
        <v>9.2842724677596387</v>
      </c>
      <c r="AF291" s="7">
        <f t="shared" si="118"/>
        <v>12.308807212221113</v>
      </c>
      <c r="AG291" s="8">
        <f t="shared" si="110"/>
        <v>1.5965124981898973</v>
      </c>
      <c r="AH291" s="8">
        <f t="shared" si="119"/>
        <v>1.5322403941031586</v>
      </c>
      <c r="AI291" s="8">
        <f t="shared" si="120"/>
        <v>1.0520132482029469</v>
      </c>
      <c r="AJ291" s="8">
        <f t="shared" si="121"/>
        <v>1.5094511041919192</v>
      </c>
      <c r="AK291" s="8">
        <f t="shared" si="122"/>
        <v>1.7455687940545401</v>
      </c>
      <c r="AL291" s="8">
        <f t="shared" si="123"/>
        <v>1.8730699324832811</v>
      </c>
      <c r="CE291" s="189"/>
      <c r="CF291" s="189"/>
      <c r="CG291" s="189"/>
      <c r="CH291" s="189"/>
      <c r="CI291" s="189"/>
      <c r="CJ291" s="189"/>
      <c r="CK291" s="189"/>
      <c r="CL291" s="189"/>
    </row>
    <row r="292" spans="1:90" x14ac:dyDescent="0.45">
      <c r="A292" s="44">
        <v>755.5</v>
      </c>
      <c r="B292" s="44">
        <v>0.30450199999999999</v>
      </c>
      <c r="C292" s="44">
        <v>0.28784900000000002</v>
      </c>
      <c r="D292" s="44">
        <v>0.16638500000000001</v>
      </c>
      <c r="E292" s="44">
        <v>0.27417999999999998</v>
      </c>
      <c r="F292" s="44">
        <v>0.36147499999999999</v>
      </c>
      <c r="G292" s="44">
        <v>0.41887400000000002</v>
      </c>
      <c r="H292" s="2">
        <f t="shared" si="108"/>
        <v>1.641297154202515</v>
      </c>
      <c r="I292" s="3">
        <v>0.45100000000000001</v>
      </c>
      <c r="J292" s="3">
        <v>0.46300000000000002</v>
      </c>
      <c r="K292" s="3">
        <v>0.56799999999999995</v>
      </c>
      <c r="L292" s="3">
        <v>0.45400000000000001</v>
      </c>
      <c r="M292" s="3">
        <v>0.44800000000000001</v>
      </c>
      <c r="N292" s="3">
        <v>0.45100000000000001</v>
      </c>
      <c r="O292" s="4">
        <f t="shared" si="111"/>
        <v>1.5542430243902439</v>
      </c>
      <c r="P292" s="4">
        <f t="shared" si="111"/>
        <v>1.4311628466522679</v>
      </c>
      <c r="Q292" s="4">
        <f t="shared" si="124"/>
        <v>0.67432794014084507</v>
      </c>
      <c r="R292" s="4">
        <f t="shared" si="125"/>
        <v>1.3902254625550658</v>
      </c>
      <c r="S292" s="4">
        <f t="shared" si="126"/>
        <v>1.8574005580357142</v>
      </c>
      <c r="T292" s="4">
        <f t="shared" si="127"/>
        <v>2.1380220576496676</v>
      </c>
      <c r="U292" s="5">
        <f t="shared" si="112"/>
        <v>0.44098862606989325</v>
      </c>
      <c r="V292" s="5">
        <f t="shared" si="112"/>
        <v>0.35848729329762735</v>
      </c>
      <c r="W292" s="5">
        <f t="shared" si="109"/>
        <v>-0.39403872832835679</v>
      </c>
      <c r="X292" s="5">
        <f t="shared" si="109"/>
        <v>0.32946593726609696</v>
      </c>
      <c r="Y292" s="5">
        <f t="shared" si="109"/>
        <v>0.61917796079889575</v>
      </c>
      <c r="Z292" s="5">
        <f t="shared" si="109"/>
        <v>0.75988112950457676</v>
      </c>
      <c r="AA292" s="7">
        <f t="shared" si="113"/>
        <v>6.5074716795893881</v>
      </c>
      <c r="AB292" s="7">
        <f t="shared" si="114"/>
        <v>5.5176295591473554</v>
      </c>
      <c r="AC292" s="7">
        <f t="shared" si="115"/>
        <v>1.2249454312864285</v>
      </c>
      <c r="AD292" s="7">
        <f t="shared" si="116"/>
        <v>5.2064884588525286</v>
      </c>
      <c r="AE292" s="7">
        <f t="shared" si="117"/>
        <v>9.2936342391096254</v>
      </c>
      <c r="AF292" s="7">
        <f t="shared" si="118"/>
        <v>12.313989980012533</v>
      </c>
      <c r="AG292" s="8">
        <f t="shared" si="110"/>
        <v>1.5971770887634276</v>
      </c>
      <c r="AH292" s="8">
        <f t="shared" si="119"/>
        <v>1.5326328677836509</v>
      </c>
      <c r="AI292" s="8">
        <f t="shared" si="120"/>
        <v>1.0520325703857334</v>
      </c>
      <c r="AJ292" s="8">
        <f t="shared" si="121"/>
        <v>1.5105539035041102</v>
      </c>
      <c r="AK292" s="8">
        <f t="shared" si="122"/>
        <v>1.7460086626698565</v>
      </c>
      <c r="AL292" s="8">
        <f t="shared" si="123"/>
        <v>1.8732670708798052</v>
      </c>
      <c r="CE292" s="189"/>
      <c r="CF292" s="189"/>
      <c r="CG292" s="189"/>
      <c r="CH292" s="189"/>
      <c r="CI292" s="189"/>
      <c r="CJ292" s="189"/>
      <c r="CK292" s="189"/>
      <c r="CL292" s="189"/>
    </row>
    <row r="293" spans="1:90" x14ac:dyDescent="0.45">
      <c r="A293" s="44">
        <v>755</v>
      </c>
      <c r="B293" s="44">
        <v>0.30448500000000001</v>
      </c>
      <c r="C293" s="44">
        <v>0.28771200000000002</v>
      </c>
      <c r="D293" s="44">
        <v>0.166185</v>
      </c>
      <c r="E293" s="44">
        <v>0.27404800000000001</v>
      </c>
      <c r="F293" s="44">
        <v>0.361263</v>
      </c>
      <c r="G293" s="44">
        <v>0.41894100000000001</v>
      </c>
      <c r="H293" s="2">
        <f t="shared" si="108"/>
        <v>1.6423841059602649</v>
      </c>
      <c r="I293" s="3">
        <v>0.45100000000000001</v>
      </c>
      <c r="J293" s="3">
        <v>0.46300000000000002</v>
      </c>
      <c r="K293" s="3">
        <v>0.56799999999999995</v>
      </c>
      <c r="L293" s="3">
        <v>0.45400000000000001</v>
      </c>
      <c r="M293" s="3">
        <v>0.44800000000000001</v>
      </c>
      <c r="N293" s="3">
        <v>0.45100000000000001</v>
      </c>
      <c r="O293" s="4">
        <f t="shared" si="111"/>
        <v>1.5541562527716186</v>
      </c>
      <c r="P293" s="4">
        <f t="shared" si="111"/>
        <v>1.4304816933045357</v>
      </c>
      <c r="Q293" s="4">
        <f t="shared" si="124"/>
        <v>0.67351737676056345</v>
      </c>
      <c r="R293" s="4">
        <f t="shared" si="125"/>
        <v>1.3895561585903082</v>
      </c>
      <c r="S293" s="4">
        <f t="shared" si="126"/>
        <v>1.8563112187500002</v>
      </c>
      <c r="T293" s="4">
        <f t="shared" si="127"/>
        <v>2.1383640399113082</v>
      </c>
      <c r="U293" s="5">
        <f t="shared" si="112"/>
        <v>0.44093279564985338</v>
      </c>
      <c r="V293" s="5">
        <f t="shared" si="112"/>
        <v>0.35801123601581925</v>
      </c>
      <c r="W293" s="5">
        <f t="shared" si="109"/>
        <v>-0.39524148278071447</v>
      </c>
      <c r="X293" s="5">
        <f t="shared" si="109"/>
        <v>0.32898438578550571</v>
      </c>
      <c r="Y293" s="5">
        <f t="shared" si="109"/>
        <v>0.61859130282303099</v>
      </c>
      <c r="Z293" s="5">
        <f t="shared" si="109"/>
        <v>0.76004106934843918</v>
      </c>
      <c r="AA293" s="7">
        <f t="shared" si="113"/>
        <v>6.5153661495295356</v>
      </c>
      <c r="AB293" s="7">
        <f t="shared" si="114"/>
        <v>5.519682225191147</v>
      </c>
      <c r="AC293" s="7">
        <f t="shared" si="115"/>
        <v>1.2236214374690007</v>
      </c>
      <c r="AD293" s="7">
        <f t="shared" si="116"/>
        <v>5.2083681423911719</v>
      </c>
      <c r="AE293" s="7">
        <f t="shared" si="117"/>
        <v>9.2950353505581234</v>
      </c>
      <c r="AF293" s="7">
        <f t="shared" si="118"/>
        <v>12.334250146265344</v>
      </c>
      <c r="AG293" s="8">
        <f t="shared" si="110"/>
        <v>1.5976612681450566</v>
      </c>
      <c r="AH293" s="8">
        <f t="shared" si="119"/>
        <v>1.5327753902481915</v>
      </c>
      <c r="AI293" s="8">
        <f t="shared" si="120"/>
        <v>1.0517481802597051</v>
      </c>
      <c r="AJ293" s="8">
        <f t="shared" si="121"/>
        <v>1.510690222781601</v>
      </c>
      <c r="AK293" s="8">
        <f t="shared" si="122"/>
        <v>1.746074466164238</v>
      </c>
      <c r="AL293" s="8">
        <f t="shared" si="123"/>
        <v>1.8740371159364251</v>
      </c>
      <c r="CE293" s="189"/>
      <c r="CF293" s="189"/>
      <c r="CG293" s="189"/>
      <c r="CH293" s="189"/>
      <c r="CI293" s="189"/>
      <c r="CJ293" s="189"/>
      <c r="CK293" s="189"/>
      <c r="CL293" s="189"/>
    </row>
    <row r="294" spans="1:90" x14ac:dyDescent="0.45">
      <c r="A294" s="44">
        <v>754.5</v>
      </c>
      <c r="B294" s="44">
        <v>0.30447200000000002</v>
      </c>
      <c r="C294" s="44">
        <v>0.28768899999999997</v>
      </c>
      <c r="D294" s="44">
        <v>0.16627900000000001</v>
      </c>
      <c r="E294" s="44">
        <v>0.274287</v>
      </c>
      <c r="F294" s="44">
        <v>0.36125299999999999</v>
      </c>
      <c r="G294" s="44">
        <v>0.41909400000000002</v>
      </c>
      <c r="H294" s="2">
        <f t="shared" si="108"/>
        <v>1.6434724983432738</v>
      </c>
      <c r="I294" s="3">
        <v>0.45100000000000001</v>
      </c>
      <c r="J294" s="3">
        <v>0.46300000000000002</v>
      </c>
      <c r="K294" s="3">
        <v>0.56799999999999995</v>
      </c>
      <c r="L294" s="3">
        <v>0.45400000000000001</v>
      </c>
      <c r="M294" s="3">
        <v>0.44800000000000001</v>
      </c>
      <c r="N294" s="3">
        <v>0.45100000000000001</v>
      </c>
      <c r="O294" s="4">
        <f t="shared" si="111"/>
        <v>1.5540898980044346</v>
      </c>
      <c r="P294" s="4">
        <f t="shared" si="111"/>
        <v>1.4303673390928724</v>
      </c>
      <c r="Q294" s="4">
        <f t="shared" si="124"/>
        <v>0.67389834154929584</v>
      </c>
      <c r="R294" s="4">
        <f t="shared" si="125"/>
        <v>1.3907680044052864</v>
      </c>
      <c r="S294" s="4">
        <f t="shared" si="126"/>
        <v>1.8562598348214285</v>
      </c>
      <c r="T294" s="4">
        <f t="shared" si="127"/>
        <v>2.1391449844789356</v>
      </c>
      <c r="U294" s="5">
        <f t="shared" si="112"/>
        <v>0.44089009969594545</v>
      </c>
      <c r="V294" s="5">
        <f t="shared" si="112"/>
        <v>0.3579312917681996</v>
      </c>
      <c r="W294" s="5">
        <f t="shared" si="109"/>
        <v>-0.39467600800747704</v>
      </c>
      <c r="X294" s="5">
        <f t="shared" si="109"/>
        <v>0.32985611571387058</v>
      </c>
      <c r="Y294" s="5">
        <f t="shared" si="109"/>
        <v>0.61856362177513535</v>
      </c>
      <c r="Z294" s="5">
        <f t="shared" si="109"/>
        <v>0.76040620923328872</v>
      </c>
      <c r="AA294" s="7">
        <f t="shared" si="113"/>
        <v>6.5234472802254091</v>
      </c>
      <c r="AB294" s="7">
        <f t="shared" si="114"/>
        <v>5.5261166982918866</v>
      </c>
      <c r="AC294" s="7">
        <f t="shared" si="115"/>
        <v>1.2266302122140933</v>
      </c>
      <c r="AD294" s="7">
        <f t="shared" si="116"/>
        <v>5.2243740530236851</v>
      </c>
      <c r="AE294" s="7">
        <f t="shared" si="117"/>
        <v>9.3068436356076525</v>
      </c>
      <c r="AF294" s="7">
        <f t="shared" si="118"/>
        <v>12.359625834095219</v>
      </c>
      <c r="AG294" s="8">
        <f t="shared" si="110"/>
        <v>1.5981564401908193</v>
      </c>
      <c r="AH294" s="8">
        <f t="shared" si="119"/>
        <v>1.5332218966371383</v>
      </c>
      <c r="AI294" s="8">
        <f t="shared" si="120"/>
        <v>1.0523941234230691</v>
      </c>
      <c r="AJ294" s="8">
        <f t="shared" si="121"/>
        <v>1.5118495185751275</v>
      </c>
      <c r="AK294" s="8">
        <f t="shared" si="122"/>
        <v>1.746628749422225</v>
      </c>
      <c r="AL294" s="8">
        <f t="shared" si="123"/>
        <v>1.8750002538560042</v>
      </c>
      <c r="CE294" s="189"/>
      <c r="CF294" s="189"/>
      <c r="CG294" s="189"/>
      <c r="CH294" s="189"/>
      <c r="CI294" s="189"/>
      <c r="CJ294" s="189"/>
      <c r="CK294" s="189"/>
      <c r="CL294" s="189"/>
    </row>
    <row r="295" spans="1:90" x14ac:dyDescent="0.45">
      <c r="A295" s="44">
        <v>754</v>
      </c>
      <c r="B295" s="44">
        <v>0.30440400000000001</v>
      </c>
      <c r="C295" s="44">
        <v>0.287769</v>
      </c>
      <c r="D295" s="44">
        <v>0.16620099999999999</v>
      </c>
      <c r="E295" s="44">
        <v>0.27432600000000001</v>
      </c>
      <c r="F295" s="44">
        <v>0.36122100000000001</v>
      </c>
      <c r="G295" s="44">
        <v>0.41910399999999998</v>
      </c>
      <c r="H295" s="2">
        <f t="shared" si="108"/>
        <v>1.6445623342175066</v>
      </c>
      <c r="I295" s="3">
        <v>0.45100000000000001</v>
      </c>
      <c r="J295" s="3">
        <v>0.46300000000000002</v>
      </c>
      <c r="K295" s="3">
        <v>0.56799999999999995</v>
      </c>
      <c r="L295" s="3">
        <v>0.45400000000000001</v>
      </c>
      <c r="M295" s="3">
        <v>0.44800000000000001</v>
      </c>
      <c r="N295" s="3">
        <v>0.45100000000000001</v>
      </c>
      <c r="O295" s="4">
        <f t="shared" si="111"/>
        <v>1.5537428115299337</v>
      </c>
      <c r="P295" s="4">
        <f t="shared" si="111"/>
        <v>1.4307650928725701</v>
      </c>
      <c r="Q295" s="4">
        <f t="shared" si="124"/>
        <v>0.67358222183098593</v>
      </c>
      <c r="R295" s="4">
        <f t="shared" si="125"/>
        <v>1.390965753303965</v>
      </c>
      <c r="S295" s="4">
        <f t="shared" si="126"/>
        <v>1.8560954062500001</v>
      </c>
      <c r="T295" s="4">
        <f t="shared" si="127"/>
        <v>2.1391960266075389</v>
      </c>
      <c r="U295" s="5">
        <f t="shared" si="112"/>
        <v>0.44066673730267425</v>
      </c>
      <c r="V295" s="5">
        <f t="shared" si="112"/>
        <v>0.35820933117512554</v>
      </c>
      <c r="W295" s="5">
        <f t="shared" si="109"/>
        <v>-0.39514520917104168</v>
      </c>
      <c r="X295" s="5">
        <f t="shared" si="109"/>
        <v>0.32999829243978024</v>
      </c>
      <c r="Y295" s="5">
        <f t="shared" si="109"/>
        <v>0.61847503727238262</v>
      </c>
      <c r="Z295" s="5">
        <f t="shared" si="109"/>
        <v>0.76043006994400508</v>
      </c>
      <c r="AA295" s="7">
        <f t="shared" si="113"/>
        <v>6.5291845355418978</v>
      </c>
      <c r="AB295" s="7">
        <f t="shared" si="114"/>
        <v>5.5365260845973197</v>
      </c>
      <c r="AC295" s="7">
        <f t="shared" si="115"/>
        <v>1.2271055229929531</v>
      </c>
      <c r="AD295" s="7">
        <f t="shared" si="116"/>
        <v>5.2327929796642572</v>
      </c>
      <c r="AE295" s="7">
        <f t="shared" si="117"/>
        <v>9.3175400966033983</v>
      </c>
      <c r="AF295" s="7">
        <f t="shared" si="118"/>
        <v>12.376613961355098</v>
      </c>
      <c r="AG295" s="8">
        <f t="shared" si="110"/>
        <v>1.5985077118685851</v>
      </c>
      <c r="AH295" s="8">
        <f t="shared" si="119"/>
        <v>1.5339434086208792</v>
      </c>
      <c r="AI295" s="8">
        <f t="shared" si="120"/>
        <v>1.0524960574851483</v>
      </c>
      <c r="AJ295" s="8">
        <f t="shared" si="121"/>
        <v>1.5124582262231845</v>
      </c>
      <c r="AK295" s="8">
        <f t="shared" si="122"/>
        <v>1.7471303883319331</v>
      </c>
      <c r="AL295" s="8">
        <f t="shared" si="123"/>
        <v>1.8756442122285639</v>
      </c>
      <c r="CE295" s="189"/>
      <c r="CF295" s="189"/>
      <c r="CG295" s="189"/>
      <c r="CH295" s="189"/>
      <c r="CI295" s="189"/>
      <c r="CJ295" s="189"/>
      <c r="CK295" s="189"/>
      <c r="CL295" s="189"/>
    </row>
    <row r="296" spans="1:90" x14ac:dyDescent="0.45">
      <c r="A296" s="44">
        <v>753.5</v>
      </c>
      <c r="B296" s="44">
        <v>0.30433900000000003</v>
      </c>
      <c r="C296" s="44">
        <v>0.28778999999999999</v>
      </c>
      <c r="D296" s="44">
        <v>0.16605900000000001</v>
      </c>
      <c r="E296" s="44">
        <v>0.27445999999999998</v>
      </c>
      <c r="F296" s="44">
        <v>0.36118800000000001</v>
      </c>
      <c r="G296" s="44">
        <v>0.41899599999999998</v>
      </c>
      <c r="H296" s="2">
        <f t="shared" si="108"/>
        <v>1.6456536164565361</v>
      </c>
      <c r="I296" s="3">
        <v>0.45100000000000001</v>
      </c>
      <c r="J296" s="3">
        <v>0.46300000000000002</v>
      </c>
      <c r="K296" s="3">
        <v>0.56799999999999995</v>
      </c>
      <c r="L296" s="3">
        <v>0.45400000000000001</v>
      </c>
      <c r="M296" s="3">
        <v>0.44800000000000001</v>
      </c>
      <c r="N296" s="3">
        <v>0.45100000000000001</v>
      </c>
      <c r="O296" s="4">
        <f t="shared" si="111"/>
        <v>1.5534110376940133</v>
      </c>
      <c r="P296" s="4">
        <f t="shared" si="111"/>
        <v>1.4308695032397407</v>
      </c>
      <c r="Q296" s="4">
        <f t="shared" si="124"/>
        <v>0.67300672183098609</v>
      </c>
      <c r="R296" s="4">
        <f t="shared" si="125"/>
        <v>1.3916451982378852</v>
      </c>
      <c r="S296" s="4">
        <f t="shared" si="126"/>
        <v>1.8559258392857143</v>
      </c>
      <c r="T296" s="4">
        <f t="shared" si="127"/>
        <v>2.1386447716186252</v>
      </c>
      <c r="U296" s="5">
        <f t="shared" si="112"/>
        <v>0.44045318248480514</v>
      </c>
      <c r="V296" s="5">
        <f t="shared" si="112"/>
        <v>0.35828230371142267</v>
      </c>
      <c r="W296" s="5">
        <f t="shared" si="109"/>
        <v>-0.39599996152549549</v>
      </c>
      <c r="X296" s="5">
        <f t="shared" si="109"/>
        <v>0.33048664309982989</v>
      </c>
      <c r="Y296" s="5">
        <f t="shared" si="109"/>
        <v>0.61838367628429147</v>
      </c>
      <c r="Z296" s="5">
        <f t="shared" si="109"/>
        <v>0.76017234413420232</v>
      </c>
      <c r="AA296" s="7">
        <f t="shared" si="113"/>
        <v>6.5350607689762743</v>
      </c>
      <c r="AB296" s="7">
        <f t="shared" si="114"/>
        <v>5.5446854282398164</v>
      </c>
      <c r="AC296" s="7">
        <f t="shared" si="115"/>
        <v>1.2266358709748875</v>
      </c>
      <c r="AD296" s="7">
        <f t="shared" si="116"/>
        <v>5.2448600936753342</v>
      </c>
      <c r="AE296" s="7">
        <f t="shared" si="117"/>
        <v>9.3282052558081876</v>
      </c>
      <c r="AF296" s="7">
        <f t="shared" si="118"/>
        <v>12.386658541708924</v>
      </c>
      <c r="AG296" s="8">
        <f t="shared" si="110"/>
        <v>1.5988672527838743</v>
      </c>
      <c r="AH296" s="8">
        <f t="shared" si="119"/>
        <v>1.5345082510966981</v>
      </c>
      <c r="AI296" s="8">
        <f t="shared" si="120"/>
        <v>1.0523953371621904</v>
      </c>
      <c r="AJ296" s="8">
        <f t="shared" si="121"/>
        <v>1.513329426564008</v>
      </c>
      <c r="AK296" s="8">
        <f t="shared" si="122"/>
        <v>1.7476301294311871</v>
      </c>
      <c r="AL296" s="8">
        <f t="shared" si="123"/>
        <v>1.87602465408375</v>
      </c>
      <c r="CE296" s="189"/>
      <c r="CF296" s="189"/>
      <c r="CG296" s="189"/>
      <c r="CH296" s="189"/>
      <c r="CI296" s="189"/>
      <c r="CJ296" s="189"/>
      <c r="CK296" s="189"/>
      <c r="CL296" s="189"/>
    </row>
    <row r="297" spans="1:90" x14ac:dyDescent="0.45">
      <c r="A297" s="44">
        <v>753</v>
      </c>
      <c r="B297" s="44">
        <v>0.30440699999999998</v>
      </c>
      <c r="C297" s="44">
        <v>0.28744500000000001</v>
      </c>
      <c r="D297" s="44">
        <v>0.16597200000000001</v>
      </c>
      <c r="E297" s="44">
        <v>0.27447899999999997</v>
      </c>
      <c r="F297" s="44">
        <v>0.361149</v>
      </c>
      <c r="G297" s="44">
        <v>0.41915799999999998</v>
      </c>
      <c r="H297" s="2">
        <f t="shared" si="108"/>
        <v>1.6467463479415672</v>
      </c>
      <c r="I297" s="3">
        <v>0.45100000000000001</v>
      </c>
      <c r="J297" s="3">
        <v>0.46300000000000002</v>
      </c>
      <c r="K297" s="3">
        <v>0.56799999999999995</v>
      </c>
      <c r="L297" s="3">
        <v>0.45400000000000001</v>
      </c>
      <c r="M297" s="3">
        <v>0.44800000000000001</v>
      </c>
      <c r="N297" s="3">
        <v>0.45100000000000001</v>
      </c>
      <c r="O297" s="4">
        <f t="shared" si="111"/>
        <v>1.5537581241685143</v>
      </c>
      <c r="P297" s="4">
        <f t="shared" si="111"/>
        <v>1.4291541900647948</v>
      </c>
      <c r="Q297" s="4">
        <f t="shared" si="124"/>
        <v>0.67265412676056346</v>
      </c>
      <c r="R297" s="4">
        <f t="shared" si="125"/>
        <v>1.3917415374449338</v>
      </c>
      <c r="S297" s="4">
        <f t="shared" si="126"/>
        <v>1.8557254419642857</v>
      </c>
      <c r="T297" s="4">
        <f t="shared" si="127"/>
        <v>2.1394716541019956</v>
      </c>
      <c r="U297" s="5">
        <f t="shared" si="112"/>
        <v>0.44067659257795666</v>
      </c>
      <c r="V297" s="5">
        <f t="shared" si="112"/>
        <v>0.35708279380202507</v>
      </c>
      <c r="W297" s="5">
        <f t="shared" si="109"/>
        <v>-0.39652400899088913</v>
      </c>
      <c r="X297" s="5">
        <f t="shared" si="109"/>
        <v>0.33055586754920441</v>
      </c>
      <c r="Y297" s="5">
        <f t="shared" si="109"/>
        <v>0.61827569344515154</v>
      </c>
      <c r="Z297" s="5">
        <f t="shared" si="109"/>
        <v>0.76055890794471281</v>
      </c>
      <c r="AA297" s="7">
        <f t="shared" si="113"/>
        <v>6.5466668794076828</v>
      </c>
      <c r="AB297" s="7">
        <f t="shared" si="114"/>
        <v>5.5387478159099395</v>
      </c>
      <c r="AC297" s="7">
        <f t="shared" si="115"/>
        <v>1.2269787459524446</v>
      </c>
      <c r="AD297" s="7">
        <f t="shared" si="116"/>
        <v>5.252554851932592</v>
      </c>
      <c r="AE297" s="7">
        <f t="shared" si="117"/>
        <v>9.3385803928512043</v>
      </c>
      <c r="AF297" s="7">
        <f t="shared" si="118"/>
        <v>12.412706646466347</v>
      </c>
      <c r="AG297" s="8">
        <f t="shared" si="110"/>
        <v>1.5995766679215602</v>
      </c>
      <c r="AH297" s="8">
        <f t="shared" si="119"/>
        <v>1.5340972730353799</v>
      </c>
      <c r="AI297" s="8">
        <f t="shared" si="120"/>
        <v>1.0524688720673794</v>
      </c>
      <c r="AJ297" s="8">
        <f t="shared" si="121"/>
        <v>1.5138841745873515</v>
      </c>
      <c r="AK297" s="8">
        <f t="shared" si="122"/>
        <v>1.7481158698258357</v>
      </c>
      <c r="AL297" s="8">
        <f t="shared" si="123"/>
        <v>1.8770101579152323</v>
      </c>
      <c r="CE297" s="189"/>
      <c r="CF297" s="189"/>
      <c r="CG297" s="189"/>
      <c r="CH297" s="189"/>
      <c r="CI297" s="189"/>
      <c r="CJ297" s="189"/>
      <c r="CK297" s="189"/>
      <c r="CL297" s="189"/>
    </row>
    <row r="298" spans="1:90" x14ac:dyDescent="0.45">
      <c r="A298" s="44">
        <v>752.5</v>
      </c>
      <c r="B298" s="44">
        <v>0.30434899999999998</v>
      </c>
      <c r="C298" s="44">
        <v>0.28773900000000002</v>
      </c>
      <c r="D298" s="44">
        <v>0.16606899999999999</v>
      </c>
      <c r="E298" s="44">
        <v>0.274335</v>
      </c>
      <c r="F298" s="44">
        <v>0.361174</v>
      </c>
      <c r="G298" s="44">
        <v>0.418993</v>
      </c>
      <c r="H298" s="2">
        <f t="shared" si="108"/>
        <v>1.6478405315614617</v>
      </c>
      <c r="I298" s="3">
        <v>0.45100000000000001</v>
      </c>
      <c r="J298" s="3">
        <v>0.46300000000000002</v>
      </c>
      <c r="K298" s="3">
        <v>0.56799999999999995</v>
      </c>
      <c r="L298" s="3">
        <v>0.45400000000000001</v>
      </c>
      <c r="M298" s="3">
        <v>0.44800000000000001</v>
      </c>
      <c r="N298" s="3">
        <v>0.45100000000000001</v>
      </c>
      <c r="O298" s="4">
        <f t="shared" si="111"/>
        <v>1.5534620798226162</v>
      </c>
      <c r="P298" s="4">
        <f t="shared" si="111"/>
        <v>1.4306159352051837</v>
      </c>
      <c r="Q298" s="4">
        <f t="shared" si="124"/>
        <v>0.6730472500000001</v>
      </c>
      <c r="R298" s="4">
        <f t="shared" si="125"/>
        <v>1.3910113876651982</v>
      </c>
      <c r="S298" s="4">
        <f t="shared" si="126"/>
        <v>1.8558539017857143</v>
      </c>
      <c r="T298" s="4">
        <f t="shared" si="127"/>
        <v>2.1386294589800441</v>
      </c>
      <c r="U298" s="5">
        <f t="shared" si="112"/>
        <v>0.44048604004073144</v>
      </c>
      <c r="V298" s="5">
        <f t="shared" si="112"/>
        <v>0.35810507545660508</v>
      </c>
      <c r="W298" s="5">
        <f t="shared" si="109"/>
        <v>-0.39593974377810293</v>
      </c>
      <c r="X298" s="5">
        <f t="shared" si="109"/>
        <v>0.33003109958299159</v>
      </c>
      <c r="Y298" s="5">
        <f t="shared" si="109"/>
        <v>0.61834491455540275</v>
      </c>
      <c r="Z298" s="5">
        <f t="shared" si="109"/>
        <v>0.7601651841356819</v>
      </c>
      <c r="AA298" s="7">
        <f t="shared" si="113"/>
        <v>6.5528718506291304</v>
      </c>
      <c r="AB298" s="7">
        <f t="shared" si="114"/>
        <v>5.5574616978925562</v>
      </c>
      <c r="AC298" s="7">
        <f t="shared" si="115"/>
        <v>1.230046331296808</v>
      </c>
      <c r="AD298" s="7">
        <f t="shared" si="116"/>
        <v>5.2540201326033689</v>
      </c>
      <c r="AE298" s="7">
        <f t="shared" si="117"/>
        <v>9.3522892514817499</v>
      </c>
      <c r="AF298" s="7">
        <f t="shared" si="118"/>
        <v>12.419423920579851</v>
      </c>
      <c r="AG298" s="8">
        <f t="shared" si="110"/>
        <v>1.5999555554375482</v>
      </c>
      <c r="AH298" s="8">
        <f t="shared" si="119"/>
        <v>1.5353914559905586</v>
      </c>
      <c r="AI298" s="8">
        <f t="shared" si="120"/>
        <v>1.0531260789696455</v>
      </c>
      <c r="AJ298" s="8">
        <f t="shared" si="121"/>
        <v>1.5139897438418355</v>
      </c>
      <c r="AK298" s="8">
        <f t="shared" si="122"/>
        <v>1.7487570671819983</v>
      </c>
      <c r="AL298" s="8">
        <f t="shared" si="123"/>
        <v>1.8772640476232099</v>
      </c>
      <c r="CE298" s="189"/>
      <c r="CF298" s="189"/>
      <c r="CG298" s="189"/>
      <c r="CH298" s="189"/>
      <c r="CI298" s="189"/>
      <c r="CJ298" s="189"/>
      <c r="CK298" s="189"/>
      <c r="CL298" s="189"/>
    </row>
    <row r="299" spans="1:90" x14ac:dyDescent="0.45">
      <c r="A299" s="44">
        <v>752</v>
      </c>
      <c r="B299" s="44">
        <v>0.30428699999999997</v>
      </c>
      <c r="C299" s="44">
        <v>0.28753099999999998</v>
      </c>
      <c r="D299" s="44">
        <v>0.165912</v>
      </c>
      <c r="E299" s="44">
        <v>0.27449200000000001</v>
      </c>
      <c r="F299" s="44">
        <v>0.36093500000000001</v>
      </c>
      <c r="G299" s="44">
        <v>0.41883700000000001</v>
      </c>
      <c r="H299" s="2">
        <f t="shared" si="108"/>
        <v>1.6489361702127661</v>
      </c>
      <c r="I299" s="3">
        <v>0.45100000000000001</v>
      </c>
      <c r="J299" s="3">
        <v>0.46300000000000002</v>
      </c>
      <c r="K299" s="3">
        <v>0.56799999999999995</v>
      </c>
      <c r="L299" s="3">
        <v>0.45400000000000001</v>
      </c>
      <c r="M299" s="3">
        <v>0.44800000000000001</v>
      </c>
      <c r="N299" s="3">
        <v>0.45100000000000001</v>
      </c>
      <c r="O299" s="4">
        <f t="shared" si="111"/>
        <v>1.553145618625277</v>
      </c>
      <c r="P299" s="4">
        <f t="shared" si="111"/>
        <v>1.4295817753779698</v>
      </c>
      <c r="Q299" s="4">
        <f t="shared" si="124"/>
        <v>0.67241095774647897</v>
      </c>
      <c r="R299" s="4">
        <f t="shared" si="125"/>
        <v>1.3918074537444933</v>
      </c>
      <c r="S299" s="4">
        <f t="shared" si="126"/>
        <v>1.8546258258928572</v>
      </c>
      <c r="T299" s="4">
        <f t="shared" si="127"/>
        <v>2.137833201773836</v>
      </c>
      <c r="U299" s="5">
        <f t="shared" si="112"/>
        <v>0.44028230578835587</v>
      </c>
      <c r="V299" s="5">
        <f t="shared" si="112"/>
        <v>0.35738193672500385</v>
      </c>
      <c r="W299" s="5">
        <f t="shared" si="109"/>
        <v>-0.39688558111038674</v>
      </c>
      <c r="X299" s="5">
        <f t="shared" si="109"/>
        <v>0.33060322888524019</v>
      </c>
      <c r="Y299" s="5">
        <f t="shared" si="109"/>
        <v>0.61768296460400474</v>
      </c>
      <c r="Z299" s="5">
        <f t="shared" si="109"/>
        <v>0.75979279355095064</v>
      </c>
      <c r="AA299" s="7">
        <f t="shared" si="113"/>
        <v>6.5589155767919705</v>
      </c>
      <c r="AB299" s="7">
        <f t="shared" si="114"/>
        <v>5.5568118901245134</v>
      </c>
      <c r="AC299" s="7">
        <f t="shared" si="115"/>
        <v>1.2293548346246415</v>
      </c>
      <c r="AD299" s="7">
        <f t="shared" si="116"/>
        <v>5.2670325847529407</v>
      </c>
      <c r="AE299" s="7">
        <f t="shared" si="117"/>
        <v>9.3523401789839333</v>
      </c>
      <c r="AF299" s="7">
        <f t="shared" si="118"/>
        <v>12.426685993268775</v>
      </c>
      <c r="AG299" s="8">
        <f t="shared" si="110"/>
        <v>1.6003243384260273</v>
      </c>
      <c r="AH299" s="8">
        <f t="shared" si="119"/>
        <v>1.5353465725033277</v>
      </c>
      <c r="AI299" s="8">
        <f t="shared" si="120"/>
        <v>1.0529780384583418</v>
      </c>
      <c r="AJ299" s="8">
        <f t="shared" si="121"/>
        <v>1.5149262861443213</v>
      </c>
      <c r="AK299" s="8">
        <f t="shared" si="122"/>
        <v>1.7487594478731077</v>
      </c>
      <c r="AL299" s="8">
        <f t="shared" si="123"/>
        <v>1.8775384129989576</v>
      </c>
      <c r="CE299" s="189"/>
      <c r="CF299" s="189"/>
      <c r="CG299" s="189"/>
      <c r="CH299" s="189"/>
      <c r="CI299" s="189"/>
      <c r="CJ299" s="189"/>
      <c r="CK299" s="189"/>
      <c r="CL299" s="189"/>
    </row>
    <row r="300" spans="1:90" x14ac:dyDescent="0.45">
      <c r="A300" s="44">
        <v>751.5</v>
      </c>
      <c r="B300" s="44">
        <v>0.304313</v>
      </c>
      <c r="C300" s="44">
        <v>0.28761599999999998</v>
      </c>
      <c r="D300" s="44">
        <v>0.16595599999999999</v>
      </c>
      <c r="E300" s="44">
        <v>0.27463900000000002</v>
      </c>
      <c r="F300" s="44">
        <v>0.36113800000000001</v>
      </c>
      <c r="G300" s="44">
        <v>0.41909400000000002</v>
      </c>
      <c r="H300" s="2">
        <f t="shared" si="108"/>
        <v>1.6500332667997339</v>
      </c>
      <c r="I300" s="3">
        <v>0.45100000000000001</v>
      </c>
      <c r="J300" s="3">
        <v>0.46300000000000002</v>
      </c>
      <c r="K300" s="3">
        <v>0.56799999999999995</v>
      </c>
      <c r="L300" s="3">
        <v>0.45400000000000001</v>
      </c>
      <c r="M300" s="3">
        <v>0.44800000000000001</v>
      </c>
      <c r="N300" s="3">
        <v>0.45100000000000001</v>
      </c>
      <c r="O300" s="4">
        <f t="shared" si="111"/>
        <v>1.5532783281596452</v>
      </c>
      <c r="P300" s="4">
        <f t="shared" si="111"/>
        <v>1.4300043887688985</v>
      </c>
      <c r="Q300" s="4">
        <f t="shared" si="124"/>
        <v>0.67258928169014087</v>
      </c>
      <c r="R300" s="4">
        <f t="shared" si="125"/>
        <v>1.3925528149779736</v>
      </c>
      <c r="S300" s="4">
        <f t="shared" si="126"/>
        <v>1.8556689196428571</v>
      </c>
      <c r="T300" s="4">
        <f t="shared" si="127"/>
        <v>2.1391449844789356</v>
      </c>
      <c r="U300" s="5">
        <f t="shared" si="112"/>
        <v>0.44036774778643617</v>
      </c>
      <c r="V300" s="5">
        <f t="shared" si="112"/>
        <v>0.35767751333626607</v>
      </c>
      <c r="W300" s="5">
        <f t="shared" si="109"/>
        <v>-0.39662041544055537</v>
      </c>
      <c r="X300" s="5">
        <f t="shared" si="109"/>
        <v>0.33113862027094376</v>
      </c>
      <c r="Y300" s="5">
        <f t="shared" si="109"/>
        <v>0.61824523463860825</v>
      </c>
      <c r="Z300" s="5">
        <f t="shared" si="109"/>
        <v>0.76040620923328872</v>
      </c>
      <c r="AA300" s="7">
        <f t="shared" si="113"/>
        <v>6.5687686470120275</v>
      </c>
      <c r="AB300" s="7">
        <f t="shared" si="114"/>
        <v>5.5674989162041282</v>
      </c>
      <c r="AC300" s="7">
        <f t="shared" si="115"/>
        <v>1.2316442532456335</v>
      </c>
      <c r="AD300" s="7">
        <f t="shared" si="116"/>
        <v>5.2796939887051941</v>
      </c>
      <c r="AE300" s="7">
        <f t="shared" si="117"/>
        <v>9.375326220358545</v>
      </c>
      <c r="AF300" s="7">
        <f t="shared" si="118"/>
        <v>12.458502446837253</v>
      </c>
      <c r="AG300" s="8">
        <f t="shared" si="110"/>
        <v>1.6009250182511636</v>
      </c>
      <c r="AH300" s="8">
        <f t="shared" si="119"/>
        <v>1.5360842467580684</v>
      </c>
      <c r="AI300" s="8">
        <f t="shared" si="120"/>
        <v>1.0534679348141878</v>
      </c>
      <c r="AJ300" s="8">
        <f t="shared" si="121"/>
        <v>1.5158358982717328</v>
      </c>
      <c r="AK300" s="8">
        <f t="shared" si="122"/>
        <v>1.7498329776230177</v>
      </c>
      <c r="AL300" s="8">
        <f t="shared" si="123"/>
        <v>1.8787390417240082</v>
      </c>
      <c r="CE300" s="189"/>
      <c r="CF300" s="189"/>
      <c r="CG300" s="189"/>
      <c r="CH300" s="189"/>
      <c r="CI300" s="189"/>
      <c r="CJ300" s="189"/>
      <c r="CK300" s="189"/>
      <c r="CL300" s="189"/>
    </row>
    <row r="301" spans="1:90" x14ac:dyDescent="0.45">
      <c r="A301" s="44">
        <v>751</v>
      </c>
      <c r="B301" s="44">
        <v>0.30438599999999999</v>
      </c>
      <c r="C301" s="44">
        <v>0.28758800000000001</v>
      </c>
      <c r="D301" s="44">
        <v>0.16572500000000001</v>
      </c>
      <c r="E301" s="44">
        <v>0.27454699999999999</v>
      </c>
      <c r="F301" s="44">
        <v>0.36115000000000003</v>
      </c>
      <c r="G301" s="44">
        <v>0.41917100000000002</v>
      </c>
      <c r="H301" s="2">
        <f t="shared" si="108"/>
        <v>1.6511318242343542</v>
      </c>
      <c r="I301" s="3">
        <v>0.45100000000000001</v>
      </c>
      <c r="J301" s="3">
        <v>0.46300000000000002</v>
      </c>
      <c r="K301" s="3">
        <v>0.56799999999999995</v>
      </c>
      <c r="L301" s="3">
        <v>0.45400000000000001</v>
      </c>
      <c r="M301" s="3">
        <v>0.44800000000000001</v>
      </c>
      <c r="N301" s="3">
        <v>0.45100000000000001</v>
      </c>
      <c r="O301" s="4">
        <f t="shared" si="111"/>
        <v>1.5536509356984478</v>
      </c>
      <c r="P301" s="4">
        <f t="shared" si="111"/>
        <v>1.4298651749460043</v>
      </c>
      <c r="Q301" s="4">
        <f t="shared" si="124"/>
        <v>0.6716530809859157</v>
      </c>
      <c r="R301" s="4">
        <f t="shared" si="125"/>
        <v>1.3920863303964757</v>
      </c>
      <c r="S301" s="4">
        <f t="shared" si="126"/>
        <v>1.8557305803571429</v>
      </c>
      <c r="T301" s="4">
        <f t="shared" si="127"/>
        <v>2.1395380088691796</v>
      </c>
      <c r="U301" s="5">
        <f t="shared" si="112"/>
        <v>0.44060760361123619</v>
      </c>
      <c r="V301" s="5">
        <f t="shared" si="112"/>
        <v>0.357580156572328</v>
      </c>
      <c r="W301" s="5">
        <f t="shared" si="109"/>
        <v>-0.39801332029400488</v>
      </c>
      <c r="X301" s="5">
        <f t="shared" si="109"/>
        <v>0.33080357895211693</v>
      </c>
      <c r="Y301" s="5">
        <f t="shared" si="109"/>
        <v>0.61827846238156159</v>
      </c>
      <c r="Z301" s="5">
        <f t="shared" si="109"/>
        <v>0.76058992202152764</v>
      </c>
      <c r="AA301" s="7">
        <f t="shared" si="113"/>
        <v>6.5806743237030938</v>
      </c>
      <c r="AB301" s="7">
        <f t="shared" si="114"/>
        <v>5.5738294256952212</v>
      </c>
      <c r="AC301" s="7">
        <f t="shared" si="115"/>
        <v>1.2298538892268798</v>
      </c>
      <c r="AD301" s="7">
        <f t="shared" si="116"/>
        <v>5.2831851903154323</v>
      </c>
      <c r="AE301" s="7">
        <f t="shared" si="117"/>
        <v>9.3884380584704648</v>
      </c>
      <c r="AF301" s="7">
        <f t="shared" si="118"/>
        <v>12.479681698809623</v>
      </c>
      <c r="AG301" s="8">
        <f t="shared" si="110"/>
        <v>1.6016499316901898</v>
      </c>
      <c r="AH301" s="8">
        <f t="shared" si="119"/>
        <v>1.5365207108001409</v>
      </c>
      <c r="AI301" s="8">
        <f t="shared" si="120"/>
        <v>1.0530848858762047</v>
      </c>
      <c r="AJ301" s="8">
        <f t="shared" si="121"/>
        <v>1.5160864230640816</v>
      </c>
      <c r="AK301" s="8">
        <f t="shared" si="122"/>
        <v>1.7504444631100315</v>
      </c>
      <c r="AL301" s="8">
        <f t="shared" si="123"/>
        <v>1.8795369896873289</v>
      </c>
      <c r="CE301" s="189"/>
      <c r="CF301" s="189"/>
      <c r="CG301" s="189"/>
      <c r="CH301" s="189"/>
      <c r="CI301" s="189"/>
      <c r="CJ301" s="189"/>
      <c r="CK301" s="189"/>
      <c r="CL301" s="189"/>
    </row>
    <row r="302" spans="1:90" x14ac:dyDescent="0.45">
      <c r="A302" s="44">
        <v>750.5</v>
      </c>
      <c r="B302" s="44">
        <v>0.30438999999999999</v>
      </c>
      <c r="C302" s="44">
        <v>0.28745500000000002</v>
      </c>
      <c r="D302" s="44">
        <v>0.16569200000000001</v>
      </c>
      <c r="E302" s="44">
        <v>0.27467399999999997</v>
      </c>
      <c r="F302" s="44">
        <v>0.360871</v>
      </c>
      <c r="G302" s="44">
        <v>0.41905999999999999</v>
      </c>
      <c r="H302" s="2">
        <f t="shared" si="108"/>
        <v>1.6522318454363758</v>
      </c>
      <c r="I302" s="3">
        <v>0.45100000000000001</v>
      </c>
      <c r="J302" s="3">
        <v>0.46300000000000002</v>
      </c>
      <c r="K302" s="3">
        <v>0.56799999999999995</v>
      </c>
      <c r="L302" s="3">
        <v>0.45400000000000001</v>
      </c>
      <c r="M302" s="3">
        <v>0.44800000000000001</v>
      </c>
      <c r="N302" s="3">
        <v>0.45100000000000001</v>
      </c>
      <c r="O302" s="4">
        <f t="shared" si="111"/>
        <v>1.5536713525498889</v>
      </c>
      <c r="P302" s="4">
        <f t="shared" si="111"/>
        <v>1.429203909287257</v>
      </c>
      <c r="Q302" s="4">
        <f t="shared" si="124"/>
        <v>0.6715193380281691</v>
      </c>
      <c r="R302" s="4">
        <f t="shared" si="125"/>
        <v>1.3927302819383258</v>
      </c>
      <c r="S302" s="4">
        <f t="shared" si="126"/>
        <v>1.8542969687499999</v>
      </c>
      <c r="T302" s="4">
        <f t="shared" si="127"/>
        <v>2.1389714412416851</v>
      </c>
      <c r="U302" s="5">
        <f t="shared" si="112"/>
        <v>0.4406207447337509</v>
      </c>
      <c r="V302" s="5">
        <f t="shared" si="112"/>
        <v>0.35711758246092579</v>
      </c>
      <c r="W302" s="5">
        <f t="shared" si="109"/>
        <v>-0.39821246517860098</v>
      </c>
      <c r="X302" s="5">
        <f t="shared" si="109"/>
        <v>0.33126605217241828</v>
      </c>
      <c r="Y302" s="5">
        <f t="shared" si="109"/>
        <v>0.61750563163595584</v>
      </c>
      <c r="Z302" s="5">
        <f t="shared" si="109"/>
        <v>0.76032507855797449</v>
      </c>
      <c r="AA302" s="7">
        <f t="shared" si="113"/>
        <v>6.5896188190924159</v>
      </c>
      <c r="AB302" s="7">
        <f t="shared" si="114"/>
        <v>5.5760976171807712</v>
      </c>
      <c r="AC302" s="7">
        <f t="shared" si="115"/>
        <v>1.2310027543552577</v>
      </c>
      <c r="AD302" s="7">
        <f t="shared" si="116"/>
        <v>5.295122529531743</v>
      </c>
      <c r="AE302" s="7">
        <f t="shared" si="117"/>
        <v>9.3864323380412493</v>
      </c>
      <c r="AF302" s="7">
        <f t="shared" si="118"/>
        <v>12.489698345532426</v>
      </c>
      <c r="AG302" s="8">
        <f t="shared" si="110"/>
        <v>1.6021938977617949</v>
      </c>
      <c r="AH302" s="8">
        <f t="shared" si="119"/>
        <v>1.5366770033245658</v>
      </c>
      <c r="AI302" s="8">
        <f t="shared" si="120"/>
        <v>1.0533307339655933</v>
      </c>
      <c r="AJ302" s="8">
        <f t="shared" si="121"/>
        <v>1.5169420964302112</v>
      </c>
      <c r="AK302" s="8">
        <f t="shared" si="122"/>
        <v>1.7503509655680172</v>
      </c>
      <c r="AL302" s="8">
        <f t="shared" si="123"/>
        <v>1.8799140224218911</v>
      </c>
      <c r="CE302" s="189"/>
      <c r="CF302" s="189"/>
      <c r="CG302" s="189"/>
      <c r="CH302" s="189"/>
      <c r="CI302" s="189"/>
      <c r="CJ302" s="189"/>
      <c r="CK302" s="189"/>
      <c r="CL302" s="189"/>
    </row>
    <row r="303" spans="1:90" x14ac:dyDescent="0.45">
      <c r="A303" s="44">
        <v>750</v>
      </c>
      <c r="B303" s="44">
        <v>0.30443599999999998</v>
      </c>
      <c r="C303" s="44">
        <v>0.28768300000000002</v>
      </c>
      <c r="D303" s="44">
        <v>0.165578</v>
      </c>
      <c r="E303" s="44">
        <v>0.274839</v>
      </c>
      <c r="F303" s="44">
        <v>0.360765</v>
      </c>
      <c r="G303" s="44">
        <v>0.41920400000000002</v>
      </c>
      <c r="H303" s="2">
        <f t="shared" si="108"/>
        <v>1.6533333333333333</v>
      </c>
      <c r="I303" s="3">
        <v>0.45100000000000001</v>
      </c>
      <c r="J303" s="3">
        <v>0.46300000000000002</v>
      </c>
      <c r="K303" s="3">
        <v>0.56799999999999995</v>
      </c>
      <c r="L303" s="3">
        <v>0.45400000000000001</v>
      </c>
      <c r="M303" s="3">
        <v>0.44800000000000001</v>
      </c>
      <c r="N303" s="3">
        <v>0.45100000000000001</v>
      </c>
      <c r="O303" s="4">
        <f t="shared" si="111"/>
        <v>1.5539061463414632</v>
      </c>
      <c r="P303" s="4">
        <f t="shared" si="111"/>
        <v>1.4303375075593951</v>
      </c>
      <c r="Q303" s="4">
        <f t="shared" si="124"/>
        <v>0.67105731690140857</v>
      </c>
      <c r="R303" s="4">
        <f t="shared" si="125"/>
        <v>1.3935669118942731</v>
      </c>
      <c r="S303" s="4">
        <f t="shared" si="126"/>
        <v>1.8537522991071429</v>
      </c>
      <c r="T303" s="4">
        <f t="shared" si="127"/>
        <v>2.1397064478935701</v>
      </c>
      <c r="U303" s="5">
        <f t="shared" si="112"/>
        <v>0.44077185523194756</v>
      </c>
      <c r="V303" s="5">
        <f t="shared" si="112"/>
        <v>0.35791043569595349</v>
      </c>
      <c r="W303" s="5">
        <f t="shared" si="109"/>
        <v>-0.39890072553722183</v>
      </c>
      <c r="X303" s="5">
        <f t="shared" si="109"/>
        <v>0.33186658393402829</v>
      </c>
      <c r="Y303" s="5">
        <f t="shared" si="109"/>
        <v>0.61721185471584006</v>
      </c>
      <c r="Z303" s="5">
        <f t="shared" si="109"/>
        <v>0.76066864574305348</v>
      </c>
      <c r="AA303" s="7">
        <f t="shared" si="113"/>
        <v>6.6004023850208808</v>
      </c>
      <c r="AB303" s="7">
        <f t="shared" si="114"/>
        <v>5.5923957631872145</v>
      </c>
      <c r="AC303" s="7">
        <f t="shared" si="115"/>
        <v>1.230949044869142</v>
      </c>
      <c r="AD303" s="7">
        <f t="shared" si="116"/>
        <v>5.3085571332192867</v>
      </c>
      <c r="AE303" s="7">
        <f t="shared" si="117"/>
        <v>9.3934309847428619</v>
      </c>
      <c r="AF303" s="7">
        <f t="shared" si="118"/>
        <v>12.514953328395899</v>
      </c>
      <c r="AG303" s="8">
        <f t="shared" si="110"/>
        <v>1.6028489724917585</v>
      </c>
      <c r="AH303" s="8">
        <f t="shared" si="119"/>
        <v>1.5377986471462597</v>
      </c>
      <c r="AI303" s="8">
        <f t="shared" si="120"/>
        <v>1.0533192443938015</v>
      </c>
      <c r="AJ303" s="8">
        <f t="shared" si="121"/>
        <v>1.5179033657203604</v>
      </c>
      <c r="AK303" s="8">
        <f t="shared" si="122"/>
        <v>1.7506771455231667</v>
      </c>
      <c r="AL303" s="8">
        <f t="shared" si="123"/>
        <v>1.8808636297857169</v>
      </c>
      <c r="CE303" s="189"/>
      <c r="CF303" s="189"/>
      <c r="CG303" s="189"/>
      <c r="CH303" s="189"/>
      <c r="CI303" s="189"/>
      <c r="CJ303" s="189"/>
      <c r="CK303" s="189"/>
      <c r="CL303" s="189"/>
    </row>
    <row r="304" spans="1:90" x14ac:dyDescent="0.45">
      <c r="A304" s="44">
        <v>749.5</v>
      </c>
      <c r="B304" s="44">
        <v>0.30443900000000002</v>
      </c>
      <c r="C304" s="44">
        <v>0.28744799999999998</v>
      </c>
      <c r="D304" s="44">
        <v>0.16555800000000001</v>
      </c>
      <c r="E304" s="44">
        <v>0.27477099999999999</v>
      </c>
      <c r="F304" s="44">
        <v>0.36065900000000001</v>
      </c>
      <c r="G304" s="44">
        <v>0.41898400000000002</v>
      </c>
      <c r="H304" s="2">
        <f t="shared" si="108"/>
        <v>1.6544362908605736</v>
      </c>
      <c r="I304" s="3">
        <v>0.45100000000000001</v>
      </c>
      <c r="J304" s="3">
        <v>0.46300000000000002</v>
      </c>
      <c r="K304" s="3">
        <v>0.56799999999999995</v>
      </c>
      <c r="L304" s="3">
        <v>0.45400000000000001</v>
      </c>
      <c r="M304" s="3">
        <v>0.44800000000000001</v>
      </c>
      <c r="N304" s="3">
        <v>0.45100000000000001</v>
      </c>
      <c r="O304" s="4">
        <f t="shared" si="111"/>
        <v>1.5539214589800443</v>
      </c>
      <c r="P304" s="4">
        <f t="shared" si="111"/>
        <v>1.4291691058315332</v>
      </c>
      <c r="Q304" s="4">
        <f t="shared" si="124"/>
        <v>0.67097626056338033</v>
      </c>
      <c r="R304" s="4">
        <f t="shared" si="125"/>
        <v>1.3932221189427312</v>
      </c>
      <c r="S304" s="4">
        <f t="shared" si="126"/>
        <v>1.8532076294642859</v>
      </c>
      <c r="T304" s="4">
        <f t="shared" si="127"/>
        <v>2.1385835210643016</v>
      </c>
      <c r="U304" s="5">
        <f t="shared" si="112"/>
        <v>0.44078170947132367</v>
      </c>
      <c r="V304" s="5">
        <f t="shared" si="112"/>
        <v>0.357093230526772</v>
      </c>
      <c r="W304" s="5">
        <f t="shared" si="109"/>
        <v>-0.3990215218265068</v>
      </c>
      <c r="X304" s="5">
        <f t="shared" si="109"/>
        <v>0.33161913574223056</v>
      </c>
      <c r="Y304" s="5">
        <f t="shared" si="109"/>
        <v>0.6169179914654831</v>
      </c>
      <c r="Z304" s="5">
        <f t="shared" si="109"/>
        <v>0.7601437038325225</v>
      </c>
      <c r="AA304" s="7">
        <f t="shared" si="113"/>
        <v>6.609341988692524</v>
      </c>
      <c r="AB304" s="7">
        <f t="shared" si="114"/>
        <v>5.5907147607288756</v>
      </c>
      <c r="AC304" s="7">
        <f t="shared" si="115"/>
        <v>1.2322942038880009</v>
      </c>
      <c r="AD304" s="7">
        <f t="shared" si="116"/>
        <v>5.3130122524749295</v>
      </c>
      <c r="AE304" s="7">
        <f t="shared" si="117"/>
        <v>9.4004415825897194</v>
      </c>
      <c r="AF304" s="7">
        <f t="shared" si="118"/>
        <v>12.518506754862374</v>
      </c>
      <c r="AG304" s="8">
        <f t="shared" si="110"/>
        <v>1.6033914228545678</v>
      </c>
      <c r="AH304" s="8">
        <f t="shared" si="119"/>
        <v>1.5376830734792017</v>
      </c>
      <c r="AI304" s="8">
        <f t="shared" si="120"/>
        <v>1.0536068886363532</v>
      </c>
      <c r="AJ304" s="8">
        <f t="shared" si="121"/>
        <v>1.5182217344013098</v>
      </c>
      <c r="AK304" s="8">
        <f t="shared" si="122"/>
        <v>1.7510036997920391</v>
      </c>
      <c r="AL304" s="8">
        <f t="shared" si="123"/>
        <v>1.880997126070417</v>
      </c>
      <c r="CE304" s="189"/>
      <c r="CF304" s="189"/>
      <c r="CG304" s="189"/>
      <c r="CH304" s="189"/>
      <c r="CI304" s="189"/>
      <c r="CJ304" s="189"/>
      <c r="CK304" s="189"/>
      <c r="CL304" s="189"/>
    </row>
    <row r="305" spans="1:90" x14ac:dyDescent="0.45">
      <c r="A305" s="44">
        <v>749</v>
      </c>
      <c r="B305" s="44">
        <v>0.30434800000000001</v>
      </c>
      <c r="C305" s="44">
        <v>0.28739900000000002</v>
      </c>
      <c r="D305" s="44">
        <v>0.16544800000000001</v>
      </c>
      <c r="E305" s="44">
        <v>0.275005</v>
      </c>
      <c r="F305" s="44">
        <v>0.360508</v>
      </c>
      <c r="G305" s="44">
        <v>0.41908600000000001</v>
      </c>
      <c r="H305" s="2">
        <f t="shared" si="108"/>
        <v>1.6555407209612818</v>
      </c>
      <c r="I305" s="3">
        <v>0.45100000000000001</v>
      </c>
      <c r="J305" s="3">
        <v>0.46300000000000002</v>
      </c>
      <c r="K305" s="3">
        <v>0.56799999999999995</v>
      </c>
      <c r="L305" s="3">
        <v>0.45400000000000001</v>
      </c>
      <c r="M305" s="3">
        <v>0.44800000000000001</v>
      </c>
      <c r="N305" s="3">
        <v>0.45100000000000001</v>
      </c>
      <c r="O305" s="4">
        <f t="shared" si="111"/>
        <v>1.553456975609756</v>
      </c>
      <c r="P305" s="4">
        <f t="shared" si="111"/>
        <v>1.4289254816414687</v>
      </c>
      <c r="Q305" s="4">
        <f t="shared" si="124"/>
        <v>0.67053045070422546</v>
      </c>
      <c r="R305" s="4">
        <f t="shared" si="125"/>
        <v>1.3944086123348016</v>
      </c>
      <c r="S305" s="4">
        <f t="shared" si="126"/>
        <v>1.8524317321428572</v>
      </c>
      <c r="T305" s="4">
        <f t="shared" si="127"/>
        <v>2.1391041507760531</v>
      </c>
      <c r="U305" s="5">
        <f t="shared" si="112"/>
        <v>0.44048275433372136</v>
      </c>
      <c r="V305" s="5">
        <f t="shared" si="112"/>
        <v>0.35692275038120763</v>
      </c>
      <c r="W305" s="5">
        <f t="shared" si="109"/>
        <v>-0.39968616237108506</v>
      </c>
      <c r="X305" s="5">
        <f t="shared" si="109"/>
        <v>0.33247039157780867</v>
      </c>
      <c r="Y305" s="5">
        <f t="shared" si="109"/>
        <v>0.61649922576431615</v>
      </c>
      <c r="Z305" s="5">
        <f t="shared" si="109"/>
        <v>0.76038712025478705</v>
      </c>
      <c r="AA305" s="7">
        <f t="shared" si="113"/>
        <v>6.6142132670504532</v>
      </c>
      <c r="AB305" s="7">
        <f t="shared" si="114"/>
        <v>5.5962730585735594</v>
      </c>
      <c r="AC305" s="7">
        <f t="shared" si="115"/>
        <v>1.2323008422275725</v>
      </c>
      <c r="AD305" s="7">
        <f t="shared" si="116"/>
        <v>5.3291733552146461</v>
      </c>
      <c r="AE305" s="7">
        <f t="shared" si="117"/>
        <v>9.4051160484406822</v>
      </c>
      <c r="AF305" s="7">
        <f t="shared" si="118"/>
        <v>12.541330006101274</v>
      </c>
      <c r="AG305" s="8">
        <f t="shared" si="110"/>
        <v>1.6036867778289212</v>
      </c>
      <c r="AH305" s="8">
        <f t="shared" si="119"/>
        <v>1.5380651228334463</v>
      </c>
      <c r="AI305" s="8">
        <f t="shared" si="120"/>
        <v>1.0536083075723002</v>
      </c>
      <c r="AJ305" s="8">
        <f t="shared" si="121"/>
        <v>1.5193749502276843</v>
      </c>
      <c r="AK305" s="8">
        <f t="shared" si="122"/>
        <v>1.7512213353438055</v>
      </c>
      <c r="AL305" s="8">
        <f t="shared" si="123"/>
        <v>1.8818538806153515</v>
      </c>
      <c r="CE305" s="189"/>
      <c r="CF305" s="189"/>
      <c r="CG305" s="189"/>
      <c r="CH305" s="189"/>
      <c r="CI305" s="189"/>
      <c r="CJ305" s="189"/>
      <c r="CK305" s="189"/>
      <c r="CL305" s="189"/>
    </row>
    <row r="306" spans="1:90" x14ac:dyDescent="0.45">
      <c r="A306" s="44">
        <v>748.5</v>
      </c>
      <c r="B306" s="44">
        <v>0.30430499999999999</v>
      </c>
      <c r="C306" s="44">
        <v>0.28730600000000001</v>
      </c>
      <c r="D306" s="44">
        <v>0.16555</v>
      </c>
      <c r="E306" s="44">
        <v>0.27505800000000002</v>
      </c>
      <c r="F306" s="44">
        <v>0.360489</v>
      </c>
      <c r="G306" s="44">
        <v>0.419151</v>
      </c>
      <c r="H306" s="2">
        <f t="shared" si="108"/>
        <v>1.6566466265865063</v>
      </c>
      <c r="I306" s="3">
        <v>0.45100000000000001</v>
      </c>
      <c r="J306" s="3">
        <v>0.46300000000000002</v>
      </c>
      <c r="K306" s="3">
        <v>0.56799999999999995</v>
      </c>
      <c r="L306" s="3">
        <v>0.45400000000000001</v>
      </c>
      <c r="M306" s="3">
        <v>0.44800000000000001</v>
      </c>
      <c r="N306" s="3">
        <v>0.45100000000000001</v>
      </c>
      <c r="O306" s="4">
        <f t="shared" si="111"/>
        <v>1.5532374944567626</v>
      </c>
      <c r="P306" s="4">
        <f t="shared" si="111"/>
        <v>1.4284630928725701</v>
      </c>
      <c r="Q306" s="4">
        <f t="shared" si="124"/>
        <v>0.67094383802816904</v>
      </c>
      <c r="R306" s="4">
        <f t="shared" si="125"/>
        <v>1.3946773480176213</v>
      </c>
      <c r="S306" s="4">
        <f t="shared" si="126"/>
        <v>1.8523341026785713</v>
      </c>
      <c r="T306" s="4">
        <f t="shared" si="127"/>
        <v>2.1394359246119734</v>
      </c>
      <c r="U306" s="5">
        <f t="shared" si="112"/>
        <v>0.4403414587184149</v>
      </c>
      <c r="V306" s="5">
        <f t="shared" si="112"/>
        <v>0.35659910607391326</v>
      </c>
      <c r="W306" s="5">
        <f t="shared" si="109"/>
        <v>-0.39906984442820514</v>
      </c>
      <c r="X306" s="5">
        <f t="shared" si="109"/>
        <v>0.3326630967776279</v>
      </c>
      <c r="Y306" s="5">
        <f t="shared" si="109"/>
        <v>0.61644652096802877</v>
      </c>
      <c r="Z306" s="5">
        <f t="shared" si="109"/>
        <v>0.76054220765877967</v>
      </c>
      <c r="AA306" s="7">
        <f t="shared" si="113"/>
        <v>6.6211814905391071</v>
      </c>
      <c r="AB306" s="7">
        <f t="shared" si="114"/>
        <v>5.600126135179444</v>
      </c>
      <c r="AC306" s="7">
        <f t="shared" si="115"/>
        <v>1.2354696987158598</v>
      </c>
      <c r="AD306" s="7">
        <f t="shared" si="116"/>
        <v>5.3383525974968595</v>
      </c>
      <c r="AE306" s="7">
        <f t="shared" si="117"/>
        <v>9.4166928684888145</v>
      </c>
      <c r="AF306" s="7">
        <f t="shared" si="118"/>
        <v>12.561986693886544</v>
      </c>
      <c r="AG306" s="8">
        <f t="shared" si="110"/>
        <v>1.6041089911472579</v>
      </c>
      <c r="AH306" s="8">
        <f t="shared" si="119"/>
        <v>1.538329796893589</v>
      </c>
      <c r="AI306" s="8">
        <f t="shared" si="120"/>
        <v>1.0542849927312679</v>
      </c>
      <c r="AJ306" s="8">
        <f t="shared" si="121"/>
        <v>1.5200287904411571</v>
      </c>
      <c r="AK306" s="8">
        <f t="shared" si="122"/>
        <v>1.751759984276841</v>
      </c>
      <c r="AL306" s="8">
        <f t="shared" si="123"/>
        <v>1.8826282977014897</v>
      </c>
      <c r="CE306" s="189"/>
      <c r="CF306" s="189"/>
      <c r="CG306" s="189"/>
      <c r="CH306" s="189"/>
      <c r="CI306" s="189"/>
      <c r="CJ306" s="189"/>
      <c r="CK306" s="189"/>
      <c r="CL306" s="189"/>
    </row>
    <row r="307" spans="1:90" x14ac:dyDescent="0.45">
      <c r="A307" s="44">
        <v>748</v>
      </c>
      <c r="B307" s="44">
        <v>0.304261</v>
      </c>
      <c r="C307" s="44">
        <v>0.28742699999999999</v>
      </c>
      <c r="D307" s="44">
        <v>0.16542599999999999</v>
      </c>
      <c r="E307" s="44">
        <v>0.27527000000000001</v>
      </c>
      <c r="F307" s="44">
        <v>0.36048799999999998</v>
      </c>
      <c r="G307" s="44">
        <v>0.419049</v>
      </c>
      <c r="H307" s="2">
        <f t="shared" si="108"/>
        <v>1.6577540106951871</v>
      </c>
      <c r="I307" s="3">
        <v>0.45100000000000001</v>
      </c>
      <c r="J307" s="3">
        <v>0.46300000000000002</v>
      </c>
      <c r="K307" s="3">
        <v>0.56799999999999995</v>
      </c>
      <c r="L307" s="3">
        <v>0.45400000000000001</v>
      </c>
      <c r="M307" s="3">
        <v>0.44800000000000001</v>
      </c>
      <c r="N307" s="3">
        <v>0.45100000000000001</v>
      </c>
      <c r="O307" s="4">
        <f t="shared" si="111"/>
        <v>1.5530129090909091</v>
      </c>
      <c r="P307" s="4">
        <f t="shared" si="111"/>
        <v>1.4290646954643629</v>
      </c>
      <c r="Q307" s="4">
        <f t="shared" si="124"/>
        <v>0.67044128873239439</v>
      </c>
      <c r="R307" s="4">
        <f t="shared" si="125"/>
        <v>1.3957522907488986</v>
      </c>
      <c r="S307" s="4">
        <f t="shared" si="126"/>
        <v>1.8523289642857141</v>
      </c>
      <c r="T307" s="4">
        <f t="shared" si="127"/>
        <v>2.1389152949002215</v>
      </c>
      <c r="U307" s="5">
        <f t="shared" si="112"/>
        <v>0.44019685648931683</v>
      </c>
      <c r="V307" s="5">
        <f t="shared" si="112"/>
        <v>0.35702017116600909</v>
      </c>
      <c r="W307" s="5">
        <f t="shared" si="109"/>
        <v>-0.39981914350609382</v>
      </c>
      <c r="X307" s="5">
        <f t="shared" si="109"/>
        <v>0.33343354643850925</v>
      </c>
      <c r="Y307" s="5">
        <f t="shared" si="109"/>
        <v>0.61644374695443327</v>
      </c>
      <c r="Z307" s="5">
        <f t="shared" si="109"/>
        <v>0.7602988289890027</v>
      </c>
      <c r="AA307" s="7">
        <f t="shared" si="113"/>
        <v>6.6281191371405832</v>
      </c>
      <c r="AB307" s="7">
        <f t="shared" si="114"/>
        <v>5.6123397682906813</v>
      </c>
      <c r="AC307" s="7">
        <f t="shared" si="115"/>
        <v>1.2352693880102514</v>
      </c>
      <c r="AD307" s="7">
        <f t="shared" si="116"/>
        <v>5.3537350318930965</v>
      </c>
      <c r="AE307" s="7">
        <f t="shared" si="117"/>
        <v>9.4292339238938663</v>
      </c>
      <c r="AF307" s="7">
        <f t="shared" si="118"/>
        <v>12.572665080061013</v>
      </c>
      <c r="AG307" s="8">
        <f t="shared" si="110"/>
        <v>1.6045290208365988</v>
      </c>
      <c r="AH307" s="8">
        <f t="shared" si="119"/>
        <v>1.5391678694830346</v>
      </c>
      <c r="AI307" s="8">
        <f t="shared" si="120"/>
        <v>1.0542422564722858</v>
      </c>
      <c r="AJ307" s="8">
        <f t="shared" si="121"/>
        <v>1.5211225979275904</v>
      </c>
      <c r="AK307" s="8">
        <f t="shared" si="122"/>
        <v>1.7523429372333215</v>
      </c>
      <c r="AL307" s="8">
        <f t="shared" si="123"/>
        <v>1.8830282548751416</v>
      </c>
      <c r="CE307" s="189"/>
      <c r="CF307" s="189"/>
      <c r="CG307" s="189"/>
      <c r="CH307" s="189"/>
      <c r="CI307" s="189"/>
      <c r="CJ307" s="189"/>
      <c r="CK307" s="189"/>
      <c r="CL307" s="189"/>
    </row>
    <row r="308" spans="1:90" x14ac:dyDescent="0.45">
      <c r="A308" s="44">
        <v>747.5</v>
      </c>
      <c r="B308" s="44">
        <v>0.30425600000000003</v>
      </c>
      <c r="C308" s="44">
        <v>0.2873</v>
      </c>
      <c r="D308" s="44">
        <v>0.16528699999999999</v>
      </c>
      <c r="E308" s="44">
        <v>0.275177</v>
      </c>
      <c r="F308" s="44">
        <v>0.360489</v>
      </c>
      <c r="G308" s="44">
        <v>0.41930699999999999</v>
      </c>
      <c r="H308" s="2">
        <f t="shared" si="108"/>
        <v>1.6588628762541806</v>
      </c>
      <c r="I308" s="3">
        <v>0.45100000000000001</v>
      </c>
      <c r="J308" s="3">
        <v>0.46300000000000002</v>
      </c>
      <c r="K308" s="3">
        <v>0.56799999999999995</v>
      </c>
      <c r="L308" s="3">
        <v>0.45400000000000001</v>
      </c>
      <c r="M308" s="3">
        <v>0.44800000000000001</v>
      </c>
      <c r="N308" s="3">
        <v>0.45100000000000001</v>
      </c>
      <c r="O308" s="4">
        <f t="shared" si="111"/>
        <v>1.5529873880266076</v>
      </c>
      <c r="P308" s="4">
        <f t="shared" si="111"/>
        <v>1.4284332613390927</v>
      </c>
      <c r="Q308" s="4">
        <f t="shared" si="124"/>
        <v>0.66987794718309857</v>
      </c>
      <c r="R308" s="4">
        <f t="shared" si="125"/>
        <v>1.3952807356828192</v>
      </c>
      <c r="S308" s="4">
        <f t="shared" si="126"/>
        <v>1.8523341026785713</v>
      </c>
      <c r="T308" s="4">
        <f t="shared" si="127"/>
        <v>2.140232181818182</v>
      </c>
      <c r="U308" s="5">
        <f t="shared" si="112"/>
        <v>0.44018042309468663</v>
      </c>
      <c r="V308" s="5">
        <f t="shared" si="112"/>
        <v>0.35657822219870056</v>
      </c>
      <c r="W308" s="5">
        <f t="shared" si="109"/>
        <v>-0.40065975157523565</v>
      </c>
      <c r="X308" s="5">
        <f t="shared" si="109"/>
        <v>0.33309563924350249</v>
      </c>
      <c r="Y308" s="5">
        <f t="shared" si="109"/>
        <v>0.61644652096802877</v>
      </c>
      <c r="Z308" s="5">
        <f t="shared" si="109"/>
        <v>0.76091431932519615</v>
      </c>
      <c r="AA308" s="7">
        <f t="shared" si="113"/>
        <v>6.6367710187826239</v>
      </c>
      <c r="AB308" s="7">
        <f t="shared" si="114"/>
        <v>5.6148852467184192</v>
      </c>
      <c r="AC308" s="7">
        <f t="shared" si="115"/>
        <v>1.2348446880627455</v>
      </c>
      <c r="AD308" s="7">
        <f t="shared" si="116"/>
        <v>5.3572778654570854</v>
      </c>
      <c r="AE308" s="7">
        <f t="shared" si="117"/>
        <v>9.4419048863074249</v>
      </c>
      <c r="AF308" s="7">
        <f t="shared" si="118"/>
        <v>12.604997285878978</v>
      </c>
      <c r="AG308" s="8">
        <f t="shared" si="110"/>
        <v>1.6050523746246679</v>
      </c>
      <c r="AH308" s="8">
        <f t="shared" si="119"/>
        <v>1.5393423623229847</v>
      </c>
      <c r="AI308" s="8">
        <f t="shared" si="120"/>
        <v>1.0541516296071456</v>
      </c>
      <c r="AJ308" s="8">
        <f t="shared" si="121"/>
        <v>1.5213741861806551</v>
      </c>
      <c r="AK308" s="8">
        <f t="shared" si="122"/>
        <v>1.7529313384594052</v>
      </c>
      <c r="AL308" s="8">
        <f t="shared" si="123"/>
        <v>1.884237700764601</v>
      </c>
      <c r="CE308" s="189"/>
      <c r="CF308" s="189"/>
      <c r="CG308" s="189"/>
      <c r="CH308" s="189"/>
      <c r="CI308" s="189"/>
      <c r="CJ308" s="189"/>
      <c r="CK308" s="189"/>
      <c r="CL308" s="189"/>
    </row>
    <row r="309" spans="1:90" x14ac:dyDescent="0.45">
      <c r="A309" s="44">
        <v>747</v>
      </c>
      <c r="B309" s="44">
        <v>0.30424800000000002</v>
      </c>
      <c r="C309" s="44">
        <v>0.28728300000000001</v>
      </c>
      <c r="D309" s="44">
        <v>0.16534699999999999</v>
      </c>
      <c r="E309" s="44">
        <v>0.27528399999999997</v>
      </c>
      <c r="F309" s="44">
        <v>0.36047800000000002</v>
      </c>
      <c r="G309" s="44">
        <v>0.41916700000000001</v>
      </c>
      <c r="H309" s="2">
        <f t="shared" si="108"/>
        <v>1.6599732262382865</v>
      </c>
      <c r="I309" s="3">
        <v>0.45100000000000001</v>
      </c>
      <c r="J309" s="3">
        <v>0.46300000000000002</v>
      </c>
      <c r="K309" s="3">
        <v>0.56799999999999995</v>
      </c>
      <c r="L309" s="3">
        <v>0.45400000000000001</v>
      </c>
      <c r="M309" s="3">
        <v>0.44800000000000001</v>
      </c>
      <c r="N309" s="3">
        <v>0.45100000000000001</v>
      </c>
      <c r="O309" s="4">
        <f t="shared" si="111"/>
        <v>1.5529465543237251</v>
      </c>
      <c r="P309" s="4">
        <f t="shared" si="111"/>
        <v>1.4283487386609073</v>
      </c>
      <c r="Q309" s="4">
        <f t="shared" si="124"/>
        <v>0.67012111619718318</v>
      </c>
      <c r="R309" s="4">
        <f t="shared" si="125"/>
        <v>1.3958232775330395</v>
      </c>
      <c r="S309" s="4">
        <f t="shared" si="126"/>
        <v>1.852277580357143</v>
      </c>
      <c r="T309" s="4">
        <f t="shared" si="127"/>
        <v>2.1395175920177385</v>
      </c>
      <c r="U309" s="5">
        <f t="shared" si="112"/>
        <v>0.44015412910154783</v>
      </c>
      <c r="V309" s="5">
        <f t="shared" si="112"/>
        <v>0.35651904885035962</v>
      </c>
      <c r="W309" s="5">
        <f t="shared" si="109"/>
        <v>-0.40029681249057614</v>
      </c>
      <c r="X309" s="5">
        <f t="shared" si="109"/>
        <v>0.33348440430169068</v>
      </c>
      <c r="Y309" s="5">
        <f t="shared" si="109"/>
        <v>0.61641600639523753</v>
      </c>
      <c r="Z309" s="5">
        <f t="shared" si="109"/>
        <v>0.76058037933110922</v>
      </c>
      <c r="AA309" s="7">
        <f t="shared" si="113"/>
        <v>6.6453090858766188</v>
      </c>
      <c r="AB309" s="7">
        <f t="shared" si="114"/>
        <v>5.6217389886803133</v>
      </c>
      <c r="AC309" s="7">
        <f t="shared" si="115"/>
        <v>1.2373961861369194</v>
      </c>
      <c r="AD309" s="7">
        <f t="shared" si="116"/>
        <v>5.3686246346307858</v>
      </c>
      <c r="AE309" s="7">
        <f t="shared" si="117"/>
        <v>9.453971896627209</v>
      </c>
      <c r="AF309" s="7">
        <f t="shared" si="118"/>
        <v>12.61345000820503</v>
      </c>
      <c r="AG309" s="8">
        <f t="shared" si="110"/>
        <v>1.6055683423499556</v>
      </c>
      <c r="AH309" s="8">
        <f t="shared" si="119"/>
        <v>1.5398118923778752</v>
      </c>
      <c r="AI309" s="8">
        <f t="shared" si="120"/>
        <v>1.0546957434370539</v>
      </c>
      <c r="AJ309" s="8">
        <f t="shared" si="121"/>
        <v>1.5221791186535896</v>
      </c>
      <c r="AK309" s="8">
        <f t="shared" si="122"/>
        <v>1.7534911436771767</v>
      </c>
      <c r="AL309" s="8">
        <f t="shared" si="123"/>
        <v>1.8845535067530599</v>
      </c>
      <c r="CE309" s="189"/>
      <c r="CF309" s="189"/>
      <c r="CG309" s="189"/>
      <c r="CH309" s="189"/>
      <c r="CI309" s="189"/>
      <c r="CJ309" s="189"/>
      <c r="CK309" s="189"/>
      <c r="CL309" s="189"/>
    </row>
    <row r="310" spans="1:90" x14ac:dyDescent="0.45">
      <c r="A310" s="44">
        <v>746.5</v>
      </c>
      <c r="B310" s="44">
        <v>0.30429</v>
      </c>
      <c r="C310" s="44">
        <v>0.28711399999999998</v>
      </c>
      <c r="D310" s="44">
        <v>0.165183</v>
      </c>
      <c r="E310" s="44">
        <v>0.27543299999999998</v>
      </c>
      <c r="F310" s="44">
        <v>0.36055300000000001</v>
      </c>
      <c r="G310" s="44">
        <v>0.41948299999999999</v>
      </c>
      <c r="H310" s="2">
        <f t="shared" si="108"/>
        <v>1.6610850636302745</v>
      </c>
      <c r="I310" s="3">
        <v>0.45100000000000001</v>
      </c>
      <c r="J310" s="3">
        <v>0.46300000000000002</v>
      </c>
      <c r="K310" s="3">
        <v>0.56799999999999995</v>
      </c>
      <c r="L310" s="3">
        <v>0.45400000000000001</v>
      </c>
      <c r="M310" s="3">
        <v>0.44800000000000001</v>
      </c>
      <c r="N310" s="3">
        <v>0.45100000000000001</v>
      </c>
      <c r="O310" s="4">
        <f t="shared" si="111"/>
        <v>1.5531609312638581</v>
      </c>
      <c r="P310" s="4">
        <f t="shared" si="111"/>
        <v>1.4275084838012957</v>
      </c>
      <c r="Q310" s="4">
        <f t="shared" si="124"/>
        <v>0.66945645422535216</v>
      </c>
      <c r="R310" s="4">
        <f t="shared" si="125"/>
        <v>1.3965787797356828</v>
      </c>
      <c r="S310" s="4">
        <f t="shared" si="126"/>
        <v>1.8526629598214286</v>
      </c>
      <c r="T310" s="4">
        <f t="shared" si="127"/>
        <v>2.1411305232815963</v>
      </c>
      <c r="U310" s="5">
        <f t="shared" si="112"/>
        <v>0.44029216485302658</v>
      </c>
      <c r="V310" s="5">
        <f t="shared" si="112"/>
        <v>0.35593060564861362</v>
      </c>
      <c r="W310" s="5">
        <f t="shared" si="109"/>
        <v>-0.40128915819873129</v>
      </c>
      <c r="X310" s="5">
        <f t="shared" si="109"/>
        <v>0.33402551708243167</v>
      </c>
      <c r="Y310" s="5">
        <f t="shared" si="109"/>
        <v>0.61662404183413111</v>
      </c>
      <c r="Z310" s="5">
        <f t="shared" si="109"/>
        <v>0.7613339714492865</v>
      </c>
      <c r="AA310" s="7">
        <f t="shared" si="113"/>
        <v>6.6560513141427187</v>
      </c>
      <c r="AB310" s="7">
        <f t="shared" si="114"/>
        <v>5.6226511892898152</v>
      </c>
      <c r="AC310" s="7">
        <f t="shared" si="115"/>
        <v>1.2365976364885314</v>
      </c>
      <c r="AD310" s="7">
        <f t="shared" si="116"/>
        <v>5.381639768423419</v>
      </c>
      <c r="AE310" s="7">
        <f t="shared" si="117"/>
        <v>9.4705801472228721</v>
      </c>
      <c r="AF310" s="7">
        <f t="shared" si="118"/>
        <v>12.649403072788008</v>
      </c>
      <c r="AG310" s="8">
        <f t="shared" si="110"/>
        <v>1.6062168048979197</v>
      </c>
      <c r="AH310" s="8">
        <f t="shared" si="119"/>
        <v>1.539874352227425</v>
      </c>
      <c r="AI310" s="8">
        <f t="shared" si="120"/>
        <v>1.0545255411153478</v>
      </c>
      <c r="AJ310" s="8">
        <f t="shared" si="121"/>
        <v>1.5231008342200911</v>
      </c>
      <c r="AK310" s="8">
        <f t="shared" si="122"/>
        <v>1.7542607475801395</v>
      </c>
      <c r="AL310" s="8">
        <f t="shared" si="123"/>
        <v>1.8858949948249857</v>
      </c>
      <c r="CE310" s="189"/>
      <c r="CF310" s="189"/>
      <c r="CG310" s="189"/>
      <c r="CH310" s="189"/>
      <c r="CI310" s="189"/>
      <c r="CJ310" s="189"/>
      <c r="CK310" s="189"/>
      <c r="CL310" s="189"/>
    </row>
    <row r="311" spans="1:90" x14ac:dyDescent="0.45">
      <c r="A311" s="44">
        <v>746</v>
      </c>
      <c r="B311" s="44">
        <v>0.30423299999999998</v>
      </c>
      <c r="C311" s="44">
        <v>0.28741899999999998</v>
      </c>
      <c r="D311" s="44">
        <v>0.16530700000000001</v>
      </c>
      <c r="E311" s="44">
        <v>0.27539200000000003</v>
      </c>
      <c r="F311" s="44">
        <v>0.36054999999999998</v>
      </c>
      <c r="G311" s="44">
        <v>0.41941600000000001</v>
      </c>
      <c r="H311" s="2">
        <f t="shared" si="108"/>
        <v>1.6621983914209115</v>
      </c>
      <c r="I311" s="3">
        <v>0.45100000000000001</v>
      </c>
      <c r="J311" s="3">
        <v>0.46300000000000002</v>
      </c>
      <c r="K311" s="3">
        <v>0.56799999999999995</v>
      </c>
      <c r="L311" s="3">
        <v>0.45400000000000001</v>
      </c>
      <c r="M311" s="3">
        <v>0.44800000000000001</v>
      </c>
      <c r="N311" s="3">
        <v>0.45100000000000001</v>
      </c>
      <c r="O311" s="4">
        <f t="shared" si="111"/>
        <v>1.5528699911308201</v>
      </c>
      <c r="P311" s="4">
        <f t="shared" si="111"/>
        <v>1.4290249200863929</v>
      </c>
      <c r="Q311" s="4">
        <f t="shared" si="124"/>
        <v>0.66995900352112692</v>
      </c>
      <c r="R311" s="4">
        <f t="shared" si="125"/>
        <v>1.3963708898678415</v>
      </c>
      <c r="S311" s="4">
        <f t="shared" si="126"/>
        <v>1.852647544642857</v>
      </c>
      <c r="T311" s="4">
        <f t="shared" si="127"/>
        <v>2.1407885410199556</v>
      </c>
      <c r="U311" s="5">
        <f t="shared" si="112"/>
        <v>0.44010482600086565</v>
      </c>
      <c r="V311" s="5">
        <f t="shared" si="112"/>
        <v>0.35699233762450217</v>
      </c>
      <c r="W311" s="5">
        <f t="shared" si="109"/>
        <v>-0.40053875724367216</v>
      </c>
      <c r="X311" s="5">
        <f t="shared" si="109"/>
        <v>0.33387664947447743</v>
      </c>
      <c r="Y311" s="5">
        <f t="shared" si="109"/>
        <v>0.61661572124747421</v>
      </c>
      <c r="Z311" s="5">
        <f t="shared" si="109"/>
        <v>0.76117423827486996</v>
      </c>
      <c r="AA311" s="7">
        <f t="shared" si="113"/>
        <v>6.6624798746193887</v>
      </c>
      <c r="AB311" s="7">
        <f t="shared" si="114"/>
        <v>5.642158990752562</v>
      </c>
      <c r="AC311" s="7">
        <f t="shared" si="115"/>
        <v>1.2401156015193371</v>
      </c>
      <c r="AD311" s="7">
        <f t="shared" si="116"/>
        <v>5.3872519668784093</v>
      </c>
      <c r="AE311" s="7">
        <f t="shared" si="117"/>
        <v>9.4831217376938799</v>
      </c>
      <c r="AF311" s="7">
        <f t="shared" si="118"/>
        <v>12.662319228472047</v>
      </c>
      <c r="AG311" s="8">
        <f t="shared" si="110"/>
        <v>1.6066044943742235</v>
      </c>
      <c r="AH311" s="8">
        <f t="shared" si="119"/>
        <v>1.5412082673889338</v>
      </c>
      <c r="AI311" s="8">
        <f t="shared" si="120"/>
        <v>1.0552747405158402</v>
      </c>
      <c r="AJ311" s="8">
        <f t="shared" si="121"/>
        <v>1.5234977672990904</v>
      </c>
      <c r="AK311" s="8">
        <f t="shared" si="122"/>
        <v>1.7548412374272659</v>
      </c>
      <c r="AL311" s="8">
        <f t="shared" si="123"/>
        <v>1.8863762268581765</v>
      </c>
      <c r="CE311" s="189"/>
      <c r="CF311" s="189"/>
      <c r="CG311" s="189"/>
      <c r="CH311" s="189"/>
      <c r="CI311" s="189"/>
      <c r="CJ311" s="189"/>
      <c r="CK311" s="189"/>
      <c r="CL311" s="189"/>
    </row>
    <row r="312" spans="1:90" x14ac:dyDescent="0.45">
      <c r="A312" s="44">
        <v>745.5</v>
      </c>
      <c r="B312" s="44">
        <v>0.30428500000000003</v>
      </c>
      <c r="C312" s="44">
        <v>0.28735500000000003</v>
      </c>
      <c r="D312" s="44">
        <v>0.16525899999999999</v>
      </c>
      <c r="E312" s="44">
        <v>0.27566299999999999</v>
      </c>
      <c r="F312" s="44">
        <v>0.36058400000000002</v>
      </c>
      <c r="G312" s="44">
        <v>0.41938900000000001</v>
      </c>
      <c r="H312" s="2">
        <f t="shared" si="108"/>
        <v>1.6633132126089873</v>
      </c>
      <c r="I312" s="3">
        <v>0.45100000000000001</v>
      </c>
      <c r="J312" s="3">
        <v>0.46300000000000002</v>
      </c>
      <c r="K312" s="3">
        <v>0.56799999999999995</v>
      </c>
      <c r="L312" s="3">
        <v>0.45400000000000001</v>
      </c>
      <c r="M312" s="3">
        <v>0.44800000000000001</v>
      </c>
      <c r="N312" s="3">
        <v>0.45100000000000001</v>
      </c>
      <c r="O312" s="4">
        <f t="shared" si="111"/>
        <v>1.5531354101995567</v>
      </c>
      <c r="P312" s="4">
        <f t="shared" si="111"/>
        <v>1.4287067170626351</v>
      </c>
      <c r="Q312" s="4">
        <f t="shared" si="124"/>
        <v>0.66976446830985914</v>
      </c>
      <c r="R312" s="4">
        <f t="shared" si="125"/>
        <v>1.3977449911894273</v>
      </c>
      <c r="S312" s="4">
        <f t="shared" si="126"/>
        <v>1.85282225</v>
      </c>
      <c r="T312" s="4">
        <f t="shared" si="127"/>
        <v>2.1406507272727273</v>
      </c>
      <c r="U312" s="5">
        <f t="shared" si="112"/>
        <v>0.44027573302457457</v>
      </c>
      <c r="V312" s="5">
        <f t="shared" si="112"/>
        <v>0.35676964139863093</v>
      </c>
      <c r="W312" s="5">
        <f t="shared" si="109"/>
        <v>-0.40082916823776954</v>
      </c>
      <c r="X312" s="5">
        <f t="shared" si="109"/>
        <v>0.33486021743719341</v>
      </c>
      <c r="Y312" s="5">
        <f t="shared" si="109"/>
        <v>0.61671001717590146</v>
      </c>
      <c r="Z312" s="5">
        <f t="shared" si="109"/>
        <v>0.76110986097619071</v>
      </c>
      <c r="AA312" s="7">
        <f t="shared" si="113"/>
        <v>6.6737005744270244</v>
      </c>
      <c r="AB312" s="7">
        <f t="shared" si="114"/>
        <v>5.647214030410808</v>
      </c>
      <c r="AC312" s="7">
        <f t="shared" si="115"/>
        <v>1.2410585841411503</v>
      </c>
      <c r="AD312" s="7">
        <f t="shared" si="116"/>
        <v>5.4051028720295049</v>
      </c>
      <c r="AE312" s="7">
        <f t="shared" si="117"/>
        <v>9.4976374968796353</v>
      </c>
      <c r="AF312" s="7">
        <f t="shared" si="118"/>
        <v>12.677677512281379</v>
      </c>
      <c r="AG312" s="8">
        <f t="shared" si="110"/>
        <v>1.6072805134001351</v>
      </c>
      <c r="AH312" s="8">
        <f t="shared" si="119"/>
        <v>1.5415533592560107</v>
      </c>
      <c r="AI312" s="8">
        <f t="shared" si="120"/>
        <v>1.055475290793594</v>
      </c>
      <c r="AJ312" s="8">
        <f t="shared" si="121"/>
        <v>1.5247582469701246</v>
      </c>
      <c r="AK312" s="8">
        <f t="shared" si="122"/>
        <v>1.7555123836193558</v>
      </c>
      <c r="AL312" s="8">
        <f t="shared" si="123"/>
        <v>1.8869479691432314</v>
      </c>
      <c r="CE312" s="189"/>
      <c r="CF312" s="189"/>
      <c r="CG312" s="189"/>
      <c r="CH312" s="189"/>
      <c r="CI312" s="189"/>
      <c r="CJ312" s="189"/>
      <c r="CK312" s="189"/>
      <c r="CL312" s="189"/>
    </row>
    <row r="313" spans="1:90" x14ac:dyDescent="0.45">
      <c r="A313" s="44">
        <v>745</v>
      </c>
      <c r="B313" s="44">
        <v>0.30424099999999998</v>
      </c>
      <c r="C313" s="44">
        <v>0.28729100000000002</v>
      </c>
      <c r="D313" s="44">
        <v>0.164941</v>
      </c>
      <c r="E313" s="44">
        <v>0.27541700000000002</v>
      </c>
      <c r="F313" s="44">
        <v>0.36027900000000002</v>
      </c>
      <c r="G313" s="44">
        <v>0.41939300000000002</v>
      </c>
      <c r="H313" s="2">
        <f t="shared" si="108"/>
        <v>1.6644295302013423</v>
      </c>
      <c r="I313" s="3">
        <v>0.45100000000000001</v>
      </c>
      <c r="J313" s="3">
        <v>0.46300000000000002</v>
      </c>
      <c r="K313" s="3">
        <v>0.56799999999999995</v>
      </c>
      <c r="L313" s="3">
        <v>0.45400000000000001</v>
      </c>
      <c r="M313" s="3">
        <v>0.44800000000000001</v>
      </c>
      <c r="N313" s="3">
        <v>0.45100000000000001</v>
      </c>
      <c r="O313" s="4">
        <f t="shared" si="111"/>
        <v>1.5529108248337029</v>
      </c>
      <c r="P313" s="4">
        <f t="shared" si="111"/>
        <v>1.428388514038877</v>
      </c>
      <c r="Q313" s="4">
        <f t="shared" si="124"/>
        <v>0.66847567253521134</v>
      </c>
      <c r="R313" s="4">
        <f t="shared" si="125"/>
        <v>1.3964976519823789</v>
      </c>
      <c r="S313" s="4">
        <f t="shared" si="126"/>
        <v>1.8512550401785715</v>
      </c>
      <c r="T313" s="4">
        <f t="shared" si="127"/>
        <v>2.1406711441241684</v>
      </c>
      <c r="U313" s="5">
        <f t="shared" si="112"/>
        <v>0.44013112129039494</v>
      </c>
      <c r="V313" s="5">
        <f t="shared" si="112"/>
        <v>0.35654689556810359</v>
      </c>
      <c r="W313" s="5">
        <f t="shared" si="109"/>
        <v>-0.40275527422391072</v>
      </c>
      <c r="X313" s="5">
        <f t="shared" si="109"/>
        <v>0.33396742504284016</v>
      </c>
      <c r="Y313" s="5">
        <f t="shared" si="109"/>
        <v>0.61586380917743277</v>
      </c>
      <c r="Z313" s="5">
        <f t="shared" si="109"/>
        <v>0.76111939861529121</v>
      </c>
      <c r="AA313" s="7">
        <f t="shared" si="113"/>
        <v>6.6807290647308495</v>
      </c>
      <c r="AB313" s="7">
        <f t="shared" si="114"/>
        <v>5.6522781234105173</v>
      </c>
      <c r="AC313" s="7">
        <f t="shared" si="115"/>
        <v>1.237946962404413</v>
      </c>
      <c r="AD313" s="7">
        <f t="shared" si="116"/>
        <v>5.4027048727667344</v>
      </c>
      <c r="AE313" s="7">
        <f t="shared" si="117"/>
        <v>9.494308357450965</v>
      </c>
      <c r="AF313" s="7">
        <f t="shared" si="118"/>
        <v>12.694942396733053</v>
      </c>
      <c r="AG313" s="8">
        <f t="shared" si="110"/>
        <v>1.6077035282111374</v>
      </c>
      <c r="AH313" s="8">
        <f t="shared" si="119"/>
        <v>1.5418988369431768</v>
      </c>
      <c r="AI313" s="8">
        <f t="shared" si="120"/>
        <v>1.0548130875130475</v>
      </c>
      <c r="AJ313" s="8">
        <f t="shared" si="121"/>
        <v>1.5245891022883211</v>
      </c>
      <c r="AK313" s="8">
        <f t="shared" si="122"/>
        <v>1.7553585265715055</v>
      </c>
      <c r="AL313" s="8">
        <f t="shared" si="123"/>
        <v>1.8875900685080327</v>
      </c>
      <c r="CE313" s="189"/>
      <c r="CF313" s="189"/>
      <c r="CG313" s="189"/>
      <c r="CH313" s="189"/>
      <c r="CI313" s="189"/>
      <c r="CJ313" s="189"/>
      <c r="CK313" s="189"/>
      <c r="CL313" s="189"/>
    </row>
    <row r="314" spans="1:90" x14ac:dyDescent="0.45">
      <c r="A314" s="44">
        <v>744.5</v>
      </c>
      <c r="B314" s="44">
        <v>0.30421599999999999</v>
      </c>
      <c r="C314" s="44">
        <v>0.28742000000000001</v>
      </c>
      <c r="D314" s="44">
        <v>0.164936</v>
      </c>
      <c r="E314" s="44">
        <v>0.27560899999999999</v>
      </c>
      <c r="F314" s="44">
        <v>0.36027799999999999</v>
      </c>
      <c r="G314" s="44">
        <v>0.41928300000000002</v>
      </c>
      <c r="H314" s="2">
        <f t="shared" si="108"/>
        <v>1.6655473472128945</v>
      </c>
      <c r="I314" s="3">
        <v>0.45100000000000001</v>
      </c>
      <c r="J314" s="3">
        <v>0.46300000000000002</v>
      </c>
      <c r="K314" s="3">
        <v>0.56799999999999995</v>
      </c>
      <c r="L314" s="3">
        <v>0.45400000000000001</v>
      </c>
      <c r="M314" s="3">
        <v>0.44800000000000001</v>
      </c>
      <c r="N314" s="3">
        <v>0.45100000000000001</v>
      </c>
      <c r="O314" s="4">
        <f t="shared" si="111"/>
        <v>1.5527832195121949</v>
      </c>
      <c r="P314" s="4">
        <f t="shared" si="111"/>
        <v>1.4290298920086393</v>
      </c>
      <c r="Q314" s="4">
        <f t="shared" si="124"/>
        <v>0.66845540845070428</v>
      </c>
      <c r="R314" s="4">
        <f t="shared" si="125"/>
        <v>1.3974711850220265</v>
      </c>
      <c r="S314" s="4">
        <f t="shared" si="126"/>
        <v>1.8512499017857142</v>
      </c>
      <c r="T314" s="4">
        <f t="shared" si="127"/>
        <v>2.1401096807095343</v>
      </c>
      <c r="U314" s="5">
        <f t="shared" si="112"/>
        <v>0.44004894621470636</v>
      </c>
      <c r="V314" s="5">
        <f t="shared" si="112"/>
        <v>0.35699581685955761</v>
      </c>
      <c r="W314" s="5">
        <f t="shared" si="109"/>
        <v>-0.40278558855319335</v>
      </c>
      <c r="X314" s="5">
        <f t="shared" si="109"/>
        <v>0.33466430688787219</v>
      </c>
      <c r="Y314" s="5">
        <f t="shared" si="109"/>
        <v>0.61586103354691357</v>
      </c>
      <c r="Z314" s="5">
        <f t="shared" si="109"/>
        <v>0.76085708038839373</v>
      </c>
      <c r="AA314" s="7">
        <f t="shared" si="113"/>
        <v>6.6886061582125933</v>
      </c>
      <c r="AB314" s="7">
        <f t="shared" si="114"/>
        <v>5.6649566753173932</v>
      </c>
      <c r="AC314" s="7">
        <f t="shared" si="115"/>
        <v>1.2395351568715791</v>
      </c>
      <c r="AD314" s="7">
        <f t="shared" si="116"/>
        <v>5.4175096014296997</v>
      </c>
      <c r="AE314" s="7">
        <f t="shared" si="117"/>
        <v>9.5070124605190642</v>
      </c>
      <c r="AF314" s="7">
        <f t="shared" si="118"/>
        <v>12.705332328455766</v>
      </c>
      <c r="AG314" s="8">
        <f t="shared" si="110"/>
        <v>1.6081772203508027</v>
      </c>
      <c r="AH314" s="8">
        <f t="shared" si="119"/>
        <v>1.5427627639150869</v>
      </c>
      <c r="AI314" s="8">
        <f t="shared" si="120"/>
        <v>1.0551512366837195</v>
      </c>
      <c r="AJ314" s="8">
        <f t="shared" si="121"/>
        <v>1.525632467214793</v>
      </c>
      <c r="AK314" s="8">
        <f t="shared" si="122"/>
        <v>1.7559454327932085</v>
      </c>
      <c r="AL314" s="8">
        <f t="shared" si="123"/>
        <v>1.8879761654879015</v>
      </c>
      <c r="CE314" s="189"/>
      <c r="CF314" s="189"/>
      <c r="CG314" s="189"/>
      <c r="CH314" s="189"/>
      <c r="CI314" s="189"/>
      <c r="CJ314" s="189"/>
      <c r="CK314" s="189"/>
      <c r="CL314" s="189"/>
    </row>
    <row r="315" spans="1:90" x14ac:dyDescent="0.45">
      <c r="A315" s="44">
        <v>744</v>
      </c>
      <c r="B315" s="44">
        <v>0.30418899999999999</v>
      </c>
      <c r="C315" s="44">
        <v>0.28729399999999999</v>
      </c>
      <c r="D315" s="44">
        <v>0.16489200000000001</v>
      </c>
      <c r="E315" s="44">
        <v>0.27557799999999999</v>
      </c>
      <c r="F315" s="44">
        <v>0.36027199999999998</v>
      </c>
      <c r="G315" s="44">
        <v>0.41930299999999998</v>
      </c>
      <c r="H315" s="2">
        <f t="shared" si="108"/>
        <v>1.6666666666666667</v>
      </c>
      <c r="I315" s="3">
        <v>0.45100000000000001</v>
      </c>
      <c r="J315" s="3">
        <v>0.46300000000000002</v>
      </c>
      <c r="K315" s="3">
        <v>0.56799999999999995</v>
      </c>
      <c r="L315" s="3">
        <v>0.45400000000000001</v>
      </c>
      <c r="M315" s="3">
        <v>0.44800000000000001</v>
      </c>
      <c r="N315" s="3">
        <v>0.45100000000000001</v>
      </c>
      <c r="O315" s="4">
        <f t="shared" si="111"/>
        <v>1.5526454057649666</v>
      </c>
      <c r="P315" s="4">
        <f t="shared" si="111"/>
        <v>1.4284034298056156</v>
      </c>
      <c r="Q315" s="4">
        <f t="shared" si="124"/>
        <v>0.66827708450704237</v>
      </c>
      <c r="R315" s="4">
        <f t="shared" si="125"/>
        <v>1.3973139999999999</v>
      </c>
      <c r="S315" s="4">
        <f t="shared" si="126"/>
        <v>1.8512190714285712</v>
      </c>
      <c r="T315" s="4">
        <f t="shared" si="127"/>
        <v>2.1402117649667405</v>
      </c>
      <c r="U315" s="5">
        <f t="shared" si="112"/>
        <v>0.43996018954762534</v>
      </c>
      <c r="V315" s="5">
        <f t="shared" si="112"/>
        <v>0.35655733788734273</v>
      </c>
      <c r="W315" s="5">
        <f t="shared" si="109"/>
        <v>-0.40305239428382261</v>
      </c>
      <c r="X315" s="5">
        <f t="shared" si="109"/>
        <v>0.33455182237705205</v>
      </c>
      <c r="Y315" s="5">
        <f t="shared" si="109"/>
        <v>0.61584437960200988</v>
      </c>
      <c r="Z315" s="5">
        <f t="shared" si="109"/>
        <v>0.76090477972991333</v>
      </c>
      <c r="AA315" s="7">
        <f t="shared" si="113"/>
        <v>6.6964104334529386</v>
      </c>
      <c r="AB315" s="7">
        <f t="shared" si="114"/>
        <v>5.6676009952234621</v>
      </c>
      <c r="AC315" s="7">
        <f t="shared" si="115"/>
        <v>1.2405396157700905</v>
      </c>
      <c r="AD315" s="7">
        <f t="shared" si="116"/>
        <v>5.4235733738777787</v>
      </c>
      <c r="AE315" s="7">
        <f t="shared" si="117"/>
        <v>9.5194779178357276</v>
      </c>
      <c r="AF315" s="7">
        <f t="shared" si="118"/>
        <v>12.72362888583903</v>
      </c>
      <c r="AG315" s="8">
        <f t="shared" si="110"/>
        <v>1.6086461211035854</v>
      </c>
      <c r="AH315" s="8">
        <f t="shared" si="119"/>
        <v>1.5429427672500882</v>
      </c>
      <c r="AI315" s="8">
        <f t="shared" si="120"/>
        <v>1.0553649325446959</v>
      </c>
      <c r="AJ315" s="8">
        <f t="shared" si="121"/>
        <v>1.5260591950074109</v>
      </c>
      <c r="AK315" s="8">
        <f t="shared" si="122"/>
        <v>1.7565207425611629</v>
      </c>
      <c r="AL315" s="8">
        <f t="shared" si="123"/>
        <v>1.8886555028056073</v>
      </c>
      <c r="CE315" s="189"/>
      <c r="CF315" s="189"/>
      <c r="CG315" s="189"/>
      <c r="CH315" s="189"/>
      <c r="CI315" s="189"/>
      <c r="CJ315" s="189"/>
      <c r="CK315" s="189"/>
      <c r="CL315" s="189"/>
    </row>
    <row r="316" spans="1:90" x14ac:dyDescent="0.45">
      <c r="A316" s="44">
        <v>743.5</v>
      </c>
      <c r="B316" s="44">
        <v>0.30424499999999999</v>
      </c>
      <c r="C316" s="44">
        <v>0.28713100000000003</v>
      </c>
      <c r="D316" s="44">
        <v>0.16476099999999999</v>
      </c>
      <c r="E316" s="44">
        <v>0.275445</v>
      </c>
      <c r="F316" s="44">
        <v>0.36017500000000002</v>
      </c>
      <c r="G316" s="44">
        <v>0.41934900000000003</v>
      </c>
      <c r="H316" s="2">
        <f t="shared" si="108"/>
        <v>1.6677874915938131</v>
      </c>
      <c r="I316" s="3">
        <v>0.45100000000000001</v>
      </c>
      <c r="J316" s="3">
        <v>0.46300000000000002</v>
      </c>
      <c r="K316" s="3">
        <v>0.56799999999999995</v>
      </c>
      <c r="L316" s="3">
        <v>0.45400000000000001</v>
      </c>
      <c r="M316" s="3">
        <v>0.44800000000000001</v>
      </c>
      <c r="N316" s="3">
        <v>0.45100000000000001</v>
      </c>
      <c r="O316" s="4">
        <f t="shared" si="111"/>
        <v>1.552931241685144</v>
      </c>
      <c r="P316" s="4">
        <f t="shared" si="111"/>
        <v>1.4275930064794817</v>
      </c>
      <c r="Q316" s="4">
        <f t="shared" si="124"/>
        <v>0.66774616549295773</v>
      </c>
      <c r="R316" s="4">
        <f t="shared" si="125"/>
        <v>1.3966396255506608</v>
      </c>
      <c r="S316" s="4">
        <f t="shared" si="126"/>
        <v>1.8507206473214286</v>
      </c>
      <c r="T316" s="4">
        <f t="shared" si="127"/>
        <v>2.140446558758315</v>
      </c>
      <c r="U316" s="5">
        <f t="shared" si="112"/>
        <v>0.44014426867587303</v>
      </c>
      <c r="V316" s="5">
        <f t="shared" si="112"/>
        <v>0.35598981382632533</v>
      </c>
      <c r="W316" s="5">
        <f t="shared" si="109"/>
        <v>-0.40384716943767068</v>
      </c>
      <c r="X316" s="5">
        <f t="shared" si="109"/>
        <v>0.33406908389759549</v>
      </c>
      <c r="Y316" s="5">
        <f t="shared" si="109"/>
        <v>0.61557510233224244</v>
      </c>
      <c r="Z316" s="5">
        <f t="shared" si="109"/>
        <v>0.76101447958169011</v>
      </c>
      <c r="AA316" s="7">
        <f t="shared" si="113"/>
        <v>6.7078891766289264</v>
      </c>
      <c r="AB316" s="7">
        <f t="shared" si="114"/>
        <v>5.6687884238762312</v>
      </c>
      <c r="AC316" s="7">
        <f t="shared" si="115"/>
        <v>1.2402357053619535</v>
      </c>
      <c r="AD316" s="7">
        <f t="shared" si="116"/>
        <v>5.4256296282174485</v>
      </c>
      <c r="AE316" s="7">
        <f t="shared" si="117"/>
        <v>9.5271535511126189</v>
      </c>
      <c r="AF316" s="7">
        <f t="shared" si="118"/>
        <v>12.743543415553171</v>
      </c>
      <c r="AG316" s="8">
        <f t="shared" si="110"/>
        <v>1.6093350490770193</v>
      </c>
      <c r="AH316" s="8">
        <f t="shared" si="119"/>
        <v>1.5430235770373975</v>
      </c>
      <c r="AI316" s="8">
        <f t="shared" si="120"/>
        <v>1.0553002901396773</v>
      </c>
      <c r="AJ316" s="8">
        <f t="shared" si="121"/>
        <v>1.5262038192055669</v>
      </c>
      <c r="AK316" s="8">
        <f t="shared" si="122"/>
        <v>1.7568747098290998</v>
      </c>
      <c r="AL316" s="8">
        <f t="shared" si="123"/>
        <v>1.8893940820067527</v>
      </c>
      <c r="CE316" s="189"/>
      <c r="CF316" s="189"/>
      <c r="CG316" s="189"/>
      <c r="CH316" s="189"/>
      <c r="CI316" s="189"/>
      <c r="CJ316" s="189"/>
      <c r="CK316" s="189"/>
      <c r="CL316" s="189"/>
    </row>
    <row r="317" spans="1:90" x14ac:dyDescent="0.45">
      <c r="A317" s="44">
        <v>743</v>
      </c>
      <c r="B317" s="44">
        <v>0.30418299999999998</v>
      </c>
      <c r="C317" s="44">
        <v>0.286995</v>
      </c>
      <c r="D317" s="44">
        <v>0.16480300000000001</v>
      </c>
      <c r="E317" s="44">
        <v>0.27561400000000003</v>
      </c>
      <c r="F317" s="44">
        <v>0.36010300000000001</v>
      </c>
      <c r="G317" s="44">
        <v>0.41953699999999999</v>
      </c>
      <c r="H317" s="2">
        <f t="shared" si="108"/>
        <v>1.6689098250336474</v>
      </c>
      <c r="I317" s="3">
        <v>0.45100000000000001</v>
      </c>
      <c r="J317" s="3">
        <v>0.46300000000000002</v>
      </c>
      <c r="K317" s="3">
        <v>0.56799999999999995</v>
      </c>
      <c r="L317" s="3">
        <v>0.45400000000000001</v>
      </c>
      <c r="M317" s="3">
        <v>0.44800000000000001</v>
      </c>
      <c r="N317" s="3">
        <v>0.45100000000000001</v>
      </c>
      <c r="O317" s="4">
        <f t="shared" si="111"/>
        <v>1.5526147804878048</v>
      </c>
      <c r="P317" s="4">
        <f t="shared" si="111"/>
        <v>1.4269168250539956</v>
      </c>
      <c r="Q317" s="4">
        <f t="shared" si="124"/>
        <v>0.66791638380281693</v>
      </c>
      <c r="R317" s="4">
        <f t="shared" si="125"/>
        <v>1.3974965374449342</v>
      </c>
      <c r="S317" s="4">
        <f t="shared" si="126"/>
        <v>1.8503506830357144</v>
      </c>
      <c r="T317" s="4">
        <f t="shared" si="127"/>
        <v>2.1414061507760533</v>
      </c>
      <c r="U317" s="5">
        <f t="shared" si="112"/>
        <v>0.43994046477396653</v>
      </c>
      <c r="V317" s="5">
        <f t="shared" si="112"/>
        <v>0.35551605021853255</v>
      </c>
      <c r="W317" s="5">
        <f t="shared" si="109"/>
        <v>-0.40359228722828261</v>
      </c>
      <c r="X317" s="5">
        <f t="shared" si="109"/>
        <v>0.33468244836600419</v>
      </c>
      <c r="Y317" s="5">
        <f t="shared" si="109"/>
        <v>0.6153751795239939</v>
      </c>
      <c r="Z317" s="5">
        <f t="shared" si="109"/>
        <v>0.76146269305324021</v>
      </c>
      <c r="AA317" s="7">
        <f t="shared" si="113"/>
        <v>6.7141830177602797</v>
      </c>
      <c r="AB317" s="7">
        <f t="shared" si="114"/>
        <v>5.6710445695158516</v>
      </c>
      <c r="AC317" s="7">
        <f t="shared" si="115"/>
        <v>1.2425387346931733</v>
      </c>
      <c r="AD317" s="7">
        <f t="shared" si="116"/>
        <v>5.4396032405990864</v>
      </c>
      <c r="AE317" s="7">
        <f t="shared" si="117"/>
        <v>9.5361666572424291</v>
      </c>
      <c r="AF317" s="7">
        <f t="shared" si="118"/>
        <v>12.772144822740978</v>
      </c>
      <c r="AG317" s="8">
        <f t="shared" si="110"/>
        <v>1.609712415821086</v>
      </c>
      <c r="AH317" s="8">
        <f t="shared" si="119"/>
        <v>1.5431770827868172</v>
      </c>
      <c r="AI317" s="8">
        <f t="shared" si="120"/>
        <v>1.0557898537253829</v>
      </c>
      <c r="AJ317" s="8">
        <f t="shared" si="121"/>
        <v>1.5271855492350475</v>
      </c>
      <c r="AK317" s="8">
        <f t="shared" si="122"/>
        <v>1.757290082677309</v>
      </c>
      <c r="AL317" s="8">
        <f t="shared" si="123"/>
        <v>1.8904533224646514</v>
      </c>
      <c r="CE317" s="189"/>
      <c r="CF317" s="189"/>
      <c r="CG317" s="189"/>
      <c r="CH317" s="189"/>
      <c r="CI317" s="189"/>
      <c r="CJ317" s="189"/>
      <c r="CK317" s="189"/>
      <c r="CL317" s="189"/>
    </row>
    <row r="318" spans="1:90" x14ac:dyDescent="0.45">
      <c r="A318" s="44">
        <v>742.5</v>
      </c>
      <c r="B318" s="44">
        <v>0.304172</v>
      </c>
      <c r="C318" s="44">
        <v>0.28722500000000001</v>
      </c>
      <c r="D318" s="44">
        <v>0.16475000000000001</v>
      </c>
      <c r="E318" s="44">
        <v>0.27555499999999999</v>
      </c>
      <c r="F318" s="44">
        <v>0.36026900000000001</v>
      </c>
      <c r="G318" s="44">
        <v>0.41948800000000003</v>
      </c>
      <c r="H318" s="2">
        <f t="shared" si="108"/>
        <v>1.67003367003367</v>
      </c>
      <c r="I318" s="3">
        <v>0.45100000000000001</v>
      </c>
      <c r="J318" s="3">
        <v>0.46300000000000002</v>
      </c>
      <c r="K318" s="3">
        <v>0.56799999999999995</v>
      </c>
      <c r="L318" s="3">
        <v>0.45400000000000001</v>
      </c>
      <c r="M318" s="3">
        <v>0.44800000000000001</v>
      </c>
      <c r="N318" s="3">
        <v>0.45100000000000001</v>
      </c>
      <c r="O318" s="4">
        <f t="shared" si="111"/>
        <v>1.5525586341463413</v>
      </c>
      <c r="P318" s="4">
        <f t="shared" si="111"/>
        <v>1.4280603671706265</v>
      </c>
      <c r="Q318" s="4">
        <f t="shared" si="124"/>
        <v>0.66770158450704242</v>
      </c>
      <c r="R318" s="4">
        <f t="shared" si="125"/>
        <v>1.3971973788546257</v>
      </c>
      <c r="S318" s="4">
        <f t="shared" si="126"/>
        <v>1.8512036562499998</v>
      </c>
      <c r="T318" s="4">
        <f t="shared" si="127"/>
        <v>2.1411560443458981</v>
      </c>
      <c r="U318" s="5">
        <f t="shared" si="112"/>
        <v>0.43990430167840155</v>
      </c>
      <c r="V318" s="5">
        <f t="shared" si="112"/>
        <v>0.35631713695288542</v>
      </c>
      <c r="W318" s="5">
        <f t="shared" si="109"/>
        <v>-0.4039139350388436</v>
      </c>
      <c r="X318" s="5">
        <f t="shared" si="109"/>
        <v>0.33446835795008684</v>
      </c>
      <c r="Y318" s="5">
        <f t="shared" si="109"/>
        <v>0.61583605252554929</v>
      </c>
      <c r="Z318" s="5">
        <f t="shared" si="109"/>
        <v>0.76134589081241133</v>
      </c>
      <c r="AA318" s="7">
        <f t="shared" si="113"/>
        <v>6.7227424852196274</v>
      </c>
      <c r="AB318" s="7">
        <f t="shared" si="114"/>
        <v>5.6877904422943084</v>
      </c>
      <c r="AC318" s="7">
        <f t="shared" si="115"/>
        <v>1.243412611762815</v>
      </c>
      <c r="AD318" s="7">
        <f t="shared" si="116"/>
        <v>5.4445999997267149</v>
      </c>
      <c r="AE318" s="7">
        <f t="shared" si="117"/>
        <v>9.5578201272015217</v>
      </c>
      <c r="AF318" s="7">
        <f t="shared" si="118"/>
        <v>12.786364855310538</v>
      </c>
      <c r="AG318" s="8">
        <f t="shared" si="110"/>
        <v>1.6102251996928492</v>
      </c>
      <c r="AH318" s="8">
        <f t="shared" si="119"/>
        <v>1.5443150248623472</v>
      </c>
      <c r="AI318" s="8">
        <f t="shared" si="120"/>
        <v>1.0559754389480811</v>
      </c>
      <c r="AJ318" s="8">
        <f t="shared" si="121"/>
        <v>1.5275361424103897</v>
      </c>
      <c r="AK318" s="8">
        <f t="shared" si="122"/>
        <v>1.7582867900393655</v>
      </c>
      <c r="AL318" s="8">
        <f t="shared" si="123"/>
        <v>1.8909792930790532</v>
      </c>
      <c r="CE318" s="189"/>
      <c r="CF318" s="189"/>
      <c r="CG318" s="189"/>
      <c r="CH318" s="189"/>
      <c r="CI318" s="189"/>
      <c r="CJ318" s="189"/>
      <c r="CK318" s="189"/>
      <c r="CL318" s="189"/>
    </row>
    <row r="319" spans="1:90" x14ac:dyDescent="0.45">
      <c r="A319" s="44">
        <v>742</v>
      </c>
      <c r="B319" s="44">
        <v>0.30414999999999998</v>
      </c>
      <c r="C319" s="44">
        <v>0.28715499999999999</v>
      </c>
      <c r="D319" s="44">
        <v>0.16456399999999999</v>
      </c>
      <c r="E319" s="44">
        <v>0.27573300000000001</v>
      </c>
      <c r="F319" s="44">
        <v>0.36008200000000001</v>
      </c>
      <c r="G319" s="44">
        <v>0.41943599999999998</v>
      </c>
      <c r="H319" s="2">
        <f t="shared" si="108"/>
        <v>1.6711590296495957</v>
      </c>
      <c r="I319" s="3">
        <v>0.45100000000000001</v>
      </c>
      <c r="J319" s="3">
        <v>0.46300000000000002</v>
      </c>
      <c r="K319" s="3">
        <v>0.56799999999999995</v>
      </c>
      <c r="L319" s="3">
        <v>0.45400000000000001</v>
      </c>
      <c r="M319" s="3">
        <v>0.44800000000000001</v>
      </c>
      <c r="N319" s="3">
        <v>0.45100000000000001</v>
      </c>
      <c r="O319" s="4">
        <f t="shared" si="111"/>
        <v>1.5524463414634146</v>
      </c>
      <c r="P319" s="4">
        <f t="shared" si="111"/>
        <v>1.4277123326133907</v>
      </c>
      <c r="Q319" s="4">
        <f t="shared" si="124"/>
        <v>0.66694776056338034</v>
      </c>
      <c r="R319" s="4">
        <f t="shared" si="125"/>
        <v>1.3980999251101323</v>
      </c>
      <c r="S319" s="4">
        <f t="shared" si="126"/>
        <v>1.8502427767857144</v>
      </c>
      <c r="T319" s="4">
        <f t="shared" si="127"/>
        <v>2.1408906252771618</v>
      </c>
      <c r="U319" s="5">
        <f t="shared" si="112"/>
        <v>0.43983197156372689</v>
      </c>
      <c r="V319" s="5">
        <f t="shared" si="112"/>
        <v>0.35607339587434289</v>
      </c>
      <c r="W319" s="5">
        <f t="shared" si="109"/>
        <v>-0.40504355612861631</v>
      </c>
      <c r="X319" s="5">
        <f t="shared" si="109"/>
        <v>0.33511411844618177</v>
      </c>
      <c r="Y319" s="5">
        <f t="shared" si="109"/>
        <v>0.61531686117521978</v>
      </c>
      <c r="Z319" s="5">
        <f t="shared" si="109"/>
        <v>0.76122192249092657</v>
      </c>
      <c r="AA319" s="7">
        <f t="shared" si="113"/>
        <v>6.7308320835836382</v>
      </c>
      <c r="AB319" s="7">
        <f t="shared" si="114"/>
        <v>5.6926827529971771</v>
      </c>
      <c r="AC319" s="7">
        <f t="shared" si="115"/>
        <v>1.2422791523543371</v>
      </c>
      <c r="AD319" s="7">
        <f t="shared" si="116"/>
        <v>5.4589860520334268</v>
      </c>
      <c r="AE319" s="7">
        <f t="shared" si="117"/>
        <v>9.5607727292270468</v>
      </c>
      <c r="AF319" s="7">
        <f t="shared" si="118"/>
        <v>12.800428870156571</v>
      </c>
      <c r="AG319" s="8">
        <f t="shared" si="110"/>
        <v>1.6107093845827885</v>
      </c>
      <c r="AH319" s="8">
        <f t="shared" si="119"/>
        <v>1.5446470005761688</v>
      </c>
      <c r="AI319" s="8">
        <f t="shared" si="120"/>
        <v>1.0557347073815797</v>
      </c>
      <c r="AJ319" s="8">
        <f t="shared" si="121"/>
        <v>1.5285441813046232</v>
      </c>
      <c r="AK319" s="8">
        <f t="shared" si="122"/>
        <v>1.7584225668107731</v>
      </c>
      <c r="AL319" s="8">
        <f t="shared" si="123"/>
        <v>1.891499061571033</v>
      </c>
      <c r="CE319" s="189"/>
      <c r="CF319" s="189"/>
      <c r="CG319" s="189"/>
      <c r="CH319" s="189"/>
      <c r="CI319" s="189"/>
      <c r="CJ319" s="189"/>
      <c r="CK319" s="189"/>
      <c r="CL319" s="189"/>
    </row>
    <row r="320" spans="1:90" x14ac:dyDescent="0.45">
      <c r="A320" s="44">
        <v>741.5</v>
      </c>
      <c r="B320" s="44">
        <v>0.30420900000000001</v>
      </c>
      <c r="C320" s="44">
        <v>0.28704000000000002</v>
      </c>
      <c r="D320" s="44">
        <v>0.16450300000000001</v>
      </c>
      <c r="E320" s="44">
        <v>0.275866</v>
      </c>
      <c r="F320" s="44">
        <v>0.35993700000000001</v>
      </c>
      <c r="G320" s="44">
        <v>0.419595</v>
      </c>
      <c r="H320" s="2">
        <f t="shared" si="108"/>
        <v>1.672285906945381</v>
      </c>
      <c r="I320" s="3">
        <v>0.45100000000000001</v>
      </c>
      <c r="J320" s="3">
        <v>0.46300000000000002</v>
      </c>
      <c r="K320" s="3">
        <v>0.56799999999999995</v>
      </c>
      <c r="L320" s="3">
        <v>0.45400000000000001</v>
      </c>
      <c r="M320" s="3">
        <v>0.44800000000000001</v>
      </c>
      <c r="N320" s="3">
        <v>0.45100000000000001</v>
      </c>
      <c r="O320" s="4">
        <f t="shared" si="111"/>
        <v>1.5527474900221729</v>
      </c>
      <c r="P320" s="4">
        <f t="shared" si="111"/>
        <v>1.4271405615550756</v>
      </c>
      <c r="Q320" s="4">
        <f t="shared" si="124"/>
        <v>0.66670053873239443</v>
      </c>
      <c r="R320" s="4">
        <f t="shared" si="125"/>
        <v>1.3987742995594712</v>
      </c>
      <c r="S320" s="4">
        <f t="shared" si="126"/>
        <v>1.8494977098214285</v>
      </c>
      <c r="T320" s="4">
        <f t="shared" si="127"/>
        <v>2.141702195121951</v>
      </c>
      <c r="U320" s="5">
        <f t="shared" si="112"/>
        <v>0.44002593598337048</v>
      </c>
      <c r="V320" s="5">
        <f t="shared" si="112"/>
        <v>0.35567283508388814</v>
      </c>
      <c r="W320" s="5">
        <f t="shared" si="109"/>
        <v>-0.40541430130026046</v>
      </c>
      <c r="X320" s="5">
        <f t="shared" si="109"/>
        <v>0.33559635283231148</v>
      </c>
      <c r="Y320" s="5">
        <f t="shared" si="109"/>
        <v>0.61491409402057473</v>
      </c>
      <c r="Z320" s="5">
        <f t="shared" si="109"/>
        <v>0.76160093113757565</v>
      </c>
      <c r="AA320" s="7">
        <f t="shared" si="113"/>
        <v>6.7425275767275616</v>
      </c>
      <c r="AB320" s="7">
        <f t="shared" si="114"/>
        <v>5.6957977392024217</v>
      </c>
      <c r="AC320" s="7">
        <f t="shared" si="115"/>
        <v>1.2430330380280348</v>
      </c>
      <c r="AD320" s="7">
        <f t="shared" si="116"/>
        <v>5.4716252869137225</v>
      </c>
      <c r="AE320" s="7">
        <f t="shared" si="117"/>
        <v>9.5659620883453318</v>
      </c>
      <c r="AF320" s="7">
        <f t="shared" si="118"/>
        <v>12.827417294746922</v>
      </c>
      <c r="AG320" s="8">
        <f t="shared" si="110"/>
        <v>1.6114086212407124</v>
      </c>
      <c r="AH320" s="8">
        <f t="shared" si="119"/>
        <v>1.544858261562746</v>
      </c>
      <c r="AI320" s="8">
        <f t="shared" si="120"/>
        <v>1.0558948409169715</v>
      </c>
      <c r="AJ320" s="8">
        <f t="shared" si="121"/>
        <v>1.5294281768526106</v>
      </c>
      <c r="AK320" s="8">
        <f t="shared" si="122"/>
        <v>1.7586611257039069</v>
      </c>
      <c r="AL320" s="8">
        <f t="shared" si="123"/>
        <v>1.8924952834225044</v>
      </c>
      <c r="CE320" s="189"/>
      <c r="CF320" s="189"/>
      <c r="CG320" s="189"/>
      <c r="CH320" s="189"/>
      <c r="CI320" s="189"/>
      <c r="CJ320" s="189"/>
      <c r="CK320" s="189"/>
      <c r="CL320" s="189"/>
    </row>
    <row r="321" spans="1:90" x14ac:dyDescent="0.45">
      <c r="A321" s="44">
        <v>741</v>
      </c>
      <c r="B321" s="44">
        <v>0.30423600000000001</v>
      </c>
      <c r="C321" s="44">
        <v>0.28709499999999999</v>
      </c>
      <c r="D321" s="44">
        <v>0.16452</v>
      </c>
      <c r="E321" s="44">
        <v>0.27582600000000002</v>
      </c>
      <c r="F321" s="44">
        <v>0.359929</v>
      </c>
      <c r="G321" s="44">
        <v>0.41922500000000001</v>
      </c>
      <c r="H321" s="2">
        <f t="shared" si="108"/>
        <v>1.6734143049932524</v>
      </c>
      <c r="I321" s="3">
        <v>0.45100000000000001</v>
      </c>
      <c r="J321" s="3">
        <v>0.46300000000000002</v>
      </c>
      <c r="K321" s="3">
        <v>0.56799999999999995</v>
      </c>
      <c r="L321" s="3">
        <v>0.45400000000000001</v>
      </c>
      <c r="M321" s="3">
        <v>0.44800000000000001</v>
      </c>
      <c r="N321" s="3">
        <v>0.45100000000000001</v>
      </c>
      <c r="O321" s="4">
        <f t="shared" si="111"/>
        <v>1.5528853037694013</v>
      </c>
      <c r="P321" s="4">
        <f t="shared" si="111"/>
        <v>1.4274140172786176</v>
      </c>
      <c r="Q321" s="4">
        <f t="shared" si="124"/>
        <v>0.66676943661971844</v>
      </c>
      <c r="R321" s="4">
        <f t="shared" si="125"/>
        <v>1.3985714801762115</v>
      </c>
      <c r="S321" s="4">
        <f t="shared" si="126"/>
        <v>1.8494566026785715</v>
      </c>
      <c r="T321" s="4">
        <f t="shared" si="127"/>
        <v>2.1398136363636366</v>
      </c>
      <c r="U321" s="5">
        <f t="shared" si="112"/>
        <v>0.44011468681546773</v>
      </c>
      <c r="V321" s="5">
        <f t="shared" si="112"/>
        <v>0.35586442765416593</v>
      </c>
      <c r="W321" s="5">
        <f t="shared" si="109"/>
        <v>-0.40531096505923692</v>
      </c>
      <c r="X321" s="5">
        <f t="shared" si="109"/>
        <v>0.33545134438531549</v>
      </c>
      <c r="Y321" s="5">
        <f t="shared" si="109"/>
        <v>0.61489186766177928</v>
      </c>
      <c r="Z321" s="5">
        <f t="shared" si="109"/>
        <v>0.76071873943018598</v>
      </c>
      <c r="AA321" s="7">
        <f t="shared" si="113"/>
        <v>6.7528284060475725</v>
      </c>
      <c r="AB321" s="7">
        <f t="shared" si="114"/>
        <v>5.7056728793930676</v>
      </c>
      <c r="AC321" s="7">
        <f t="shared" si="115"/>
        <v>1.244968385582105</v>
      </c>
      <c r="AD321" s="7">
        <f t="shared" si="116"/>
        <v>5.4774231122648933</v>
      </c>
      <c r="AE321" s="7">
        <f t="shared" si="117"/>
        <v>9.5784501766665393</v>
      </c>
      <c r="AF321" s="7">
        <f t="shared" si="118"/>
        <v>12.822091035257607</v>
      </c>
      <c r="AG321" s="8">
        <f t="shared" si="110"/>
        <v>1.612023722325918</v>
      </c>
      <c r="AH321" s="8">
        <f t="shared" si="119"/>
        <v>1.5455274296051571</v>
      </c>
      <c r="AI321" s="8">
        <f t="shared" si="120"/>
        <v>1.0563055965826029</v>
      </c>
      <c r="AJ321" s="8">
        <f t="shared" si="121"/>
        <v>1.5298331678593124</v>
      </c>
      <c r="AK321" s="8">
        <f t="shared" si="122"/>
        <v>1.7592348153065136</v>
      </c>
      <c r="AL321" s="8">
        <f t="shared" si="123"/>
        <v>1.8922988001662262</v>
      </c>
      <c r="CE321" s="189"/>
      <c r="CF321" s="189"/>
      <c r="CG321" s="189"/>
      <c r="CH321" s="189"/>
      <c r="CI321" s="189"/>
      <c r="CJ321" s="189"/>
      <c r="CK321" s="189"/>
      <c r="CL321" s="189"/>
    </row>
    <row r="322" spans="1:90" x14ac:dyDescent="0.45">
      <c r="A322" s="44">
        <v>740.5</v>
      </c>
      <c r="B322" s="44">
        <v>0.30420799999999998</v>
      </c>
      <c r="C322" s="44">
        <v>0.28714800000000001</v>
      </c>
      <c r="D322" s="44">
        <v>0.164492</v>
      </c>
      <c r="E322" s="44">
        <v>0.27587800000000001</v>
      </c>
      <c r="F322" s="44">
        <v>0.359873</v>
      </c>
      <c r="G322" s="44">
        <v>0.41947099999999998</v>
      </c>
      <c r="H322" s="2">
        <f t="shared" si="108"/>
        <v>1.6745442268737341</v>
      </c>
      <c r="I322" s="3">
        <v>0.45100000000000001</v>
      </c>
      <c r="J322" s="3">
        <v>0.46300000000000002</v>
      </c>
      <c r="K322" s="3">
        <v>0.56799999999999995</v>
      </c>
      <c r="L322" s="3">
        <v>0.45400000000000001</v>
      </c>
      <c r="M322" s="3">
        <v>0.44800000000000001</v>
      </c>
      <c r="N322" s="3">
        <v>0.45100000000000001</v>
      </c>
      <c r="O322" s="4">
        <f t="shared" si="111"/>
        <v>1.5527423858093126</v>
      </c>
      <c r="P322" s="4">
        <f t="shared" si="111"/>
        <v>1.4276775291576675</v>
      </c>
      <c r="Q322" s="4">
        <f t="shared" si="124"/>
        <v>0.66665595774647901</v>
      </c>
      <c r="R322" s="4">
        <f t="shared" si="125"/>
        <v>1.3988351453744494</v>
      </c>
      <c r="S322" s="4">
        <f t="shared" si="126"/>
        <v>1.8491688526785712</v>
      </c>
      <c r="T322" s="4">
        <f t="shared" si="127"/>
        <v>2.1410692727272727</v>
      </c>
      <c r="U322" s="5">
        <f t="shared" si="112"/>
        <v>0.44002264876424274</v>
      </c>
      <c r="V322" s="5">
        <f t="shared" si="112"/>
        <v>0.35604901849863613</v>
      </c>
      <c r="W322" s="5">
        <f t="shared" si="109"/>
        <v>-0.40548117161746333</v>
      </c>
      <c r="X322" s="5">
        <f t="shared" si="109"/>
        <v>0.33563985126637486</v>
      </c>
      <c r="Y322" s="5">
        <f t="shared" si="109"/>
        <v>0.61473626931636471</v>
      </c>
      <c r="Z322" s="5">
        <f t="shared" si="109"/>
        <v>0.76130536439812324</v>
      </c>
      <c r="AA322" s="7">
        <f t="shared" si="113"/>
        <v>6.7607061679325797</v>
      </c>
      <c r="AB322" s="7">
        <f t="shared" si="114"/>
        <v>5.7154903082122024</v>
      </c>
      <c r="AC322" s="7">
        <f t="shared" si="115"/>
        <v>1.2462259030590415</v>
      </c>
      <c r="AD322" s="7">
        <f t="shared" si="116"/>
        <v>5.4868907781730103</v>
      </c>
      <c r="AE322" s="7">
        <f t="shared" si="117"/>
        <v>9.5884053109977234</v>
      </c>
      <c r="AF322" s="7">
        <f t="shared" si="118"/>
        <v>12.854485011517092</v>
      </c>
      <c r="AG322" s="8">
        <f t="shared" si="110"/>
        <v>1.6124936582756326</v>
      </c>
      <c r="AH322" s="8">
        <f t="shared" si="119"/>
        <v>1.5461918264847765</v>
      </c>
      <c r="AI322" s="8">
        <f t="shared" si="120"/>
        <v>1.0565722338559471</v>
      </c>
      <c r="AJ322" s="8">
        <f t="shared" si="121"/>
        <v>1.530493814765308</v>
      </c>
      <c r="AK322" s="8">
        <f t="shared" si="122"/>
        <v>1.7596917419729023</v>
      </c>
      <c r="AL322" s="8">
        <f t="shared" si="123"/>
        <v>1.8934928544840615</v>
      </c>
      <c r="CE322" s="189"/>
      <c r="CF322" s="189"/>
      <c r="CG322" s="189"/>
      <c r="CH322" s="189"/>
      <c r="CI322" s="189"/>
      <c r="CJ322" s="189"/>
      <c r="CK322" s="189"/>
      <c r="CL322" s="189"/>
    </row>
    <row r="323" spans="1:90" x14ac:dyDescent="0.45">
      <c r="A323" s="44">
        <v>740</v>
      </c>
      <c r="B323" s="44">
        <v>0.30407499999999998</v>
      </c>
      <c r="C323" s="44">
        <v>0.286717</v>
      </c>
      <c r="D323" s="44">
        <v>0.16406899999999999</v>
      </c>
      <c r="E323" s="44">
        <v>0.27596900000000002</v>
      </c>
      <c r="F323" s="44">
        <v>0.35959600000000003</v>
      </c>
      <c r="G323" s="44">
        <v>0.41927199999999998</v>
      </c>
      <c r="H323" s="2">
        <f t="shared" ref="H323:H386" si="128">1240/A323</f>
        <v>1.6756756756756757</v>
      </c>
      <c r="I323" s="3">
        <v>0.45100000000000001</v>
      </c>
      <c r="J323" s="3">
        <v>0.46300000000000002</v>
      </c>
      <c r="K323" s="3">
        <v>0.56799999999999995</v>
      </c>
      <c r="L323" s="3">
        <v>0.45400000000000001</v>
      </c>
      <c r="M323" s="3">
        <v>0.44800000000000001</v>
      </c>
      <c r="N323" s="3">
        <v>0.45100000000000001</v>
      </c>
      <c r="O323" s="4">
        <f t="shared" si="111"/>
        <v>1.5520635254988913</v>
      </c>
      <c r="P323" s="4">
        <f t="shared" si="111"/>
        <v>1.4255346306695464</v>
      </c>
      <c r="Q323" s="4">
        <f t="shared" si="124"/>
        <v>0.66494161619718306</v>
      </c>
      <c r="R323" s="4">
        <f t="shared" si="125"/>
        <v>1.3992965594713656</v>
      </c>
      <c r="S323" s="4">
        <f t="shared" si="126"/>
        <v>1.8477455178571429</v>
      </c>
      <c r="T323" s="4">
        <f t="shared" si="127"/>
        <v>2.1400535343680707</v>
      </c>
      <c r="U323" s="5">
        <f t="shared" si="112"/>
        <v>0.43958535230151258</v>
      </c>
      <c r="V323" s="5">
        <f t="shared" si="112"/>
        <v>0.35454692277564026</v>
      </c>
      <c r="W323" s="5">
        <f t="shared" si="112"/>
        <v>-0.40805603737271229</v>
      </c>
      <c r="X323" s="5">
        <f t="shared" si="112"/>
        <v>0.33596965282667979</v>
      </c>
      <c r="Y323" s="5">
        <f t="shared" si="112"/>
        <v>0.61396625694978191</v>
      </c>
      <c r="Z323" s="5">
        <f t="shared" si="112"/>
        <v>0.76083084478070984</v>
      </c>
      <c r="AA323" s="7">
        <f t="shared" si="113"/>
        <v>6.7639270734371655</v>
      </c>
      <c r="AB323" s="7">
        <f t="shared" si="114"/>
        <v>5.7060487155350526</v>
      </c>
      <c r="AC323" s="7">
        <f t="shared" si="115"/>
        <v>1.2415006754881983</v>
      </c>
      <c r="AD323" s="7">
        <f t="shared" si="116"/>
        <v>5.4979332585998923</v>
      </c>
      <c r="AE323" s="7">
        <f t="shared" si="117"/>
        <v>9.5865920301226453</v>
      </c>
      <c r="AF323" s="7">
        <f t="shared" si="118"/>
        <v>12.859651698737125</v>
      </c>
      <c r="AG323" s="8">
        <f t="shared" ref="AG323:AG386" si="129">(O323*H323)^0.5</f>
        <v>1.6126856782342696</v>
      </c>
      <c r="AH323" s="8">
        <f t="shared" si="119"/>
        <v>1.5455528801843912</v>
      </c>
      <c r="AI323" s="8">
        <f t="shared" si="120"/>
        <v>1.055569273902045</v>
      </c>
      <c r="AJ323" s="8">
        <f t="shared" si="121"/>
        <v>1.5312632718650405</v>
      </c>
      <c r="AK323" s="8">
        <f t="shared" si="122"/>
        <v>1.7596085414409561</v>
      </c>
      <c r="AL323" s="8">
        <f t="shared" si="123"/>
        <v>1.8936830918039942</v>
      </c>
      <c r="CE323" s="189"/>
      <c r="CF323" s="189"/>
      <c r="CG323" s="189"/>
      <c r="CH323" s="189"/>
      <c r="CI323" s="189"/>
      <c r="CJ323" s="189"/>
      <c r="CK323" s="189"/>
      <c r="CL323" s="189"/>
    </row>
    <row r="324" spans="1:90" x14ac:dyDescent="0.45">
      <c r="A324" s="44">
        <v>739.5</v>
      </c>
      <c r="B324" s="44">
        <v>0.30401800000000001</v>
      </c>
      <c r="C324" s="44">
        <v>0.286549</v>
      </c>
      <c r="D324" s="44">
        <v>0.164188</v>
      </c>
      <c r="E324" s="44">
        <v>0.27595500000000001</v>
      </c>
      <c r="F324" s="44">
        <v>0.35968699999999998</v>
      </c>
      <c r="G324" s="44">
        <v>0.419348</v>
      </c>
      <c r="H324" s="2">
        <f t="shared" si="128"/>
        <v>1.6768086544962812</v>
      </c>
      <c r="I324" s="3">
        <v>0.45100000000000001</v>
      </c>
      <c r="J324" s="3">
        <v>0.46300000000000002</v>
      </c>
      <c r="K324" s="3">
        <v>0.56799999999999995</v>
      </c>
      <c r="L324" s="3">
        <v>0.45400000000000001</v>
      </c>
      <c r="M324" s="3">
        <v>0.44800000000000001</v>
      </c>
      <c r="N324" s="3">
        <v>0.45100000000000001</v>
      </c>
      <c r="O324" s="4">
        <f t="shared" ref="O324:P387" si="130">2.302*B324/I324</f>
        <v>1.5517725853658537</v>
      </c>
      <c r="P324" s="4">
        <f t="shared" si="130"/>
        <v>1.4246993477321814</v>
      </c>
      <c r="Q324" s="4">
        <f t="shared" si="124"/>
        <v>0.66542390140845076</v>
      </c>
      <c r="R324" s="4">
        <f t="shared" si="125"/>
        <v>1.3992255726872247</v>
      </c>
      <c r="S324" s="4">
        <f t="shared" si="126"/>
        <v>1.8482131116071427</v>
      </c>
      <c r="T324" s="4">
        <f t="shared" si="127"/>
        <v>2.1404414545454546</v>
      </c>
      <c r="U324" s="5">
        <f t="shared" ref="U324:W387" si="131">LN(O324)</f>
        <v>0.43939788097667604</v>
      </c>
      <c r="V324" s="5">
        <f t="shared" si="131"/>
        <v>0.3539608074127566</v>
      </c>
      <c r="W324" s="5">
        <f t="shared" si="131"/>
        <v>-0.4073309956815187</v>
      </c>
      <c r="X324" s="5">
        <f t="shared" ref="X324:Z387" si="132">LN(R324)</f>
        <v>0.33591892120419925</v>
      </c>
      <c r="Y324" s="5">
        <f t="shared" si="132"/>
        <v>0.6142192867043722</v>
      </c>
      <c r="Z324" s="5">
        <f t="shared" si="132"/>
        <v>0.76101209493026056</v>
      </c>
      <c r="AA324" s="7">
        <f t="shared" ref="AA324:AA387" si="133">(O324*H324)^2</f>
        <v>6.770537748412317</v>
      </c>
      <c r="AB324" s="7">
        <f t="shared" ref="AB324:AB387" si="134">(P324*H324)^2</f>
        <v>5.707073484760441</v>
      </c>
      <c r="AC324" s="7">
        <f t="shared" ref="AC324:AC387" si="135">(Q324*H324)^2</f>
        <v>1.2449841034643379</v>
      </c>
      <c r="AD324" s="7">
        <f t="shared" ref="AD324:AD387" si="136">(R324*H324)^2</f>
        <v>5.5048118705564812</v>
      </c>
      <c r="AE324" s="7">
        <f t="shared" ref="AE324:AE387" si="137">(S324*H324)^2</f>
        <v>9.6044192040238752</v>
      </c>
      <c r="AF324" s="7">
        <f t="shared" ref="AF324:AF387" si="138">(T324*H324)^2</f>
        <v>12.881716014703299</v>
      </c>
      <c r="AG324" s="8">
        <f t="shared" si="129"/>
        <v>1.613079570557985</v>
      </c>
      <c r="AH324" s="8">
        <f t="shared" ref="AH324:AH387" si="139">(P324*H324)^0.5</f>
        <v>1.5456222683218979</v>
      </c>
      <c r="AI324" s="8">
        <f t="shared" ref="AI324:AI387" si="140">(Q324*H324)^0.5</f>
        <v>1.056308930564525</v>
      </c>
      <c r="AJ324" s="8">
        <f t="shared" ref="AJ324:AJ387" si="141">(R324*H324)^0.5</f>
        <v>1.5317419984692116</v>
      </c>
      <c r="AK324" s="8">
        <f t="shared" ref="AK324:AK387" si="142">(S324*H324)^0.5</f>
        <v>1.7604260111962553</v>
      </c>
      <c r="AL324" s="8">
        <f t="shared" ref="AL324:AL387" si="143">(T324*H324)^0.5</f>
        <v>1.8944948549479956</v>
      </c>
      <c r="CE324" s="189"/>
      <c r="CF324" s="189"/>
      <c r="CG324" s="189"/>
      <c r="CH324" s="189"/>
      <c r="CI324" s="189"/>
      <c r="CJ324" s="189"/>
      <c r="CK324" s="189"/>
      <c r="CL324" s="189"/>
    </row>
    <row r="325" spans="1:90" x14ac:dyDescent="0.45">
      <c r="A325" s="44">
        <v>739</v>
      </c>
      <c r="B325" s="44">
        <v>0.30406100000000003</v>
      </c>
      <c r="C325" s="44">
        <v>0.286717</v>
      </c>
      <c r="D325" s="44">
        <v>0.16422300000000001</v>
      </c>
      <c r="E325" s="44">
        <v>0.27601100000000001</v>
      </c>
      <c r="F325" s="44">
        <v>0.35969899999999999</v>
      </c>
      <c r="G325" s="44">
        <v>0.418933</v>
      </c>
      <c r="H325" s="2">
        <f t="shared" si="128"/>
        <v>1.6779431664411366</v>
      </c>
      <c r="I325" s="3">
        <v>0.45100000000000001</v>
      </c>
      <c r="J325" s="3">
        <v>0.46300000000000002</v>
      </c>
      <c r="K325" s="3">
        <v>0.56799999999999995</v>
      </c>
      <c r="L325" s="3">
        <v>0.45400000000000001</v>
      </c>
      <c r="M325" s="3">
        <v>0.44800000000000001</v>
      </c>
      <c r="N325" s="3">
        <v>0.45100000000000001</v>
      </c>
      <c r="O325" s="4">
        <f t="shared" si="130"/>
        <v>1.5519920665188471</v>
      </c>
      <c r="P325" s="4">
        <f t="shared" si="130"/>
        <v>1.4255346306695464</v>
      </c>
      <c r="Q325" s="4">
        <f t="shared" ref="Q325:Q388" si="144">2.302*D325/K325</f>
        <v>0.66556575000000007</v>
      </c>
      <c r="R325" s="4">
        <f t="shared" ref="R325:R388" si="145">2.302*E325/L325</f>
        <v>1.3995095198237886</v>
      </c>
      <c r="S325" s="4">
        <f t="shared" ref="S325:S388" si="146">2.302*F325/M325</f>
        <v>1.8482747723214283</v>
      </c>
      <c r="T325" s="4">
        <f t="shared" ref="T325:T388" si="147">2.302*G325/N325</f>
        <v>2.1383232062084256</v>
      </c>
      <c r="U325" s="5">
        <f t="shared" si="131"/>
        <v>0.43953930996886847</v>
      </c>
      <c r="V325" s="5">
        <f t="shared" si="131"/>
        <v>0.35454692277564026</v>
      </c>
      <c r="W325" s="5">
        <f t="shared" si="131"/>
        <v>-0.40711784813084279</v>
      </c>
      <c r="X325" s="5">
        <f t="shared" si="132"/>
        <v>0.33612183225376441</v>
      </c>
      <c r="Y325" s="5">
        <f t="shared" si="132"/>
        <v>0.61425264848789618</v>
      </c>
      <c r="Z325" s="5">
        <f t="shared" si="132"/>
        <v>0.7600219733984509</v>
      </c>
      <c r="AA325" s="7">
        <f t="shared" si="133"/>
        <v>6.7816205681319159</v>
      </c>
      <c r="AB325" s="7">
        <f t="shared" si="134"/>
        <v>5.7215017855511769</v>
      </c>
      <c r="AC325" s="7">
        <f t="shared" si="135"/>
        <v>1.2472009232758692</v>
      </c>
      <c r="AD325" s="7">
        <f t="shared" si="136"/>
        <v>5.5145008439679621</v>
      </c>
      <c r="AE325" s="7">
        <f t="shared" si="137"/>
        <v>9.6180618383803864</v>
      </c>
      <c r="AF325" s="7">
        <f t="shared" si="138"/>
        <v>12.873635007554181</v>
      </c>
      <c r="AG325" s="8">
        <f t="shared" si="129"/>
        <v>1.6137392857541015</v>
      </c>
      <c r="AH325" s="8">
        <f t="shared" si="139"/>
        <v>1.5465982322688574</v>
      </c>
      <c r="AI325" s="8">
        <f t="shared" si="140"/>
        <v>1.0567788330723558</v>
      </c>
      <c r="AJ325" s="8">
        <f t="shared" si="141"/>
        <v>1.5324155556368</v>
      </c>
      <c r="AK325" s="8">
        <f t="shared" si="142"/>
        <v>1.7610508294544733</v>
      </c>
      <c r="AL325" s="8">
        <f t="shared" si="143"/>
        <v>1.8941976695952112</v>
      </c>
      <c r="CE325" s="189"/>
      <c r="CF325" s="189"/>
      <c r="CG325" s="189"/>
      <c r="CH325" s="189"/>
      <c r="CI325" s="189"/>
      <c r="CJ325" s="189"/>
      <c r="CK325" s="189"/>
      <c r="CL325" s="189"/>
    </row>
    <row r="326" spans="1:90" x14ac:dyDescent="0.45">
      <c r="A326" s="44">
        <v>738.5</v>
      </c>
      <c r="B326" s="44">
        <v>0.30411300000000002</v>
      </c>
      <c r="C326" s="44">
        <v>0.28664699999999999</v>
      </c>
      <c r="D326" s="44">
        <v>0.16420699999999999</v>
      </c>
      <c r="E326" s="44">
        <v>0.27605499999999999</v>
      </c>
      <c r="F326" s="44">
        <v>0.35961900000000002</v>
      </c>
      <c r="G326" s="44">
        <v>0.41911799999999999</v>
      </c>
      <c r="H326" s="2">
        <f t="shared" si="128"/>
        <v>1.6790792146242384</v>
      </c>
      <c r="I326" s="3">
        <v>0.45100000000000001</v>
      </c>
      <c r="J326" s="3">
        <v>0.46300000000000002</v>
      </c>
      <c r="K326" s="3">
        <v>0.56799999999999995</v>
      </c>
      <c r="L326" s="3">
        <v>0.45400000000000001</v>
      </c>
      <c r="M326" s="3">
        <v>0.44800000000000001</v>
      </c>
      <c r="N326" s="3">
        <v>0.45100000000000001</v>
      </c>
      <c r="O326" s="4">
        <f t="shared" si="130"/>
        <v>1.552257485587583</v>
      </c>
      <c r="P326" s="4">
        <f t="shared" si="130"/>
        <v>1.4251865961123109</v>
      </c>
      <c r="Q326" s="4">
        <f t="shared" si="144"/>
        <v>0.66550090492957759</v>
      </c>
      <c r="R326" s="4">
        <f t="shared" si="145"/>
        <v>1.3997326211453744</v>
      </c>
      <c r="S326" s="4">
        <f t="shared" si="146"/>
        <v>1.8478637008928573</v>
      </c>
      <c r="T326" s="4">
        <f t="shared" si="147"/>
        <v>2.1392674855875833</v>
      </c>
      <c r="U326" s="5">
        <f t="shared" si="131"/>
        <v>0.43971031366230712</v>
      </c>
      <c r="V326" s="5">
        <f t="shared" si="131"/>
        <v>0.35430274978833098</v>
      </c>
      <c r="W326" s="5">
        <f t="shared" si="131"/>
        <v>-0.40721528137392438</v>
      </c>
      <c r="X326" s="5">
        <f t="shared" si="132"/>
        <v>0.33628123348511413</v>
      </c>
      <c r="Y326" s="5">
        <f t="shared" si="132"/>
        <v>0.61403021557135651</v>
      </c>
      <c r="Z326" s="5">
        <f t="shared" si="132"/>
        <v>0.76046347398255643</v>
      </c>
      <c r="AA326" s="7">
        <f t="shared" si="133"/>
        <v>6.7931295462637173</v>
      </c>
      <c r="AB326" s="7">
        <f t="shared" si="134"/>
        <v>5.7264546977021142</v>
      </c>
      <c r="AC326" s="7">
        <f t="shared" si="135"/>
        <v>1.2486469817837023</v>
      </c>
      <c r="AD326" s="7">
        <f t="shared" si="136"/>
        <v>5.5237312345424048</v>
      </c>
      <c r="AE326" s="7">
        <f t="shared" si="137"/>
        <v>9.6268064376541087</v>
      </c>
      <c r="AF326" s="7">
        <f t="shared" si="138"/>
        <v>12.902460907802334</v>
      </c>
      <c r="AG326" s="8">
        <f t="shared" si="129"/>
        <v>1.6144235131448605</v>
      </c>
      <c r="AH326" s="8">
        <f t="shared" si="139"/>
        <v>1.5469328332197396</v>
      </c>
      <c r="AI326" s="8">
        <f t="shared" si="140"/>
        <v>1.0570850187098837</v>
      </c>
      <c r="AJ326" s="8">
        <f t="shared" si="141"/>
        <v>1.5330564080283224</v>
      </c>
      <c r="AK326" s="8">
        <f t="shared" si="142"/>
        <v>1.761450973381836</v>
      </c>
      <c r="AL326" s="8">
        <f t="shared" si="143"/>
        <v>1.8952571249230454</v>
      </c>
      <c r="CE326" s="189"/>
      <c r="CF326" s="189"/>
      <c r="CG326" s="189"/>
      <c r="CH326" s="189"/>
      <c r="CI326" s="189"/>
      <c r="CJ326" s="189"/>
      <c r="CK326" s="189"/>
      <c r="CL326" s="189"/>
    </row>
    <row r="327" spans="1:90" x14ac:dyDescent="0.45">
      <c r="A327" s="44">
        <v>738</v>
      </c>
      <c r="B327" s="44">
        <v>0.30405900000000002</v>
      </c>
      <c r="C327" s="44">
        <v>0.28670699999999999</v>
      </c>
      <c r="D327" s="44">
        <v>0.16408</v>
      </c>
      <c r="E327" s="44">
        <v>0.27592499999999998</v>
      </c>
      <c r="F327" s="44">
        <v>0.35963499999999998</v>
      </c>
      <c r="G327" s="44">
        <v>0.41919299999999998</v>
      </c>
      <c r="H327" s="2">
        <f t="shared" si="128"/>
        <v>1.6802168021680217</v>
      </c>
      <c r="I327" s="3">
        <v>0.45100000000000001</v>
      </c>
      <c r="J327" s="3">
        <v>0.46300000000000002</v>
      </c>
      <c r="K327" s="3">
        <v>0.56799999999999995</v>
      </c>
      <c r="L327" s="3">
        <v>0.45400000000000001</v>
      </c>
      <c r="M327" s="3">
        <v>0.44800000000000001</v>
      </c>
      <c r="N327" s="3">
        <v>0.45100000000000001</v>
      </c>
      <c r="O327" s="4">
        <f t="shared" si="130"/>
        <v>1.5519818580931264</v>
      </c>
      <c r="P327" s="4">
        <f t="shared" si="130"/>
        <v>1.4254849114470842</v>
      </c>
      <c r="Q327" s="4">
        <f t="shared" si="144"/>
        <v>0.6649861971830987</v>
      </c>
      <c r="R327" s="4">
        <f t="shared" si="145"/>
        <v>1.3990734581497795</v>
      </c>
      <c r="S327" s="4">
        <f t="shared" si="146"/>
        <v>1.8479459151785713</v>
      </c>
      <c r="T327" s="4">
        <f t="shared" si="147"/>
        <v>2.1396503015521064</v>
      </c>
      <c r="U327" s="5">
        <f t="shared" si="131"/>
        <v>0.43953273231972018</v>
      </c>
      <c r="V327" s="5">
        <f t="shared" si="131"/>
        <v>0.35451204457032964</v>
      </c>
      <c r="W327" s="5">
        <f t="shared" si="131"/>
        <v>-0.40798899465733512</v>
      </c>
      <c r="X327" s="5">
        <f t="shared" si="132"/>
        <v>0.33581020191729044</v>
      </c>
      <c r="Y327" s="5">
        <f t="shared" si="132"/>
        <v>0.61407470611295256</v>
      </c>
      <c r="Z327" s="5">
        <f t="shared" si="132"/>
        <v>0.76064240519114146</v>
      </c>
      <c r="AA327" s="7">
        <f t="shared" si="133"/>
        <v>6.7999219395393258</v>
      </c>
      <c r="AB327" s="7">
        <f t="shared" si="134"/>
        <v>5.7366175356689002</v>
      </c>
      <c r="AC327" s="7">
        <f t="shared" si="135"/>
        <v>1.2484061761847272</v>
      </c>
      <c r="AD327" s="7">
        <f t="shared" si="136"/>
        <v>5.5260101973061726</v>
      </c>
      <c r="AE327" s="7">
        <f t="shared" si="137"/>
        <v>9.6407131126051837</v>
      </c>
      <c r="AF327" s="7">
        <f t="shared" si="138"/>
        <v>12.924574231469133</v>
      </c>
      <c r="AG327" s="8">
        <f t="shared" si="129"/>
        <v>1.6148269240472855</v>
      </c>
      <c r="AH327" s="8">
        <f t="shared" si="139"/>
        <v>1.5476187190165365</v>
      </c>
      <c r="AI327" s="8">
        <f t="shared" si="140"/>
        <v>1.0570340494595525</v>
      </c>
      <c r="AJ327" s="8">
        <f t="shared" si="141"/>
        <v>1.5332145094051837</v>
      </c>
      <c r="AK327" s="8">
        <f t="shared" si="142"/>
        <v>1.7620867674949487</v>
      </c>
      <c r="AL327" s="8">
        <f t="shared" si="143"/>
        <v>1.8960686663282329</v>
      </c>
      <c r="CE327" s="189"/>
      <c r="CF327" s="189"/>
      <c r="CG327" s="189"/>
      <c r="CH327" s="189"/>
      <c r="CI327" s="189"/>
      <c r="CJ327" s="189"/>
      <c r="CK327" s="189"/>
      <c r="CL327" s="189"/>
    </row>
    <row r="328" spans="1:90" x14ac:dyDescent="0.45">
      <c r="A328" s="44">
        <v>737.5</v>
      </c>
      <c r="B328" s="44">
        <v>0.30409000000000003</v>
      </c>
      <c r="C328" s="44">
        <v>0.286854</v>
      </c>
      <c r="D328" s="44">
        <v>0.16409799999999999</v>
      </c>
      <c r="E328" s="44">
        <v>0.27598800000000001</v>
      </c>
      <c r="F328" s="44">
        <v>0.35947499999999999</v>
      </c>
      <c r="G328" s="44">
        <v>0.41914699999999999</v>
      </c>
      <c r="H328" s="2">
        <f t="shared" si="128"/>
        <v>1.6813559322033897</v>
      </c>
      <c r="I328" s="3">
        <v>0.45100000000000001</v>
      </c>
      <c r="J328" s="3">
        <v>0.46300000000000002</v>
      </c>
      <c r="K328" s="3">
        <v>0.56799999999999995</v>
      </c>
      <c r="L328" s="3">
        <v>0.45400000000000001</v>
      </c>
      <c r="M328" s="3">
        <v>0.44800000000000001</v>
      </c>
      <c r="N328" s="3">
        <v>0.45100000000000001</v>
      </c>
      <c r="O328" s="4">
        <f t="shared" si="130"/>
        <v>1.5521400886917962</v>
      </c>
      <c r="P328" s="4">
        <f t="shared" si="130"/>
        <v>1.4262157840172787</v>
      </c>
      <c r="Q328" s="4">
        <f t="shared" si="144"/>
        <v>0.6650591478873239</v>
      </c>
      <c r="R328" s="4">
        <f t="shared" si="145"/>
        <v>1.3993928986784141</v>
      </c>
      <c r="S328" s="4">
        <f t="shared" si="146"/>
        <v>1.8471237723214287</v>
      </c>
      <c r="T328" s="4">
        <f t="shared" si="147"/>
        <v>2.1394155077605324</v>
      </c>
      <c r="U328" s="5">
        <f t="shared" si="131"/>
        <v>0.43963468101988046</v>
      </c>
      <c r="V328" s="5">
        <f t="shared" si="131"/>
        <v>0.35502463173444526</v>
      </c>
      <c r="W328" s="5">
        <f t="shared" si="131"/>
        <v>-0.40787929809011847</v>
      </c>
      <c r="X328" s="5">
        <f t="shared" si="132"/>
        <v>0.33603849876941638</v>
      </c>
      <c r="Y328" s="5">
        <f t="shared" si="132"/>
        <v>0.61362971159851043</v>
      </c>
      <c r="Z328" s="5">
        <f t="shared" si="132"/>
        <v>0.76053266451302493</v>
      </c>
      <c r="AA328" s="7">
        <f t="shared" si="133"/>
        <v>6.8105338067569798</v>
      </c>
      <c r="AB328" s="7">
        <f t="shared" si="134"/>
        <v>5.7502906665680715</v>
      </c>
      <c r="AC328" s="7">
        <f t="shared" si="135"/>
        <v>1.2503737974733917</v>
      </c>
      <c r="AD328" s="7">
        <f t="shared" si="136"/>
        <v>5.5360327731820176</v>
      </c>
      <c r="AE328" s="7">
        <f t="shared" si="137"/>
        <v>9.6452017524541311</v>
      </c>
      <c r="AF328" s="7">
        <f t="shared" si="138"/>
        <v>12.939264779449774</v>
      </c>
      <c r="AG328" s="8">
        <f t="shared" si="129"/>
        <v>1.6154565750067833</v>
      </c>
      <c r="AH328" s="8">
        <f t="shared" si="139"/>
        <v>1.5485400766720763</v>
      </c>
      <c r="AI328" s="8">
        <f t="shared" si="140"/>
        <v>1.0574503031190088</v>
      </c>
      <c r="AJ328" s="8">
        <f t="shared" si="141"/>
        <v>1.533909238408925</v>
      </c>
      <c r="AK328" s="8">
        <f t="shared" si="142"/>
        <v>1.762291835113168</v>
      </c>
      <c r="AL328" s="8">
        <f t="shared" si="143"/>
        <v>1.8966072222316086</v>
      </c>
      <c r="CE328" s="189"/>
      <c r="CF328" s="189"/>
      <c r="CG328" s="189"/>
      <c r="CH328" s="189"/>
      <c r="CI328" s="189"/>
      <c r="CJ328" s="189"/>
      <c r="CK328" s="189"/>
      <c r="CL328" s="189"/>
    </row>
    <row r="329" spans="1:90" x14ac:dyDescent="0.45">
      <c r="A329" s="44">
        <v>737</v>
      </c>
      <c r="B329" s="44">
        <v>0.304149</v>
      </c>
      <c r="C329" s="44">
        <v>0.286804</v>
      </c>
      <c r="D329" s="44">
        <v>0.163962</v>
      </c>
      <c r="E329" s="44">
        <v>0.27613900000000002</v>
      </c>
      <c r="F329" s="44">
        <v>0.35941899999999999</v>
      </c>
      <c r="G329" s="44">
        <v>0.41940500000000003</v>
      </c>
      <c r="H329" s="2">
        <f t="shared" si="128"/>
        <v>1.6824966078697421</v>
      </c>
      <c r="I329" s="3">
        <v>0.45100000000000001</v>
      </c>
      <c r="J329" s="3">
        <v>0.46300000000000002</v>
      </c>
      <c r="K329" s="3">
        <v>0.56799999999999995</v>
      </c>
      <c r="L329" s="3">
        <v>0.45400000000000001</v>
      </c>
      <c r="M329" s="3">
        <v>0.44800000000000001</v>
      </c>
      <c r="N329" s="3">
        <v>0.45100000000000001</v>
      </c>
      <c r="O329" s="4">
        <f t="shared" si="130"/>
        <v>1.5524412372505543</v>
      </c>
      <c r="P329" s="4">
        <f t="shared" si="130"/>
        <v>1.4259671879049676</v>
      </c>
      <c r="Q329" s="4">
        <f t="shared" si="144"/>
        <v>0.66450796478873242</v>
      </c>
      <c r="R329" s="4">
        <f t="shared" si="145"/>
        <v>1.4001585418502205</v>
      </c>
      <c r="S329" s="4">
        <f t="shared" si="146"/>
        <v>1.8468360223214284</v>
      </c>
      <c r="T329" s="4">
        <f t="shared" si="147"/>
        <v>2.1407323946784924</v>
      </c>
      <c r="U329" s="5">
        <f t="shared" si="131"/>
        <v>0.43982868370693273</v>
      </c>
      <c r="V329" s="5">
        <f t="shared" si="131"/>
        <v>0.35485031184305826</v>
      </c>
      <c r="W329" s="5">
        <f t="shared" si="131"/>
        <v>-0.40870841476262293</v>
      </c>
      <c r="X329" s="5">
        <f t="shared" si="132"/>
        <v>0.33658547438830388</v>
      </c>
      <c r="Y329" s="5">
        <f t="shared" si="132"/>
        <v>0.61347391672440299</v>
      </c>
      <c r="Z329" s="5">
        <f t="shared" si="132"/>
        <v>0.76114801098680585</v>
      </c>
      <c r="AA329" s="7">
        <f t="shared" si="133"/>
        <v>6.8224244523719308</v>
      </c>
      <c r="AB329" s="7">
        <f t="shared" si="134"/>
        <v>5.7560884558973529</v>
      </c>
      <c r="AC329" s="7">
        <f t="shared" si="135"/>
        <v>1.2499964399801147</v>
      </c>
      <c r="AD329" s="7">
        <f t="shared" si="136"/>
        <v>5.5496145871824227</v>
      </c>
      <c r="AE329" s="7">
        <f t="shared" si="137"/>
        <v>9.6552843476814552</v>
      </c>
      <c r="AF329" s="7">
        <f t="shared" si="138"/>
        <v>12.972783095902754</v>
      </c>
      <c r="AG329" s="8">
        <f t="shared" si="129"/>
        <v>1.6161612282167774</v>
      </c>
      <c r="AH329" s="8">
        <f t="shared" si="139"/>
        <v>1.548930262014292</v>
      </c>
      <c r="AI329" s="8">
        <f t="shared" si="140"/>
        <v>1.0573705105872153</v>
      </c>
      <c r="AJ329" s="8">
        <f t="shared" si="141"/>
        <v>1.5348491773274793</v>
      </c>
      <c r="AK329" s="8">
        <f t="shared" si="142"/>
        <v>1.7627522068763524</v>
      </c>
      <c r="AL329" s="8">
        <f t="shared" si="143"/>
        <v>1.897834290027302</v>
      </c>
      <c r="CE329" s="189"/>
      <c r="CF329" s="189"/>
      <c r="CG329" s="189"/>
      <c r="CH329" s="189"/>
      <c r="CI329" s="189"/>
      <c r="CJ329" s="189"/>
      <c r="CK329" s="189"/>
      <c r="CL329" s="189"/>
    </row>
    <row r="330" spans="1:90" x14ac:dyDescent="0.45">
      <c r="A330" s="44">
        <v>736.5</v>
      </c>
      <c r="B330" s="44">
        <v>0.30411700000000003</v>
      </c>
      <c r="C330" s="44">
        <v>0.286777</v>
      </c>
      <c r="D330" s="44">
        <v>0.16392999999999999</v>
      </c>
      <c r="E330" s="44">
        <v>0.276034</v>
      </c>
      <c r="F330" s="44">
        <v>0.35950700000000002</v>
      </c>
      <c r="G330" s="44">
        <v>0.41955900000000002</v>
      </c>
      <c r="H330" s="2">
        <f t="shared" si="128"/>
        <v>1.6836388323150033</v>
      </c>
      <c r="I330" s="3">
        <v>0.45100000000000001</v>
      </c>
      <c r="J330" s="3">
        <v>0.46300000000000002</v>
      </c>
      <c r="K330" s="3">
        <v>0.56799999999999995</v>
      </c>
      <c r="L330" s="3">
        <v>0.45400000000000001</v>
      </c>
      <c r="M330" s="3">
        <v>0.44800000000000001</v>
      </c>
      <c r="N330" s="3">
        <v>0.45100000000000001</v>
      </c>
      <c r="O330" s="4">
        <f t="shared" si="130"/>
        <v>1.5522779024390245</v>
      </c>
      <c r="P330" s="4">
        <f t="shared" si="130"/>
        <v>1.4258329460043195</v>
      </c>
      <c r="Q330" s="4">
        <f t="shared" si="144"/>
        <v>0.66437827464788735</v>
      </c>
      <c r="R330" s="4">
        <f t="shared" si="145"/>
        <v>1.399626140969163</v>
      </c>
      <c r="S330" s="4">
        <f t="shared" si="146"/>
        <v>1.8472882008928571</v>
      </c>
      <c r="T330" s="4">
        <f t="shared" si="147"/>
        <v>2.1415184434589802</v>
      </c>
      <c r="U330" s="5">
        <f t="shared" si="131"/>
        <v>0.43972346658143346</v>
      </c>
      <c r="V330" s="5">
        <f t="shared" si="131"/>
        <v>0.35475616646509089</v>
      </c>
      <c r="W330" s="5">
        <f t="shared" si="131"/>
        <v>-0.40890360098309547</v>
      </c>
      <c r="X330" s="5">
        <f t="shared" si="132"/>
        <v>0.33620515879422147</v>
      </c>
      <c r="Y330" s="5">
        <f t="shared" si="132"/>
        <v>0.61371872634441815</v>
      </c>
      <c r="Z330" s="5">
        <f t="shared" si="132"/>
        <v>0.76151513043824748</v>
      </c>
      <c r="AA330" s="7">
        <f t="shared" si="133"/>
        <v>6.8302534316670975</v>
      </c>
      <c r="AB330" s="7">
        <f t="shared" si="134"/>
        <v>5.762821383587907</v>
      </c>
      <c r="AC330" s="7">
        <f t="shared" si="135"/>
        <v>1.2512056962482259</v>
      </c>
      <c r="AD330" s="7">
        <f t="shared" si="136"/>
        <v>5.5529269270087713</v>
      </c>
      <c r="AE330" s="7">
        <f t="shared" si="137"/>
        <v>9.6731334774989737</v>
      </c>
      <c r="AF330" s="7">
        <f t="shared" si="138"/>
        <v>12.999944734618266</v>
      </c>
      <c r="AG330" s="8">
        <f t="shared" si="129"/>
        <v>1.6166246797234112</v>
      </c>
      <c r="AH330" s="8">
        <f t="shared" si="139"/>
        <v>1.54938301148779</v>
      </c>
      <c r="AI330" s="8">
        <f t="shared" si="140"/>
        <v>1.0576261449792292</v>
      </c>
      <c r="AJ330" s="8">
        <f t="shared" si="141"/>
        <v>1.5350781483881777</v>
      </c>
      <c r="AK330" s="8">
        <f t="shared" si="142"/>
        <v>1.7635663155947761</v>
      </c>
      <c r="AL330" s="8">
        <f t="shared" si="143"/>
        <v>1.8988269040453163</v>
      </c>
      <c r="CE330" s="189"/>
      <c r="CF330" s="189"/>
      <c r="CG330" s="189"/>
      <c r="CH330" s="189"/>
      <c r="CI330" s="189"/>
      <c r="CJ330" s="189"/>
      <c r="CK330" s="189"/>
      <c r="CL330" s="189"/>
    </row>
    <row r="331" spans="1:90" x14ac:dyDescent="0.45">
      <c r="A331" s="44">
        <v>736</v>
      </c>
      <c r="B331" s="44">
        <v>0.30406699999999998</v>
      </c>
      <c r="C331" s="44">
        <v>0.28685699999999997</v>
      </c>
      <c r="D331" s="44">
        <v>0.16389300000000001</v>
      </c>
      <c r="E331" s="44">
        <v>0.27631499999999998</v>
      </c>
      <c r="F331" s="44">
        <v>0.35931299999999999</v>
      </c>
      <c r="G331" s="44">
        <v>0.419433</v>
      </c>
      <c r="H331" s="2">
        <f t="shared" si="128"/>
        <v>1.6847826086956521</v>
      </c>
      <c r="I331" s="3">
        <v>0.45100000000000001</v>
      </c>
      <c r="J331" s="3">
        <v>0.46300000000000002</v>
      </c>
      <c r="K331" s="3">
        <v>0.56799999999999995</v>
      </c>
      <c r="L331" s="3">
        <v>0.45400000000000001</v>
      </c>
      <c r="M331" s="3">
        <v>0.44800000000000001</v>
      </c>
      <c r="N331" s="3">
        <v>0.45100000000000001</v>
      </c>
      <c r="O331" s="4">
        <f t="shared" si="130"/>
        <v>1.5520226917960087</v>
      </c>
      <c r="P331" s="4">
        <f t="shared" si="130"/>
        <v>1.4262306997840173</v>
      </c>
      <c r="Q331" s="4">
        <f t="shared" si="144"/>
        <v>0.66422832042253532</v>
      </c>
      <c r="R331" s="4">
        <f t="shared" si="145"/>
        <v>1.4010509471365638</v>
      </c>
      <c r="S331" s="4">
        <f t="shared" si="146"/>
        <v>1.8462913526785716</v>
      </c>
      <c r="T331" s="4">
        <f t="shared" si="147"/>
        <v>2.1408753126385807</v>
      </c>
      <c r="U331" s="5">
        <f t="shared" si="131"/>
        <v>0.43955904265672413</v>
      </c>
      <c r="V331" s="5">
        <f t="shared" si="131"/>
        <v>0.35503508996167121</v>
      </c>
      <c r="W331" s="5">
        <f t="shared" si="131"/>
        <v>-0.40912933255261374</v>
      </c>
      <c r="X331" s="5">
        <f t="shared" si="132"/>
        <v>0.33722263153063303</v>
      </c>
      <c r="Y331" s="5">
        <f t="shared" si="132"/>
        <v>0.61317895281360324</v>
      </c>
      <c r="Z331" s="5">
        <f t="shared" si="132"/>
        <v>0.76121477000347015</v>
      </c>
      <c r="AA331" s="7">
        <f t="shared" si="133"/>
        <v>6.8372880223640982</v>
      </c>
      <c r="AB331" s="7">
        <f t="shared" si="134"/>
        <v>5.7738740035891931</v>
      </c>
      <c r="AC331" s="7">
        <f t="shared" si="135"/>
        <v>1.252340768097058</v>
      </c>
      <c r="AD331" s="7">
        <f t="shared" si="136"/>
        <v>5.5718010100716091</v>
      </c>
      <c r="AE331" s="7">
        <f t="shared" si="137"/>
        <v>9.6758296324894211</v>
      </c>
      <c r="AF331" s="7">
        <f t="shared" si="138"/>
        <v>13.009796098768287</v>
      </c>
      <c r="AG331" s="8">
        <f t="shared" si="129"/>
        <v>1.6170407661648261</v>
      </c>
      <c r="AH331" s="8">
        <f t="shared" si="139"/>
        <v>1.5501253752467707</v>
      </c>
      <c r="AI331" s="8">
        <f t="shared" si="140"/>
        <v>1.0578659283912166</v>
      </c>
      <c r="AJ331" s="8">
        <f t="shared" si="141"/>
        <v>1.5363808999178081</v>
      </c>
      <c r="AK331" s="8">
        <f t="shared" si="142"/>
        <v>1.7636891907527323</v>
      </c>
      <c r="AL331" s="8">
        <f t="shared" si="143"/>
        <v>1.8991865348404688</v>
      </c>
      <c r="CE331" s="189"/>
      <c r="CF331" s="189"/>
      <c r="CG331" s="189"/>
      <c r="CH331" s="189"/>
      <c r="CI331" s="189"/>
      <c r="CJ331" s="189"/>
      <c r="CK331" s="189"/>
      <c r="CL331" s="189"/>
    </row>
    <row r="332" spans="1:90" x14ac:dyDescent="0.45">
      <c r="A332" s="44">
        <v>735.5</v>
      </c>
      <c r="B332" s="44">
        <v>0.30405399999999999</v>
      </c>
      <c r="C332" s="44">
        <v>0.286775</v>
      </c>
      <c r="D332" s="44">
        <v>0.163907</v>
      </c>
      <c r="E332" s="44">
        <v>0.27618300000000001</v>
      </c>
      <c r="F332" s="44">
        <v>0.35929699999999998</v>
      </c>
      <c r="G332" s="44">
        <v>0.41943799999999998</v>
      </c>
      <c r="H332" s="2">
        <f t="shared" si="128"/>
        <v>1.6859279401767504</v>
      </c>
      <c r="I332" s="3">
        <v>0.45100000000000001</v>
      </c>
      <c r="J332" s="3">
        <v>0.46300000000000002</v>
      </c>
      <c r="K332" s="3">
        <v>0.56799999999999995</v>
      </c>
      <c r="L332" s="3">
        <v>0.45400000000000001</v>
      </c>
      <c r="M332" s="3">
        <v>0.44800000000000001</v>
      </c>
      <c r="N332" s="3">
        <v>0.45100000000000001</v>
      </c>
      <c r="O332" s="4">
        <f t="shared" si="130"/>
        <v>1.5519563370288247</v>
      </c>
      <c r="P332" s="4">
        <f t="shared" si="130"/>
        <v>1.425823002159827</v>
      </c>
      <c r="Q332" s="4">
        <f t="shared" si="144"/>
        <v>0.66428505985915509</v>
      </c>
      <c r="R332" s="4">
        <f t="shared" si="145"/>
        <v>1.4003816431718064</v>
      </c>
      <c r="S332" s="4">
        <f t="shared" si="146"/>
        <v>1.8462091383928572</v>
      </c>
      <c r="T332" s="4">
        <f t="shared" si="147"/>
        <v>2.1409008337028825</v>
      </c>
      <c r="U332" s="5">
        <f t="shared" si="131"/>
        <v>0.43951628800756065</v>
      </c>
      <c r="V332" s="5">
        <f t="shared" si="131"/>
        <v>0.35474919238078806</v>
      </c>
      <c r="W332" s="5">
        <f t="shared" si="131"/>
        <v>-0.40904391461479478</v>
      </c>
      <c r="X332" s="5">
        <f t="shared" si="132"/>
        <v>0.33674480173754245</v>
      </c>
      <c r="Y332" s="5">
        <f t="shared" si="132"/>
        <v>0.61313442240071536</v>
      </c>
      <c r="Z332" s="5">
        <f t="shared" si="132"/>
        <v>0.76122669078747651</v>
      </c>
      <c r="AA332" s="7">
        <f t="shared" si="133"/>
        <v>6.8460018691109772</v>
      </c>
      <c r="AB332" s="7">
        <f t="shared" si="134"/>
        <v>5.77842192399764</v>
      </c>
      <c r="AC332" s="7">
        <f t="shared" si="135"/>
        <v>1.2542583075566089</v>
      </c>
      <c r="AD332" s="7">
        <f t="shared" si="136"/>
        <v>5.5740496730923885</v>
      </c>
      <c r="AE332" s="7">
        <f t="shared" si="137"/>
        <v>9.6881266778786621</v>
      </c>
      <c r="AF332" s="7">
        <f t="shared" si="138"/>
        <v>13.027801080584265</v>
      </c>
      <c r="AG332" s="8">
        <f t="shared" si="129"/>
        <v>1.6175557333616857</v>
      </c>
      <c r="AH332" s="8">
        <f t="shared" si="139"/>
        <v>1.5504305328159491</v>
      </c>
      <c r="AI332" s="8">
        <f t="shared" si="140"/>
        <v>1.0582706377191682</v>
      </c>
      <c r="AJ332" s="8">
        <f t="shared" si="141"/>
        <v>1.5365358893087973</v>
      </c>
      <c r="AK332" s="8">
        <f t="shared" si="142"/>
        <v>1.7642492935597742</v>
      </c>
      <c r="AL332" s="8">
        <f t="shared" si="143"/>
        <v>1.8998432916131236</v>
      </c>
      <c r="CE332" s="189"/>
      <c r="CF332" s="189"/>
      <c r="CG332" s="189"/>
      <c r="CH332" s="189"/>
      <c r="CI332" s="189"/>
      <c r="CJ332" s="189"/>
      <c r="CK332" s="189"/>
      <c r="CL332" s="189"/>
    </row>
    <row r="333" spans="1:90" x14ac:dyDescent="0.45">
      <c r="A333" s="44">
        <v>735</v>
      </c>
      <c r="B333" s="44">
        <v>0.30407499999999998</v>
      </c>
      <c r="C333" s="44">
        <v>0.28669099999999997</v>
      </c>
      <c r="D333" s="44">
        <v>0.16392399999999999</v>
      </c>
      <c r="E333" s="44">
        <v>0.27617599999999998</v>
      </c>
      <c r="F333" s="44">
        <v>0.35948400000000003</v>
      </c>
      <c r="G333" s="44">
        <v>0.419516</v>
      </c>
      <c r="H333" s="2">
        <f t="shared" si="128"/>
        <v>1.6870748299319729</v>
      </c>
      <c r="I333" s="3">
        <v>0.45100000000000001</v>
      </c>
      <c r="J333" s="3">
        <v>0.46300000000000002</v>
      </c>
      <c r="K333" s="3">
        <v>0.56799999999999995</v>
      </c>
      <c r="L333" s="3">
        <v>0.45400000000000001</v>
      </c>
      <c r="M333" s="3">
        <v>0.44800000000000001</v>
      </c>
      <c r="N333" s="3">
        <v>0.45100000000000001</v>
      </c>
      <c r="O333" s="4">
        <f t="shared" si="130"/>
        <v>1.5520635254988913</v>
      </c>
      <c r="P333" s="4">
        <f t="shared" si="130"/>
        <v>1.4254053606911445</v>
      </c>
      <c r="Q333" s="4">
        <f t="shared" si="144"/>
        <v>0.66435395774647887</v>
      </c>
      <c r="R333" s="4">
        <f t="shared" si="145"/>
        <v>1.4003461497797356</v>
      </c>
      <c r="S333" s="4">
        <f t="shared" si="146"/>
        <v>1.8471700178571431</v>
      </c>
      <c r="T333" s="4">
        <f t="shared" si="147"/>
        <v>2.1412989623059868</v>
      </c>
      <c r="U333" s="5">
        <f t="shared" si="131"/>
        <v>0.43958535230151258</v>
      </c>
      <c r="V333" s="5">
        <f t="shared" si="131"/>
        <v>0.35445623691141148</v>
      </c>
      <c r="W333" s="5">
        <f t="shared" si="131"/>
        <v>-0.40894020264115472</v>
      </c>
      <c r="X333" s="5">
        <f t="shared" si="132"/>
        <v>0.33671945590267627</v>
      </c>
      <c r="Y333" s="5">
        <f t="shared" si="132"/>
        <v>0.61365474779668172</v>
      </c>
      <c r="Z333" s="5">
        <f t="shared" si="132"/>
        <v>0.76141263662056102</v>
      </c>
      <c r="AA333" s="7">
        <f t="shared" si="133"/>
        <v>6.8562663064726586</v>
      </c>
      <c r="AB333" s="7">
        <f t="shared" si="134"/>
        <v>5.7828971411181849</v>
      </c>
      <c r="AC333" s="7">
        <f t="shared" si="135"/>
        <v>1.2562259061913752</v>
      </c>
      <c r="AD333" s="7">
        <f t="shared" si="136"/>
        <v>5.5813530583709108</v>
      </c>
      <c r="AE333" s="7">
        <f t="shared" si="137"/>
        <v>9.7114132191599136</v>
      </c>
      <c r="AF333" s="7">
        <f t="shared" si="138"/>
        <v>13.050384435758469</v>
      </c>
      <c r="AG333" s="8">
        <f t="shared" si="129"/>
        <v>1.6181617064819758</v>
      </c>
      <c r="AH333" s="8">
        <f t="shared" si="139"/>
        <v>1.5507306363363482</v>
      </c>
      <c r="AI333" s="8">
        <f t="shared" si="140"/>
        <v>1.058685430276517</v>
      </c>
      <c r="AJ333" s="8">
        <f t="shared" si="141"/>
        <v>1.5370389528198498</v>
      </c>
      <c r="AK333" s="8">
        <f t="shared" si="142"/>
        <v>1.7653084840139921</v>
      </c>
      <c r="AL333" s="8">
        <f t="shared" si="143"/>
        <v>1.900666089208171</v>
      </c>
      <c r="CE333" s="189"/>
      <c r="CF333" s="189"/>
      <c r="CG333" s="189"/>
      <c r="CH333" s="189"/>
      <c r="CI333" s="189"/>
      <c r="CJ333" s="189"/>
      <c r="CK333" s="189"/>
      <c r="CL333" s="189"/>
    </row>
    <row r="334" spans="1:90" x14ac:dyDescent="0.45">
      <c r="A334" s="44">
        <v>734.5</v>
      </c>
      <c r="B334" s="44">
        <v>0.30416300000000002</v>
      </c>
      <c r="C334" s="44">
        <v>0.28688900000000001</v>
      </c>
      <c r="D334" s="44">
        <v>0.16375799999999999</v>
      </c>
      <c r="E334" s="44">
        <v>0.27623399999999998</v>
      </c>
      <c r="F334" s="44">
        <v>0.35955999999999999</v>
      </c>
      <c r="G334" s="44">
        <v>0.41957899999999998</v>
      </c>
      <c r="H334" s="2">
        <f t="shared" si="128"/>
        <v>1.6882232811436351</v>
      </c>
      <c r="I334" s="3">
        <v>0.45100000000000001</v>
      </c>
      <c r="J334" s="3">
        <v>0.46300000000000002</v>
      </c>
      <c r="K334" s="3">
        <v>0.56799999999999995</v>
      </c>
      <c r="L334" s="3">
        <v>0.45400000000000001</v>
      </c>
      <c r="M334" s="3">
        <v>0.44800000000000001</v>
      </c>
      <c r="N334" s="3">
        <v>0.45100000000000001</v>
      </c>
      <c r="O334" s="4">
        <f t="shared" si="130"/>
        <v>1.5525126962305988</v>
      </c>
      <c r="P334" s="4">
        <f t="shared" si="130"/>
        <v>1.4263898012958962</v>
      </c>
      <c r="Q334" s="4">
        <f t="shared" si="144"/>
        <v>0.66368119014084515</v>
      </c>
      <c r="R334" s="4">
        <f t="shared" si="145"/>
        <v>1.4006402378854623</v>
      </c>
      <c r="S334" s="4">
        <f t="shared" si="146"/>
        <v>1.8475605357142857</v>
      </c>
      <c r="T334" s="4">
        <f t="shared" si="147"/>
        <v>2.1416205277161859</v>
      </c>
      <c r="U334" s="5">
        <f t="shared" si="131"/>
        <v>0.43987471271836937</v>
      </c>
      <c r="V334" s="5">
        <f t="shared" si="131"/>
        <v>0.35514663758041942</v>
      </c>
      <c r="W334" s="5">
        <f t="shared" si="131"/>
        <v>-0.40995338013763177</v>
      </c>
      <c r="X334" s="5">
        <f t="shared" si="132"/>
        <v>0.33692944486092502</v>
      </c>
      <c r="Y334" s="5">
        <f t="shared" si="132"/>
        <v>0.61386613958990421</v>
      </c>
      <c r="Z334" s="5">
        <f t="shared" si="132"/>
        <v>0.76156279840228602</v>
      </c>
      <c r="AA334" s="7">
        <f t="shared" si="133"/>
        <v>6.8695785052675129</v>
      </c>
      <c r="AB334" s="7">
        <f t="shared" si="134"/>
        <v>5.7987744942461497</v>
      </c>
      <c r="AC334" s="7">
        <f t="shared" si="135"/>
        <v>1.2553903570507001</v>
      </c>
      <c r="AD334" s="7">
        <f t="shared" si="136"/>
        <v>5.5913022221120023</v>
      </c>
      <c r="AE334" s="7">
        <f t="shared" si="137"/>
        <v>9.7287518081724969</v>
      </c>
      <c r="AF334" s="7">
        <f t="shared" si="138"/>
        <v>13.072083460505693</v>
      </c>
      <c r="AG334" s="8">
        <f t="shared" si="129"/>
        <v>1.6189465951808211</v>
      </c>
      <c r="AH334" s="8">
        <f t="shared" si="139"/>
        <v>1.5517939523446969</v>
      </c>
      <c r="AI334" s="8">
        <f t="shared" si="140"/>
        <v>1.0585093464173523</v>
      </c>
      <c r="AJ334" s="8">
        <f t="shared" si="141"/>
        <v>1.5377234660708008</v>
      </c>
      <c r="AK334" s="8">
        <f t="shared" si="142"/>
        <v>1.7660958948242487</v>
      </c>
      <c r="AL334" s="8">
        <f t="shared" si="143"/>
        <v>1.901455661924722</v>
      </c>
      <c r="CE334" s="189"/>
      <c r="CF334" s="189"/>
      <c r="CG334" s="189"/>
      <c r="CH334" s="189"/>
      <c r="CI334" s="189"/>
      <c r="CJ334" s="189"/>
      <c r="CK334" s="189"/>
      <c r="CL334" s="189"/>
    </row>
    <row r="335" spans="1:90" x14ac:dyDescent="0.45">
      <c r="A335" s="44">
        <v>734</v>
      </c>
      <c r="B335" s="44">
        <v>0.30416100000000001</v>
      </c>
      <c r="C335" s="44">
        <v>0.286603</v>
      </c>
      <c r="D335" s="44">
        <v>0.163546</v>
      </c>
      <c r="E335" s="44">
        <v>0.27613599999999999</v>
      </c>
      <c r="F335" s="44">
        <v>0.35945899999999997</v>
      </c>
      <c r="G335" s="44">
        <v>0.41964099999999999</v>
      </c>
      <c r="H335" s="2">
        <f t="shared" si="128"/>
        <v>1.6893732970027249</v>
      </c>
      <c r="I335" s="3">
        <v>0.45100000000000001</v>
      </c>
      <c r="J335" s="3">
        <v>0.46300000000000002</v>
      </c>
      <c r="K335" s="3">
        <v>0.56799999999999995</v>
      </c>
      <c r="L335" s="3">
        <v>0.45400000000000001</v>
      </c>
      <c r="M335" s="3">
        <v>0.44800000000000001</v>
      </c>
      <c r="N335" s="3">
        <v>0.45100000000000001</v>
      </c>
      <c r="O335" s="4">
        <f t="shared" si="130"/>
        <v>1.5525024878048781</v>
      </c>
      <c r="P335" s="4">
        <f t="shared" si="130"/>
        <v>1.4249678315334773</v>
      </c>
      <c r="Q335" s="4">
        <f t="shared" si="144"/>
        <v>0.66282199295774658</v>
      </c>
      <c r="R335" s="4">
        <f t="shared" si="145"/>
        <v>1.4001433303964756</v>
      </c>
      <c r="S335" s="4">
        <f t="shared" si="146"/>
        <v>1.8470415580357142</v>
      </c>
      <c r="T335" s="4">
        <f t="shared" si="147"/>
        <v>2.1419369889135256</v>
      </c>
      <c r="U335" s="5">
        <f t="shared" si="131"/>
        <v>0.43986813727502</v>
      </c>
      <c r="V335" s="5">
        <f t="shared" si="131"/>
        <v>0.35414923910333701</v>
      </c>
      <c r="W335" s="5">
        <f t="shared" si="131"/>
        <v>-0.41124881208864489</v>
      </c>
      <c r="X335" s="5">
        <f t="shared" si="132"/>
        <v>0.33657461023548113</v>
      </c>
      <c r="Y335" s="5">
        <f t="shared" si="132"/>
        <v>0.61358520125402083</v>
      </c>
      <c r="Z335" s="5">
        <f t="shared" si="132"/>
        <v>0.76171055465240611</v>
      </c>
      <c r="AA335" s="7">
        <f t="shared" si="133"/>
        <v>6.8788503281763562</v>
      </c>
      <c r="AB335" s="7">
        <f t="shared" si="134"/>
        <v>5.7951058256870782</v>
      </c>
      <c r="AC335" s="7">
        <f t="shared" si="135"/>
        <v>1.2538485179009078</v>
      </c>
      <c r="AD335" s="7">
        <f t="shared" si="136"/>
        <v>5.5949504211130501</v>
      </c>
      <c r="AE335" s="7">
        <f t="shared" si="137"/>
        <v>9.736538481817135</v>
      </c>
      <c r="AF335" s="7">
        <f t="shared" si="138"/>
        <v>13.093767704746131</v>
      </c>
      <c r="AG335" s="8">
        <f t="shared" si="129"/>
        <v>1.6194925891858412</v>
      </c>
      <c r="AH335" s="8">
        <f t="shared" si="139"/>
        <v>1.5515484535394097</v>
      </c>
      <c r="AI335" s="8">
        <f t="shared" si="140"/>
        <v>1.0581841879223792</v>
      </c>
      <c r="AJ335" s="8">
        <f t="shared" si="141"/>
        <v>1.537974237218644</v>
      </c>
      <c r="AK335" s="8">
        <f t="shared" si="142"/>
        <v>1.7664491746438233</v>
      </c>
      <c r="AL335" s="8">
        <f t="shared" si="143"/>
        <v>1.9022437154405141</v>
      </c>
      <c r="CE335" s="189"/>
      <c r="CF335" s="189"/>
      <c r="CG335" s="189"/>
      <c r="CH335" s="189"/>
      <c r="CI335" s="189"/>
      <c r="CJ335" s="189"/>
      <c r="CK335" s="189"/>
      <c r="CL335" s="189"/>
    </row>
    <row r="336" spans="1:90" x14ac:dyDescent="0.45">
      <c r="A336" s="44">
        <v>733.5</v>
      </c>
      <c r="B336" s="44">
        <v>0.30414799999999997</v>
      </c>
      <c r="C336" s="44">
        <v>0.28675600000000001</v>
      </c>
      <c r="D336" s="44">
        <v>0.16370199999999999</v>
      </c>
      <c r="E336" s="44">
        <v>0.27628200000000003</v>
      </c>
      <c r="F336" s="44">
        <v>0.359344</v>
      </c>
      <c r="G336" s="44">
        <v>0.41935099999999997</v>
      </c>
      <c r="H336" s="2">
        <f t="shared" si="128"/>
        <v>1.6905248807089297</v>
      </c>
      <c r="I336" s="3">
        <v>0.45100000000000001</v>
      </c>
      <c r="J336" s="3">
        <v>0.46300000000000002</v>
      </c>
      <c r="K336" s="3">
        <v>0.56799999999999995</v>
      </c>
      <c r="L336" s="3">
        <v>0.45400000000000001</v>
      </c>
      <c r="M336" s="3">
        <v>0.44800000000000001</v>
      </c>
      <c r="N336" s="3">
        <v>0.45100000000000001</v>
      </c>
      <c r="O336" s="4">
        <f t="shared" si="130"/>
        <v>1.5524361330376939</v>
      </c>
      <c r="P336" s="4">
        <f t="shared" si="130"/>
        <v>1.4257285356371492</v>
      </c>
      <c r="Q336" s="4">
        <f t="shared" si="144"/>
        <v>0.66345423239436618</v>
      </c>
      <c r="R336" s="4">
        <f t="shared" si="145"/>
        <v>1.4008836211453746</v>
      </c>
      <c r="S336" s="4">
        <f t="shared" si="146"/>
        <v>1.846450642857143</v>
      </c>
      <c r="T336" s="4">
        <f t="shared" si="147"/>
        <v>2.1404567671840353</v>
      </c>
      <c r="U336" s="5">
        <f t="shared" si="131"/>
        <v>0.43982539583932856</v>
      </c>
      <c r="V336" s="5">
        <f t="shared" si="131"/>
        <v>0.35468293615398644</v>
      </c>
      <c r="W336" s="5">
        <f t="shared" si="131"/>
        <v>-0.41029540664802044</v>
      </c>
      <c r="X336" s="5">
        <f t="shared" si="132"/>
        <v>0.33710319548577872</v>
      </c>
      <c r="Y336" s="5">
        <f t="shared" si="132"/>
        <v>0.61326522484607271</v>
      </c>
      <c r="Z336" s="5">
        <f t="shared" si="132"/>
        <v>0.76101924886748951</v>
      </c>
      <c r="AA336" s="7">
        <f t="shared" si="133"/>
        <v>6.8876428429396679</v>
      </c>
      <c r="AB336" s="7">
        <f t="shared" si="134"/>
        <v>5.8092065445819099</v>
      </c>
      <c r="AC336" s="7">
        <f t="shared" si="135"/>
        <v>1.2579549020842904</v>
      </c>
      <c r="AD336" s="7">
        <f t="shared" si="136"/>
        <v>5.6085067801226014</v>
      </c>
      <c r="AE336" s="7">
        <f t="shared" si="137"/>
        <v>9.7435796602798845</v>
      </c>
      <c r="AF336" s="7">
        <f t="shared" si="138"/>
        <v>13.093509111844375</v>
      </c>
      <c r="AG336" s="8">
        <f t="shared" si="129"/>
        <v>1.620009848307034</v>
      </c>
      <c r="AH336" s="8">
        <f t="shared" si="139"/>
        <v>1.5524914050104461</v>
      </c>
      <c r="AI336" s="8">
        <f t="shared" si="140"/>
        <v>1.0590495205958599</v>
      </c>
      <c r="AJ336" s="8">
        <f t="shared" si="141"/>
        <v>1.5389050056854965</v>
      </c>
      <c r="AK336" s="8">
        <f t="shared" si="142"/>
        <v>1.7667684491044655</v>
      </c>
      <c r="AL336" s="8">
        <f t="shared" si="143"/>
        <v>1.9022343233698662</v>
      </c>
      <c r="CE336" s="189"/>
      <c r="CF336" s="189"/>
      <c r="CG336" s="189"/>
      <c r="CH336" s="189"/>
      <c r="CI336" s="189"/>
      <c r="CJ336" s="189"/>
      <c r="CK336" s="189"/>
      <c r="CL336" s="189"/>
    </row>
    <row r="337" spans="1:90" x14ac:dyDescent="0.45">
      <c r="A337" s="44">
        <v>733</v>
      </c>
      <c r="B337" s="44">
        <v>0.30413299999999999</v>
      </c>
      <c r="C337" s="44">
        <v>0.28658</v>
      </c>
      <c r="D337" s="44">
        <v>0.16352900000000001</v>
      </c>
      <c r="E337" s="44">
        <v>0.27643699999999999</v>
      </c>
      <c r="F337" s="44">
        <v>0.35921700000000001</v>
      </c>
      <c r="G337" s="44">
        <v>0.41960500000000001</v>
      </c>
      <c r="H337" s="2">
        <f t="shared" si="128"/>
        <v>1.6916780354706684</v>
      </c>
      <c r="I337" s="3">
        <v>0.45100000000000001</v>
      </c>
      <c r="J337" s="3">
        <v>0.46300000000000002</v>
      </c>
      <c r="K337" s="3">
        <v>0.56799999999999995</v>
      </c>
      <c r="L337" s="3">
        <v>0.45400000000000001</v>
      </c>
      <c r="M337" s="3">
        <v>0.44800000000000001</v>
      </c>
      <c r="N337" s="3">
        <v>0.45100000000000001</v>
      </c>
      <c r="O337" s="4">
        <f t="shared" si="130"/>
        <v>1.5523595698447892</v>
      </c>
      <c r="P337" s="4">
        <f t="shared" si="130"/>
        <v>1.4248534773218144</v>
      </c>
      <c r="Q337" s="4">
        <f t="shared" si="144"/>
        <v>0.66275309507042257</v>
      </c>
      <c r="R337" s="4">
        <f t="shared" si="145"/>
        <v>1.4016695462555064</v>
      </c>
      <c r="S337" s="4">
        <f t="shared" si="146"/>
        <v>1.8457980669642857</v>
      </c>
      <c r="T337" s="4">
        <f t="shared" si="147"/>
        <v>2.1417532372505543</v>
      </c>
      <c r="U337" s="5">
        <f t="shared" si="131"/>
        <v>0.43977607652801337</v>
      </c>
      <c r="V337" s="5">
        <f t="shared" si="131"/>
        <v>0.35406898550191374</v>
      </c>
      <c r="W337" s="5">
        <f t="shared" si="131"/>
        <v>-0.41135276378177538</v>
      </c>
      <c r="X337" s="5">
        <f t="shared" si="132"/>
        <v>0.33766405915814429</v>
      </c>
      <c r="Y337" s="5">
        <f t="shared" si="132"/>
        <v>0.61291174058705389</v>
      </c>
      <c r="Z337" s="5">
        <f t="shared" si="132"/>
        <v>0.76162476335873985</v>
      </c>
      <c r="AA337" s="7">
        <f t="shared" si="133"/>
        <v>6.8963622779077607</v>
      </c>
      <c r="AB337" s="7">
        <f t="shared" si="134"/>
        <v>5.8099960118132623</v>
      </c>
      <c r="AC337" s="7">
        <f t="shared" si="135"/>
        <v>1.2570106295552168</v>
      </c>
      <c r="AD337" s="7">
        <f t="shared" si="136"/>
        <v>5.6224641673021774</v>
      </c>
      <c r="AE337" s="7">
        <f t="shared" si="137"/>
        <v>9.7499815685122559</v>
      </c>
      <c r="AF337" s="7">
        <f t="shared" si="138"/>
        <v>13.127265986183446</v>
      </c>
      <c r="AG337" s="8">
        <f t="shared" si="129"/>
        <v>1.6205223193338389</v>
      </c>
      <c r="AH337" s="8">
        <f t="shared" si="139"/>
        <v>1.5525441479550002</v>
      </c>
      <c r="AI337" s="8">
        <f t="shared" si="140"/>
        <v>1.0588507231290147</v>
      </c>
      <c r="AJ337" s="8">
        <f t="shared" si="141"/>
        <v>1.5398615471491515</v>
      </c>
      <c r="AK337" s="8">
        <f t="shared" si="142"/>
        <v>1.7670585864078474</v>
      </c>
      <c r="AL337" s="8">
        <f t="shared" si="143"/>
        <v>1.9034591954793678</v>
      </c>
      <c r="CE337" s="189"/>
      <c r="CF337" s="189"/>
      <c r="CG337" s="189"/>
      <c r="CH337" s="189"/>
      <c r="CI337" s="189"/>
      <c r="CJ337" s="189"/>
      <c r="CK337" s="189"/>
      <c r="CL337" s="189"/>
    </row>
    <row r="338" spans="1:90" x14ac:dyDescent="0.45">
      <c r="A338" s="44">
        <v>732.5</v>
      </c>
      <c r="B338" s="44">
        <v>0.30409799999999998</v>
      </c>
      <c r="C338" s="44">
        <v>0.286549</v>
      </c>
      <c r="D338" s="44">
        <v>0.16356100000000001</v>
      </c>
      <c r="E338" s="44">
        <v>0.27633099999999999</v>
      </c>
      <c r="F338" s="44">
        <v>0.35950799999999999</v>
      </c>
      <c r="G338" s="44">
        <v>0.41970800000000003</v>
      </c>
      <c r="H338" s="2">
        <f t="shared" si="128"/>
        <v>1.6928327645051195</v>
      </c>
      <c r="I338" s="3">
        <v>0.45100000000000001</v>
      </c>
      <c r="J338" s="3">
        <v>0.46300000000000002</v>
      </c>
      <c r="K338" s="3">
        <v>0.56799999999999995</v>
      </c>
      <c r="L338" s="3">
        <v>0.45400000000000001</v>
      </c>
      <c r="M338" s="3">
        <v>0.44800000000000001</v>
      </c>
      <c r="N338" s="3">
        <v>0.45100000000000001</v>
      </c>
      <c r="O338" s="4">
        <f t="shared" si="130"/>
        <v>1.5521809223946783</v>
      </c>
      <c r="P338" s="4">
        <f t="shared" si="130"/>
        <v>1.4246993477321814</v>
      </c>
      <c r="Q338" s="4">
        <f t="shared" si="144"/>
        <v>0.66288278521126776</v>
      </c>
      <c r="R338" s="4">
        <f t="shared" si="145"/>
        <v>1.4011320748898679</v>
      </c>
      <c r="S338" s="4">
        <f t="shared" si="146"/>
        <v>1.8472933392857143</v>
      </c>
      <c r="T338" s="4">
        <f t="shared" si="147"/>
        <v>2.1422789711751666</v>
      </c>
      <c r="U338" s="5">
        <f t="shared" si="131"/>
        <v>0.43966098867475162</v>
      </c>
      <c r="V338" s="5">
        <f t="shared" si="131"/>
        <v>0.3539608074127566</v>
      </c>
      <c r="W338" s="5">
        <f t="shared" si="131"/>
        <v>-0.41115709897941444</v>
      </c>
      <c r="X338" s="5">
        <f t="shared" si="132"/>
        <v>0.33728053478155495</v>
      </c>
      <c r="Y338" s="5">
        <f t="shared" si="132"/>
        <v>0.6137215079275562</v>
      </c>
      <c r="Z338" s="5">
        <f t="shared" si="132"/>
        <v>0.76187020218910984</v>
      </c>
      <c r="AA338" s="7">
        <f t="shared" si="133"/>
        <v>6.9041909602670763</v>
      </c>
      <c r="AB338" s="7">
        <f t="shared" si="134"/>
        <v>5.8166718450199166</v>
      </c>
      <c r="AC338" s="7">
        <f t="shared" si="135"/>
        <v>1.2592199443445471</v>
      </c>
      <c r="AD338" s="7">
        <f t="shared" si="136"/>
        <v>5.6258255680743687</v>
      </c>
      <c r="AE338" s="7">
        <f t="shared" si="137"/>
        <v>9.7791214749125288</v>
      </c>
      <c r="AF338" s="7">
        <f t="shared" si="138"/>
        <v>13.151647550589066</v>
      </c>
      <c r="AG338" s="8">
        <f t="shared" si="129"/>
        <v>1.6209820239192938</v>
      </c>
      <c r="AH338" s="8">
        <f t="shared" si="139"/>
        <v>1.5529899340981286</v>
      </c>
      <c r="AI338" s="8">
        <f t="shared" si="140"/>
        <v>1.0593156743067875</v>
      </c>
      <c r="AJ338" s="8">
        <f t="shared" si="141"/>
        <v>1.5400916478484679</v>
      </c>
      <c r="AK338" s="8">
        <f t="shared" si="142"/>
        <v>1.7683774174069655</v>
      </c>
      <c r="AL338" s="8">
        <f t="shared" si="143"/>
        <v>1.9043424148812211</v>
      </c>
      <c r="CE338" s="189"/>
      <c r="CF338" s="189"/>
      <c r="CG338" s="189"/>
      <c r="CH338" s="189"/>
      <c r="CI338" s="189"/>
      <c r="CJ338" s="189"/>
      <c r="CK338" s="189"/>
      <c r="CL338" s="189"/>
    </row>
    <row r="339" spans="1:90" x14ac:dyDescent="0.45">
      <c r="A339" s="44">
        <v>732</v>
      </c>
      <c r="B339" s="44">
        <v>0.30404599999999998</v>
      </c>
      <c r="C339" s="44">
        <v>0.28673999999999999</v>
      </c>
      <c r="D339" s="44">
        <v>0.16340399999999999</v>
      </c>
      <c r="E339" s="44">
        <v>0.27658700000000003</v>
      </c>
      <c r="F339" s="44">
        <v>0.35931299999999999</v>
      </c>
      <c r="G339" s="44">
        <v>0.41965200000000003</v>
      </c>
      <c r="H339" s="2">
        <f t="shared" si="128"/>
        <v>1.6939890710382515</v>
      </c>
      <c r="I339" s="3">
        <v>0.45100000000000001</v>
      </c>
      <c r="J339" s="3">
        <v>0.46300000000000002</v>
      </c>
      <c r="K339" s="3">
        <v>0.56799999999999995</v>
      </c>
      <c r="L339" s="3">
        <v>0.45400000000000001</v>
      </c>
      <c r="M339" s="3">
        <v>0.44800000000000001</v>
      </c>
      <c r="N339" s="3">
        <v>0.45100000000000001</v>
      </c>
      <c r="O339" s="4">
        <f t="shared" si="130"/>
        <v>1.5519155033259422</v>
      </c>
      <c r="P339" s="4">
        <f t="shared" si="130"/>
        <v>1.4256489848812095</v>
      </c>
      <c r="Q339" s="4">
        <f t="shared" si="144"/>
        <v>0.66224649295774651</v>
      </c>
      <c r="R339" s="4">
        <f t="shared" si="145"/>
        <v>1.4024301189427313</v>
      </c>
      <c r="S339" s="4">
        <f t="shared" si="146"/>
        <v>1.8462913526785716</v>
      </c>
      <c r="T339" s="4">
        <f t="shared" si="147"/>
        <v>2.1419931352549888</v>
      </c>
      <c r="U339" s="5">
        <f t="shared" si="131"/>
        <v>0.43948997654562849</v>
      </c>
      <c r="V339" s="5">
        <f t="shared" si="131"/>
        <v>0.35462713803157869</v>
      </c>
      <c r="W339" s="5">
        <f t="shared" si="131"/>
        <v>-0.41211744649102183</v>
      </c>
      <c r="X339" s="5">
        <f t="shared" si="132"/>
        <v>0.33820653110756593</v>
      </c>
      <c r="Y339" s="5">
        <f t="shared" si="132"/>
        <v>0.61317895281360324</v>
      </c>
      <c r="Z339" s="5">
        <f t="shared" si="132"/>
        <v>0.76173676719081784</v>
      </c>
      <c r="AA339" s="7">
        <f t="shared" si="133"/>
        <v>6.9112619129097306</v>
      </c>
      <c r="AB339" s="7">
        <f t="shared" si="134"/>
        <v>5.8323882528507971</v>
      </c>
      <c r="AC339" s="7">
        <f t="shared" si="135"/>
        <v>1.2585212193701698</v>
      </c>
      <c r="AD339" s="7">
        <f t="shared" si="136"/>
        <v>5.6439566401371577</v>
      </c>
      <c r="AE339" s="7">
        <f t="shared" si="137"/>
        <v>9.7818653300355916</v>
      </c>
      <c r="AF339" s="7">
        <f t="shared" si="138"/>
        <v>13.166106310764121</v>
      </c>
      <c r="AG339" s="8">
        <f t="shared" si="129"/>
        <v>1.6213968982975677</v>
      </c>
      <c r="AH339" s="8">
        <f t="shared" si="139"/>
        <v>1.5540379015730428</v>
      </c>
      <c r="AI339" s="8">
        <f t="shared" si="140"/>
        <v>1.0591686935535023</v>
      </c>
      <c r="AJ339" s="8">
        <f t="shared" si="141"/>
        <v>1.5413310138915204</v>
      </c>
      <c r="AK339" s="8">
        <f t="shared" si="142"/>
        <v>1.768501448512251</v>
      </c>
      <c r="AL339" s="8">
        <f t="shared" si="143"/>
        <v>1.9048656019155026</v>
      </c>
      <c r="CE339" s="189"/>
      <c r="CF339" s="189"/>
      <c r="CG339" s="189"/>
      <c r="CH339" s="189"/>
      <c r="CI339" s="189"/>
      <c r="CJ339" s="189"/>
      <c r="CK339" s="189"/>
      <c r="CL339" s="189"/>
    </row>
    <row r="340" spans="1:90" x14ac:dyDescent="0.45">
      <c r="A340" s="44">
        <v>731.5</v>
      </c>
      <c r="B340" s="44">
        <v>0.30401600000000001</v>
      </c>
      <c r="C340" s="44">
        <v>0.28672599999999998</v>
      </c>
      <c r="D340" s="44">
        <v>0.16340399999999999</v>
      </c>
      <c r="E340" s="44">
        <v>0.27660899999999999</v>
      </c>
      <c r="F340" s="44">
        <v>0.35921999999999998</v>
      </c>
      <c r="G340" s="44">
        <v>0.41961799999999999</v>
      </c>
      <c r="H340" s="2">
        <f t="shared" si="128"/>
        <v>1.6951469583048531</v>
      </c>
      <c r="I340" s="3">
        <v>0.45100000000000001</v>
      </c>
      <c r="J340" s="3">
        <v>0.46300000000000002</v>
      </c>
      <c r="K340" s="3">
        <v>0.56799999999999995</v>
      </c>
      <c r="L340" s="3">
        <v>0.45400000000000001</v>
      </c>
      <c r="M340" s="3">
        <v>0.44800000000000001</v>
      </c>
      <c r="N340" s="3">
        <v>0.45100000000000001</v>
      </c>
      <c r="O340" s="4">
        <f t="shared" si="130"/>
        <v>1.551762376940133</v>
      </c>
      <c r="P340" s="4">
        <f t="shared" si="130"/>
        <v>1.4255793779697623</v>
      </c>
      <c r="Q340" s="4">
        <f t="shared" si="144"/>
        <v>0.66224649295774651</v>
      </c>
      <c r="R340" s="4">
        <f t="shared" si="145"/>
        <v>1.4025416696035242</v>
      </c>
      <c r="S340" s="4">
        <f t="shared" si="146"/>
        <v>1.8458134821428571</v>
      </c>
      <c r="T340" s="4">
        <f t="shared" si="147"/>
        <v>2.1418195920177383</v>
      </c>
      <c r="U340" s="5">
        <f t="shared" si="131"/>
        <v>0.4393913023971886</v>
      </c>
      <c r="V340" s="5">
        <f t="shared" si="131"/>
        <v>0.35457831212035534</v>
      </c>
      <c r="W340" s="5">
        <f t="shared" si="131"/>
        <v>-0.41211744649102183</v>
      </c>
      <c r="X340" s="5">
        <f t="shared" si="132"/>
        <v>0.3382860689206072</v>
      </c>
      <c r="Y340" s="5">
        <f t="shared" si="132"/>
        <v>0.6129200920500214</v>
      </c>
      <c r="Z340" s="5">
        <f t="shared" si="132"/>
        <v>0.76165574439715522</v>
      </c>
      <c r="AA340" s="7">
        <f t="shared" si="133"/>
        <v>6.9193475539424174</v>
      </c>
      <c r="AB340" s="7">
        <f t="shared" si="134"/>
        <v>5.8397938731195342</v>
      </c>
      <c r="AC340" s="7">
        <f t="shared" si="135"/>
        <v>1.2602422738281143</v>
      </c>
      <c r="AD340" s="7">
        <f t="shared" si="136"/>
        <v>5.6525739857686093</v>
      </c>
      <c r="AE340" s="7">
        <f t="shared" si="137"/>
        <v>9.7901723430658141</v>
      </c>
      <c r="AF340" s="7">
        <f t="shared" si="138"/>
        <v>13.181974986408765</v>
      </c>
      <c r="AG340" s="8">
        <f t="shared" si="129"/>
        <v>1.6218709175769739</v>
      </c>
      <c r="AH340" s="8">
        <f t="shared" si="139"/>
        <v>1.5545309731194059</v>
      </c>
      <c r="AI340" s="8">
        <f t="shared" si="140"/>
        <v>1.0595306169174066</v>
      </c>
      <c r="AJ340" s="8">
        <f t="shared" si="141"/>
        <v>1.5419190138020298</v>
      </c>
      <c r="AK340" s="8">
        <f t="shared" si="142"/>
        <v>1.7688767932935729</v>
      </c>
      <c r="AL340" s="8">
        <f t="shared" si="143"/>
        <v>1.905439310670012</v>
      </c>
      <c r="CE340" s="189"/>
      <c r="CF340" s="189"/>
      <c r="CG340" s="189"/>
      <c r="CH340" s="189"/>
      <c r="CI340" s="189"/>
      <c r="CJ340" s="189"/>
      <c r="CK340" s="189"/>
      <c r="CL340" s="189"/>
    </row>
    <row r="341" spans="1:90" x14ac:dyDescent="0.45">
      <c r="A341" s="44">
        <v>731</v>
      </c>
      <c r="B341" s="44">
        <v>0.30400300000000002</v>
      </c>
      <c r="C341" s="44">
        <v>0.28665499999999999</v>
      </c>
      <c r="D341" s="44">
        <v>0.16320799999999999</v>
      </c>
      <c r="E341" s="44">
        <v>0.276584</v>
      </c>
      <c r="F341" s="44">
        <v>0.35899500000000001</v>
      </c>
      <c r="G341" s="44">
        <v>0.419541</v>
      </c>
      <c r="H341" s="2">
        <f t="shared" si="128"/>
        <v>1.6963064295485637</v>
      </c>
      <c r="I341" s="3">
        <v>0.45100000000000001</v>
      </c>
      <c r="J341" s="3">
        <v>0.46300000000000002</v>
      </c>
      <c r="K341" s="3">
        <v>0.56799999999999995</v>
      </c>
      <c r="L341" s="3">
        <v>0.45400000000000001</v>
      </c>
      <c r="M341" s="3">
        <v>0.44800000000000001</v>
      </c>
      <c r="N341" s="3">
        <v>0.45100000000000001</v>
      </c>
      <c r="O341" s="4">
        <f t="shared" si="130"/>
        <v>1.5516960221729492</v>
      </c>
      <c r="P341" s="4">
        <f t="shared" si="130"/>
        <v>1.4252263714902806</v>
      </c>
      <c r="Q341" s="4">
        <f t="shared" si="144"/>
        <v>0.66145214084507042</v>
      </c>
      <c r="R341" s="4">
        <f t="shared" si="145"/>
        <v>1.4024149074889867</v>
      </c>
      <c r="S341" s="4">
        <f t="shared" si="146"/>
        <v>1.84465734375</v>
      </c>
      <c r="T341" s="4">
        <f t="shared" si="147"/>
        <v>2.1414265676274944</v>
      </c>
      <c r="U341" s="5">
        <f t="shared" si="131"/>
        <v>0.43934854057559447</v>
      </c>
      <c r="V341" s="5">
        <f t="shared" si="131"/>
        <v>0.35433065829030902</v>
      </c>
      <c r="W341" s="5">
        <f t="shared" si="131"/>
        <v>-0.41331764748503241</v>
      </c>
      <c r="X341" s="5">
        <f t="shared" si="132"/>
        <v>0.33819568455197985</v>
      </c>
      <c r="Y341" s="5">
        <f t="shared" si="132"/>
        <v>0.6122935386993934</v>
      </c>
      <c r="Z341" s="5">
        <f t="shared" si="132"/>
        <v>0.76147222732776532</v>
      </c>
      <c r="AA341" s="7">
        <f t="shared" si="133"/>
        <v>6.9282238305968811</v>
      </c>
      <c r="AB341" s="7">
        <f t="shared" si="134"/>
        <v>5.8448896436729152</v>
      </c>
      <c r="AC341" s="7">
        <f t="shared" si="135"/>
        <v>1.2589412660819614</v>
      </c>
      <c r="AD341" s="7">
        <f t="shared" si="136"/>
        <v>5.659286175181788</v>
      </c>
      <c r="AE341" s="7">
        <f t="shared" si="137"/>
        <v>9.7912925469714285</v>
      </c>
      <c r="AF341" s="7">
        <f t="shared" si="138"/>
        <v>13.195169984347745</v>
      </c>
      <c r="AG341" s="8">
        <f t="shared" si="129"/>
        <v>1.6223908096130553</v>
      </c>
      <c r="AH341" s="8">
        <f t="shared" si="139"/>
        <v>1.5548699809055202</v>
      </c>
      <c r="AI341" s="8">
        <f t="shared" si="140"/>
        <v>1.0592570600917206</v>
      </c>
      <c r="AJ341" s="8">
        <f t="shared" si="141"/>
        <v>1.5423765508034419</v>
      </c>
      <c r="AK341" s="8">
        <f t="shared" si="142"/>
        <v>1.7689273904027547</v>
      </c>
      <c r="AL341" s="8">
        <f t="shared" si="143"/>
        <v>1.9059159622272517</v>
      </c>
      <c r="CE341" s="189"/>
      <c r="CF341" s="189"/>
      <c r="CG341" s="189"/>
      <c r="CH341" s="189"/>
      <c r="CI341" s="189"/>
      <c r="CJ341" s="189"/>
      <c r="CK341" s="189"/>
      <c r="CL341" s="189"/>
    </row>
    <row r="342" spans="1:90" x14ac:dyDescent="0.45">
      <c r="A342" s="44">
        <v>730.5</v>
      </c>
      <c r="B342" s="44">
        <v>0.30399700000000002</v>
      </c>
      <c r="C342" s="44">
        <v>0.28658299999999998</v>
      </c>
      <c r="D342" s="44">
        <v>0.16323099999999999</v>
      </c>
      <c r="E342" s="44">
        <v>0.27659</v>
      </c>
      <c r="F342" s="44">
        <v>0.35918299999999997</v>
      </c>
      <c r="G342" s="44">
        <v>0.41937799999999997</v>
      </c>
      <c r="H342" s="2">
        <f t="shared" si="128"/>
        <v>1.6974674880219027</v>
      </c>
      <c r="I342" s="3">
        <v>0.45100000000000001</v>
      </c>
      <c r="J342" s="3">
        <v>0.46300000000000002</v>
      </c>
      <c r="K342" s="3">
        <v>0.56799999999999995</v>
      </c>
      <c r="L342" s="3">
        <v>0.45400000000000001</v>
      </c>
      <c r="M342" s="3">
        <v>0.44800000000000001</v>
      </c>
      <c r="N342" s="3">
        <v>0.45100000000000001</v>
      </c>
      <c r="O342" s="4">
        <f t="shared" si="130"/>
        <v>1.5516653968957872</v>
      </c>
      <c r="P342" s="4">
        <f t="shared" si="130"/>
        <v>1.4248683930885526</v>
      </c>
      <c r="Q342" s="4">
        <f t="shared" si="144"/>
        <v>0.6615453556338029</v>
      </c>
      <c r="R342" s="4">
        <f t="shared" si="145"/>
        <v>1.4024453303964757</v>
      </c>
      <c r="S342" s="4">
        <f t="shared" si="146"/>
        <v>1.8456233616071427</v>
      </c>
      <c r="T342" s="4">
        <f t="shared" si="147"/>
        <v>2.1405945809312636</v>
      </c>
      <c r="U342" s="5">
        <f t="shared" si="131"/>
        <v>0.43932880373348848</v>
      </c>
      <c r="V342" s="5">
        <f t="shared" si="131"/>
        <v>0.35407945372822958</v>
      </c>
      <c r="W342" s="5">
        <f t="shared" si="131"/>
        <v>-0.41317673294946478</v>
      </c>
      <c r="X342" s="5">
        <f t="shared" si="132"/>
        <v>0.33821737754550535</v>
      </c>
      <c r="Y342" s="5">
        <f t="shared" si="132"/>
        <v>0.61281708579856442</v>
      </c>
      <c r="Z342" s="5">
        <f t="shared" si="132"/>
        <v>0.76108363199960793</v>
      </c>
      <c r="AA342" s="7">
        <f t="shared" si="133"/>
        <v>6.9374374463088886</v>
      </c>
      <c r="AB342" s="7">
        <f t="shared" si="134"/>
        <v>5.8499537912042037</v>
      </c>
      <c r="AC342" s="7">
        <f t="shared" si="135"/>
        <v>1.2610205947381405</v>
      </c>
      <c r="AD342" s="7">
        <f t="shared" si="136"/>
        <v>5.6672818423336251</v>
      </c>
      <c r="AE342" s="7">
        <f t="shared" si="137"/>
        <v>9.81497250513533</v>
      </c>
      <c r="AF342" s="7">
        <f t="shared" si="138"/>
        <v>13.202974152760531</v>
      </c>
      <c r="AG342" s="8">
        <f t="shared" si="129"/>
        <v>1.622929931795948</v>
      </c>
      <c r="AH342" s="8">
        <f t="shared" si="139"/>
        <v>1.5552066653592476</v>
      </c>
      <c r="AI342" s="8">
        <f t="shared" si="140"/>
        <v>1.0596941695792554</v>
      </c>
      <c r="AJ342" s="8">
        <f t="shared" si="141"/>
        <v>1.5429210453150717</v>
      </c>
      <c r="AK342" s="8">
        <f t="shared" si="142"/>
        <v>1.7699959467359851</v>
      </c>
      <c r="AL342" s="8">
        <f t="shared" si="143"/>
        <v>1.9061977090970101</v>
      </c>
      <c r="CE342" s="189"/>
      <c r="CF342" s="189"/>
      <c r="CG342" s="189"/>
      <c r="CH342" s="189"/>
      <c r="CI342" s="189"/>
      <c r="CJ342" s="189"/>
      <c r="CK342" s="189"/>
      <c r="CL342" s="189"/>
    </row>
    <row r="343" spans="1:90" x14ac:dyDescent="0.45">
      <c r="A343" s="44">
        <v>730</v>
      </c>
      <c r="B343" s="44">
        <v>0.30401699999999998</v>
      </c>
      <c r="C343" s="44">
        <v>0.28666999999999998</v>
      </c>
      <c r="D343" s="44">
        <v>0.16320699999999999</v>
      </c>
      <c r="E343" s="44">
        <v>0.27654699999999999</v>
      </c>
      <c r="F343" s="44">
        <v>0.35910700000000001</v>
      </c>
      <c r="G343" s="44">
        <v>0.41947299999999998</v>
      </c>
      <c r="H343" s="2">
        <f t="shared" si="128"/>
        <v>1.6986301369863013</v>
      </c>
      <c r="I343" s="3">
        <v>0.45100000000000001</v>
      </c>
      <c r="J343" s="3">
        <v>0.46300000000000002</v>
      </c>
      <c r="K343" s="3">
        <v>0.56799999999999995</v>
      </c>
      <c r="L343" s="3">
        <v>0.45400000000000001</v>
      </c>
      <c r="M343" s="3">
        <v>0.44800000000000001</v>
      </c>
      <c r="N343" s="3">
        <v>0.45100000000000001</v>
      </c>
      <c r="O343" s="4">
        <f t="shared" si="130"/>
        <v>1.5517674811529933</v>
      </c>
      <c r="P343" s="4">
        <f t="shared" si="130"/>
        <v>1.425300950323974</v>
      </c>
      <c r="Q343" s="4">
        <f t="shared" si="144"/>
        <v>0.66144808802816901</v>
      </c>
      <c r="R343" s="4">
        <f t="shared" si="145"/>
        <v>1.4022272995594713</v>
      </c>
      <c r="S343" s="4">
        <f t="shared" si="146"/>
        <v>1.8452328437500001</v>
      </c>
      <c r="T343" s="4">
        <f t="shared" si="147"/>
        <v>2.1410794811529934</v>
      </c>
      <c r="U343" s="5">
        <f t="shared" si="131"/>
        <v>0.43939459169234207</v>
      </c>
      <c r="V343" s="5">
        <f t="shared" si="131"/>
        <v>0.35438298463227363</v>
      </c>
      <c r="W343" s="5">
        <f t="shared" si="131"/>
        <v>-0.41332377465443332</v>
      </c>
      <c r="X343" s="5">
        <f t="shared" si="132"/>
        <v>0.33806190069226066</v>
      </c>
      <c r="Y343" s="5">
        <f t="shared" si="132"/>
        <v>0.61260547210414129</v>
      </c>
      <c r="Z343" s="5">
        <f t="shared" si="132"/>
        <v>0.76131013229681499</v>
      </c>
      <c r="AA343" s="7">
        <f t="shared" si="133"/>
        <v>6.9478581505180346</v>
      </c>
      <c r="AB343" s="7">
        <f t="shared" si="134"/>
        <v>5.8615274005138396</v>
      </c>
      <c r="AC343" s="7">
        <f t="shared" si="135"/>
        <v>1.262377312975888</v>
      </c>
      <c r="AD343" s="7">
        <f t="shared" si="136"/>
        <v>5.6732834979749542</v>
      </c>
      <c r="AE343" s="7">
        <f t="shared" si="137"/>
        <v>9.824263500079466</v>
      </c>
      <c r="AF343" s="7">
        <f t="shared" si="138"/>
        <v>13.227057120433583</v>
      </c>
      <c r="AG343" s="8">
        <f t="shared" si="129"/>
        <v>1.6235390383608879</v>
      </c>
      <c r="AH343" s="8">
        <f t="shared" si="139"/>
        <v>1.5559753045905058</v>
      </c>
      <c r="AI343" s="8">
        <f t="shared" si="140"/>
        <v>1.059979082990139</v>
      </c>
      <c r="AJ343" s="8">
        <f t="shared" si="141"/>
        <v>1.5433293718246395</v>
      </c>
      <c r="AK343" s="8">
        <f t="shared" si="142"/>
        <v>1.7704146740666959</v>
      </c>
      <c r="AL343" s="8">
        <f t="shared" si="143"/>
        <v>1.9070663681082176</v>
      </c>
      <c r="CE343" s="189"/>
      <c r="CF343" s="189"/>
      <c r="CG343" s="189"/>
      <c r="CH343" s="189"/>
      <c r="CI343" s="189"/>
      <c r="CJ343" s="189"/>
      <c r="CK343" s="189"/>
      <c r="CL343" s="189"/>
    </row>
    <row r="344" spans="1:90" x14ac:dyDescent="0.45">
      <c r="A344" s="44">
        <v>729.5</v>
      </c>
      <c r="B344" s="44">
        <v>0.30401699999999998</v>
      </c>
      <c r="C344" s="44">
        <v>0.286715</v>
      </c>
      <c r="D344" s="44">
        <v>0.163162</v>
      </c>
      <c r="E344" s="44">
        <v>0.27674199999999999</v>
      </c>
      <c r="F344" s="44">
        <v>0.35905900000000002</v>
      </c>
      <c r="G344" s="44">
        <v>0.41952800000000001</v>
      </c>
      <c r="H344" s="2">
        <f t="shared" si="128"/>
        <v>1.6997943797121315</v>
      </c>
      <c r="I344" s="3">
        <v>0.45100000000000001</v>
      </c>
      <c r="J344" s="3">
        <v>0.46300000000000002</v>
      </c>
      <c r="K344" s="3">
        <v>0.56799999999999995</v>
      </c>
      <c r="L344" s="3">
        <v>0.45400000000000001</v>
      </c>
      <c r="M344" s="3">
        <v>0.44800000000000001</v>
      </c>
      <c r="N344" s="3">
        <v>0.45100000000000001</v>
      </c>
      <c r="O344" s="4">
        <f t="shared" si="130"/>
        <v>1.5517674811529933</v>
      </c>
      <c r="P344" s="4">
        <f t="shared" si="130"/>
        <v>1.425524686825054</v>
      </c>
      <c r="Q344" s="4">
        <f t="shared" si="144"/>
        <v>0.66126571126760569</v>
      </c>
      <c r="R344" s="4">
        <f t="shared" si="145"/>
        <v>1.4032160440528634</v>
      </c>
      <c r="S344" s="4">
        <f t="shared" si="146"/>
        <v>1.8449862008928573</v>
      </c>
      <c r="T344" s="4">
        <f t="shared" si="147"/>
        <v>2.1413602128603104</v>
      </c>
      <c r="U344" s="5">
        <f t="shared" si="131"/>
        <v>0.43939459169234207</v>
      </c>
      <c r="V344" s="5">
        <f t="shared" si="131"/>
        <v>0.35453994723189658</v>
      </c>
      <c r="W344" s="5">
        <f t="shared" si="131"/>
        <v>-0.41359953614088057</v>
      </c>
      <c r="X344" s="5">
        <f t="shared" si="132"/>
        <v>0.33876677647353881</v>
      </c>
      <c r="Y344" s="5">
        <f t="shared" si="132"/>
        <v>0.61247179827365794</v>
      </c>
      <c r="Z344" s="5">
        <f t="shared" si="132"/>
        <v>0.76144124060319074</v>
      </c>
      <c r="AA344" s="7">
        <f t="shared" si="133"/>
        <v>6.9573855517309751</v>
      </c>
      <c r="AB344" s="7">
        <f t="shared" si="134"/>
        <v>5.871408040777955</v>
      </c>
      <c r="AC344" s="7">
        <f t="shared" si="135"/>
        <v>1.2634113826640121</v>
      </c>
      <c r="AD344" s="7">
        <f t="shared" si="136"/>
        <v>5.6890776465679096</v>
      </c>
      <c r="AE344" s="7">
        <f t="shared" si="137"/>
        <v>9.8351054905670239</v>
      </c>
      <c r="AF344" s="7">
        <f t="shared" si="138"/>
        <v>13.248668575016445</v>
      </c>
      <c r="AG344" s="8">
        <f t="shared" si="129"/>
        <v>1.6240953306637851</v>
      </c>
      <c r="AH344" s="8">
        <f t="shared" si="139"/>
        <v>1.5566306083352348</v>
      </c>
      <c r="AI344" s="8">
        <f t="shared" si="140"/>
        <v>1.0601960854054411</v>
      </c>
      <c r="AJ344" s="8">
        <f t="shared" si="141"/>
        <v>1.5444023909599947</v>
      </c>
      <c r="AK344" s="8">
        <f t="shared" si="142"/>
        <v>1.7709029264542189</v>
      </c>
      <c r="AL344" s="8">
        <f t="shared" si="143"/>
        <v>1.9078448717752523</v>
      </c>
      <c r="CE344" s="189"/>
      <c r="CF344" s="189"/>
      <c r="CG344" s="189"/>
      <c r="CH344" s="189"/>
      <c r="CI344" s="189"/>
      <c r="CJ344" s="189"/>
      <c r="CK344" s="189"/>
      <c r="CL344" s="189"/>
    </row>
    <row r="345" spans="1:90" x14ac:dyDescent="0.45">
      <c r="A345" s="44">
        <v>729</v>
      </c>
      <c r="B345" s="44">
        <v>0.30402699999999999</v>
      </c>
      <c r="C345" s="44">
        <v>0.28653899999999999</v>
      </c>
      <c r="D345" s="44">
        <v>0.163104</v>
      </c>
      <c r="E345" s="44">
        <v>0.27685700000000002</v>
      </c>
      <c r="F345" s="44">
        <v>0.35894700000000002</v>
      </c>
      <c r="G345" s="44">
        <v>0.41947499999999999</v>
      </c>
      <c r="H345" s="2">
        <f t="shared" si="128"/>
        <v>1.7009602194787381</v>
      </c>
      <c r="I345" s="3">
        <v>0.45100000000000001</v>
      </c>
      <c r="J345" s="3">
        <v>0.46300000000000002</v>
      </c>
      <c r="K345" s="3">
        <v>0.56799999999999995</v>
      </c>
      <c r="L345" s="3">
        <v>0.45400000000000001</v>
      </c>
      <c r="M345" s="3">
        <v>0.44800000000000001</v>
      </c>
      <c r="N345" s="3">
        <v>0.45100000000000001</v>
      </c>
      <c r="O345" s="4">
        <f t="shared" si="130"/>
        <v>1.5518185232815964</v>
      </c>
      <c r="P345" s="4">
        <f t="shared" si="130"/>
        <v>1.424649628509719</v>
      </c>
      <c r="Q345" s="4">
        <f t="shared" si="144"/>
        <v>0.66103064788732402</v>
      </c>
      <c r="R345" s="4">
        <f t="shared" si="145"/>
        <v>1.4037991497797357</v>
      </c>
      <c r="S345" s="4">
        <f t="shared" si="146"/>
        <v>1.8444107008928574</v>
      </c>
      <c r="T345" s="4">
        <f t="shared" si="147"/>
        <v>2.1410896895787137</v>
      </c>
      <c r="U345" s="5">
        <f t="shared" si="131"/>
        <v>0.43942748404881921</v>
      </c>
      <c r="V345" s="5">
        <f t="shared" si="131"/>
        <v>0.35392590875844498</v>
      </c>
      <c r="W345" s="5">
        <f t="shared" si="131"/>
        <v>-0.4139550742638291</v>
      </c>
      <c r="X345" s="5">
        <f t="shared" si="132"/>
        <v>0.33918223965773603</v>
      </c>
      <c r="Y345" s="5">
        <f t="shared" si="132"/>
        <v>0.61215982316228457</v>
      </c>
      <c r="Z345" s="5">
        <f t="shared" si="132"/>
        <v>0.76131490017277381</v>
      </c>
      <c r="AA345" s="7">
        <f t="shared" si="133"/>
        <v>6.9673908961064868</v>
      </c>
      <c r="AB345" s="7">
        <f t="shared" si="134"/>
        <v>5.8722488570249674</v>
      </c>
      <c r="AC345" s="7">
        <f t="shared" si="135"/>
        <v>1.2642457567735368</v>
      </c>
      <c r="AD345" s="7">
        <f t="shared" si="136"/>
        <v>5.7016199287848366</v>
      </c>
      <c r="AE345" s="7">
        <f t="shared" si="137"/>
        <v>9.8424582252673076</v>
      </c>
      <c r="AF345" s="7">
        <f t="shared" si="138"/>
        <v>13.263496708838897</v>
      </c>
      <c r="AG345" s="8">
        <f t="shared" si="129"/>
        <v>1.6246789147250713</v>
      </c>
      <c r="AH345" s="8">
        <f t="shared" si="139"/>
        <v>1.5566863347476891</v>
      </c>
      <c r="AI345" s="8">
        <f t="shared" si="140"/>
        <v>1.0603710840609504</v>
      </c>
      <c r="AJ345" s="8">
        <f t="shared" si="141"/>
        <v>1.5452528951318631</v>
      </c>
      <c r="AK345" s="8">
        <f t="shared" si="142"/>
        <v>1.7712338159033798</v>
      </c>
      <c r="AL345" s="8">
        <f t="shared" si="143"/>
        <v>1.9083784709300911</v>
      </c>
      <c r="CE345" s="189"/>
      <c r="CF345" s="189"/>
      <c r="CG345" s="189"/>
      <c r="CH345" s="189"/>
      <c r="CI345" s="189"/>
      <c r="CJ345" s="189"/>
      <c r="CK345" s="189"/>
      <c r="CL345" s="189"/>
    </row>
    <row r="346" spans="1:90" x14ac:dyDescent="0.45">
      <c r="A346" s="44">
        <v>728.5</v>
      </c>
      <c r="B346" s="44">
        <v>0.30397600000000002</v>
      </c>
      <c r="C346" s="44">
        <v>0.28653400000000001</v>
      </c>
      <c r="D346" s="44">
        <v>0.16294500000000001</v>
      </c>
      <c r="E346" s="44">
        <v>0.27686100000000002</v>
      </c>
      <c r="F346" s="44">
        <v>0.35877199999999998</v>
      </c>
      <c r="G346" s="44">
        <v>0.41970499999999999</v>
      </c>
      <c r="H346" s="2">
        <f t="shared" si="128"/>
        <v>1.7021276595744681</v>
      </c>
      <c r="I346" s="3">
        <v>0.45100000000000001</v>
      </c>
      <c r="J346" s="3">
        <v>0.46300000000000002</v>
      </c>
      <c r="K346" s="3">
        <v>0.56799999999999995</v>
      </c>
      <c r="L346" s="3">
        <v>0.45400000000000001</v>
      </c>
      <c r="M346" s="3">
        <v>0.44800000000000001</v>
      </c>
      <c r="N346" s="3">
        <v>0.45100000000000001</v>
      </c>
      <c r="O346" s="4">
        <f t="shared" si="130"/>
        <v>1.5515582084257207</v>
      </c>
      <c r="P346" s="4">
        <f t="shared" si="130"/>
        <v>1.4246247688984881</v>
      </c>
      <c r="Q346" s="4">
        <f t="shared" si="144"/>
        <v>0.66038625000000006</v>
      </c>
      <c r="R346" s="4">
        <f t="shared" si="145"/>
        <v>1.4038194317180619</v>
      </c>
      <c r="S346" s="4">
        <f t="shared" si="146"/>
        <v>1.8435114821428571</v>
      </c>
      <c r="T346" s="4">
        <f t="shared" si="147"/>
        <v>2.1422636585365855</v>
      </c>
      <c r="U346" s="5">
        <f t="shared" si="131"/>
        <v>0.43925972171830574</v>
      </c>
      <c r="V346" s="5">
        <f t="shared" si="131"/>
        <v>0.3539084589745603</v>
      </c>
      <c r="W346" s="5">
        <f t="shared" si="131"/>
        <v>-0.41493038786763647</v>
      </c>
      <c r="X346" s="5">
        <f t="shared" si="132"/>
        <v>0.33919668744523834</v>
      </c>
      <c r="Y346" s="5">
        <f t="shared" si="132"/>
        <v>0.61167216712010619</v>
      </c>
      <c r="Z346" s="5">
        <f t="shared" si="132"/>
        <v>0.76186305433697965</v>
      </c>
      <c r="AA346" s="7">
        <f t="shared" si="133"/>
        <v>6.9746176525363008</v>
      </c>
      <c r="AB346" s="7">
        <f t="shared" si="134"/>
        <v>5.8801071461376413</v>
      </c>
      <c r="AC346" s="7">
        <f t="shared" si="135"/>
        <v>1.2635147101901316</v>
      </c>
      <c r="AD346" s="7">
        <f t="shared" si="136"/>
        <v>5.7096141149674162</v>
      </c>
      <c r="AE346" s="7">
        <f t="shared" si="137"/>
        <v>9.8463654788014221</v>
      </c>
      <c r="AF346" s="7">
        <f t="shared" si="138"/>
        <v>13.29627837446535</v>
      </c>
      <c r="AG346" s="8">
        <f t="shared" si="129"/>
        <v>1.6251000406132623</v>
      </c>
      <c r="AH346" s="8">
        <f t="shared" si="139"/>
        <v>1.5572068660447786</v>
      </c>
      <c r="AI346" s="8">
        <f t="shared" si="140"/>
        <v>1.0602177616544912</v>
      </c>
      <c r="AJ346" s="8">
        <f t="shared" si="141"/>
        <v>1.545794256612252</v>
      </c>
      <c r="AK346" s="8">
        <f t="shared" si="142"/>
        <v>1.7714095755918449</v>
      </c>
      <c r="AL346" s="8">
        <f t="shared" si="143"/>
        <v>1.9095565525263491</v>
      </c>
      <c r="CE346" s="189"/>
      <c r="CF346" s="189"/>
      <c r="CG346" s="189"/>
      <c r="CH346" s="189"/>
      <c r="CI346" s="189"/>
      <c r="CJ346" s="189"/>
      <c r="CK346" s="189"/>
      <c r="CL346" s="189"/>
    </row>
    <row r="347" spans="1:90" x14ac:dyDescent="0.45">
      <c r="A347" s="44">
        <v>728</v>
      </c>
      <c r="B347" s="44">
        <v>0.30398900000000001</v>
      </c>
      <c r="C347" s="44">
        <v>0.286524</v>
      </c>
      <c r="D347" s="44">
        <v>0.16303100000000001</v>
      </c>
      <c r="E347" s="44">
        <v>0.276862</v>
      </c>
      <c r="F347" s="44">
        <v>0.35887999999999998</v>
      </c>
      <c r="G347" s="44">
        <v>0.41986800000000002</v>
      </c>
      <c r="H347" s="2">
        <f t="shared" si="128"/>
        <v>1.7032967032967032</v>
      </c>
      <c r="I347" s="3">
        <v>0.45100000000000001</v>
      </c>
      <c r="J347" s="3">
        <v>0.46300000000000002</v>
      </c>
      <c r="K347" s="3">
        <v>0.56799999999999995</v>
      </c>
      <c r="L347" s="3">
        <v>0.45400000000000001</v>
      </c>
      <c r="M347" s="3">
        <v>0.44800000000000001</v>
      </c>
      <c r="N347" s="3">
        <v>0.45100000000000001</v>
      </c>
      <c r="O347" s="4">
        <f t="shared" si="130"/>
        <v>1.5516245631929046</v>
      </c>
      <c r="P347" s="4">
        <f t="shared" si="130"/>
        <v>1.4245750496760259</v>
      </c>
      <c r="Q347" s="4">
        <f t="shared" si="144"/>
        <v>0.66073479225352127</v>
      </c>
      <c r="R347" s="4">
        <f t="shared" si="145"/>
        <v>1.403824502202643</v>
      </c>
      <c r="S347" s="4">
        <f t="shared" si="146"/>
        <v>1.8440664285714283</v>
      </c>
      <c r="T347" s="4">
        <f t="shared" si="147"/>
        <v>2.1430956452328163</v>
      </c>
      <c r="U347" s="5">
        <f t="shared" si="131"/>
        <v>0.43930248733804361</v>
      </c>
      <c r="V347" s="5">
        <f t="shared" si="131"/>
        <v>0.35387355849327912</v>
      </c>
      <c r="W347" s="5">
        <f t="shared" si="131"/>
        <v>-0.41440274164831176</v>
      </c>
      <c r="X347" s="5">
        <f t="shared" si="132"/>
        <v>0.33920029935949841</v>
      </c>
      <c r="Y347" s="5">
        <f t="shared" si="132"/>
        <v>0.61197314865660379</v>
      </c>
      <c r="Z347" s="5">
        <f t="shared" si="132"/>
        <v>0.76225134696203556</v>
      </c>
      <c r="AA347" s="7">
        <f t="shared" si="133"/>
        <v>6.9847988542583419</v>
      </c>
      <c r="AB347" s="7">
        <f t="shared" si="134"/>
        <v>5.8877760033366533</v>
      </c>
      <c r="AC347" s="7">
        <f t="shared" si="135"/>
        <v>1.2665868178125406</v>
      </c>
      <c r="AD347" s="7">
        <f t="shared" si="136"/>
        <v>5.7175009868919906</v>
      </c>
      <c r="AE347" s="7">
        <f t="shared" si="137"/>
        <v>9.8658324304365408</v>
      </c>
      <c r="AF347" s="7">
        <f t="shared" si="138"/>
        <v>13.324892663252756</v>
      </c>
      <c r="AG347" s="8">
        <f t="shared" si="129"/>
        <v>1.6256927764004681</v>
      </c>
      <c r="AH347" s="8">
        <f t="shared" si="139"/>
        <v>1.5577143466348098</v>
      </c>
      <c r="AI347" s="8">
        <f t="shared" si="140"/>
        <v>1.0608616278284622</v>
      </c>
      <c r="AJ347" s="8">
        <f t="shared" si="141"/>
        <v>1.5463277940362119</v>
      </c>
      <c r="AK347" s="8">
        <f t="shared" si="142"/>
        <v>1.7722844772907762</v>
      </c>
      <c r="AL347" s="8">
        <f t="shared" si="143"/>
        <v>1.9105830909370514</v>
      </c>
      <c r="CE347" s="189"/>
      <c r="CF347" s="189"/>
      <c r="CG347" s="189"/>
      <c r="CH347" s="189"/>
      <c r="CI347" s="189"/>
      <c r="CJ347" s="189"/>
      <c r="CK347" s="189"/>
      <c r="CL347" s="189"/>
    </row>
    <row r="348" spans="1:90" x14ac:dyDescent="0.45">
      <c r="A348" s="44">
        <v>727.5</v>
      </c>
      <c r="B348" s="44">
        <v>0.30408800000000002</v>
      </c>
      <c r="C348" s="44">
        <v>0.28647099999999998</v>
      </c>
      <c r="D348" s="44">
        <v>0.163161</v>
      </c>
      <c r="E348" s="44">
        <v>0.27716099999999999</v>
      </c>
      <c r="F348" s="44">
        <v>0.35888599999999998</v>
      </c>
      <c r="G348" s="44">
        <v>0.41978799999999999</v>
      </c>
      <c r="H348" s="2">
        <f t="shared" si="128"/>
        <v>1.70446735395189</v>
      </c>
      <c r="I348" s="3">
        <v>0.45100000000000001</v>
      </c>
      <c r="J348" s="3">
        <v>0.46300000000000002</v>
      </c>
      <c r="K348" s="3">
        <v>0.56799999999999995</v>
      </c>
      <c r="L348" s="3">
        <v>0.45400000000000001</v>
      </c>
      <c r="M348" s="3">
        <v>0.44800000000000001</v>
      </c>
      <c r="N348" s="3">
        <v>0.45100000000000001</v>
      </c>
      <c r="O348" s="4">
        <f t="shared" si="130"/>
        <v>1.5521298802660755</v>
      </c>
      <c r="P348" s="4">
        <f t="shared" si="130"/>
        <v>1.4243115377969762</v>
      </c>
      <c r="Q348" s="4">
        <f t="shared" si="144"/>
        <v>0.66126165845070428</v>
      </c>
      <c r="R348" s="4">
        <f t="shared" si="145"/>
        <v>1.4053405770925109</v>
      </c>
      <c r="S348" s="4">
        <f t="shared" si="146"/>
        <v>1.8440972589285713</v>
      </c>
      <c r="T348" s="4">
        <f t="shared" si="147"/>
        <v>2.1426873082039912</v>
      </c>
      <c r="U348" s="5">
        <f t="shared" si="131"/>
        <v>0.4396281039980216</v>
      </c>
      <c r="V348" s="5">
        <f t="shared" si="131"/>
        <v>0.3536885656045064</v>
      </c>
      <c r="W348" s="5">
        <f t="shared" si="131"/>
        <v>-0.41360566503770979</v>
      </c>
      <c r="X348" s="5">
        <f t="shared" si="132"/>
        <v>0.34027967703526041</v>
      </c>
      <c r="Y348" s="5">
        <f t="shared" si="132"/>
        <v>0.61198986719718718</v>
      </c>
      <c r="Z348" s="5">
        <f t="shared" si="132"/>
        <v>0.76206079273448968</v>
      </c>
      <c r="AA348" s="7">
        <f t="shared" si="133"/>
        <v>6.9989597236390662</v>
      </c>
      <c r="AB348" s="7">
        <f t="shared" si="134"/>
        <v>5.893690962108356</v>
      </c>
      <c r="AC348" s="7">
        <f t="shared" si="135"/>
        <v>1.2703519512309853</v>
      </c>
      <c r="AD348" s="7">
        <f t="shared" si="136"/>
        <v>5.7377358034197634</v>
      </c>
      <c r="AE348" s="7">
        <f t="shared" si="137"/>
        <v>9.8797287161302076</v>
      </c>
      <c r="AF348" s="7">
        <f t="shared" si="138"/>
        <v>13.338130717918709</v>
      </c>
      <c r="AG348" s="8">
        <f t="shared" si="129"/>
        <v>1.626516126574459</v>
      </c>
      <c r="AH348" s="8">
        <f t="shared" si="139"/>
        <v>1.5581054258399716</v>
      </c>
      <c r="AI348" s="8">
        <f t="shared" si="140"/>
        <v>1.0616491460220323</v>
      </c>
      <c r="AJ348" s="8">
        <f t="shared" si="141"/>
        <v>1.5476941347818354</v>
      </c>
      <c r="AK348" s="8">
        <f t="shared" si="142"/>
        <v>1.7729082253055048</v>
      </c>
      <c r="AL348" s="8">
        <f t="shared" si="143"/>
        <v>1.9110574472162669</v>
      </c>
      <c r="CE348" s="189"/>
      <c r="CF348" s="189"/>
      <c r="CG348" s="189"/>
      <c r="CH348" s="189"/>
      <c r="CI348" s="189"/>
      <c r="CJ348" s="189"/>
      <c r="CK348" s="189"/>
      <c r="CL348" s="189"/>
    </row>
    <row r="349" spans="1:90" x14ac:dyDescent="0.45">
      <c r="A349" s="44">
        <v>727</v>
      </c>
      <c r="B349" s="44">
        <v>0.30406699999999998</v>
      </c>
      <c r="C349" s="44">
        <v>0.286582</v>
      </c>
      <c r="D349" s="44">
        <v>0.16294900000000001</v>
      </c>
      <c r="E349" s="44">
        <v>0.27700999999999998</v>
      </c>
      <c r="F349" s="44">
        <v>0.35886299999999999</v>
      </c>
      <c r="G349" s="44">
        <v>0.41975899999999999</v>
      </c>
      <c r="H349" s="2">
        <f t="shared" si="128"/>
        <v>1.7056396148555708</v>
      </c>
      <c r="I349" s="3">
        <v>0.45100000000000001</v>
      </c>
      <c r="J349" s="3">
        <v>0.46300000000000002</v>
      </c>
      <c r="K349" s="3">
        <v>0.56799999999999995</v>
      </c>
      <c r="L349" s="3">
        <v>0.45400000000000001</v>
      </c>
      <c r="M349" s="3">
        <v>0.44800000000000001</v>
      </c>
      <c r="N349" s="3">
        <v>0.45100000000000001</v>
      </c>
      <c r="O349" s="4">
        <f t="shared" si="130"/>
        <v>1.5520226917960087</v>
      </c>
      <c r="P349" s="4">
        <f t="shared" si="130"/>
        <v>1.4248634211663065</v>
      </c>
      <c r="Q349" s="4">
        <f t="shared" si="144"/>
        <v>0.66040246126760571</v>
      </c>
      <c r="R349" s="4">
        <f t="shared" si="145"/>
        <v>1.4045749339207045</v>
      </c>
      <c r="S349" s="4">
        <f t="shared" si="146"/>
        <v>1.8439790758928569</v>
      </c>
      <c r="T349" s="4">
        <f t="shared" si="147"/>
        <v>2.1425392860310422</v>
      </c>
      <c r="U349" s="5">
        <f t="shared" si="131"/>
        <v>0.43955904265672413</v>
      </c>
      <c r="V349" s="5">
        <f t="shared" si="131"/>
        <v>0.35407596433163352</v>
      </c>
      <c r="W349" s="5">
        <f t="shared" si="131"/>
        <v>-0.41490584000851538</v>
      </c>
      <c r="X349" s="5">
        <f t="shared" si="132"/>
        <v>0.33973471887708528</v>
      </c>
      <c r="Y349" s="5">
        <f t="shared" si="132"/>
        <v>0.61192577794033576</v>
      </c>
      <c r="Z349" s="5">
        <f t="shared" si="132"/>
        <v>0.76199170785892811</v>
      </c>
      <c r="AA349" s="7">
        <f t="shared" si="133"/>
        <v>7.0076222356058855</v>
      </c>
      <c r="AB349" s="7">
        <f t="shared" si="134"/>
        <v>5.9063750870438341</v>
      </c>
      <c r="AC349" s="7">
        <f t="shared" si="135"/>
        <v>1.2687963334469132</v>
      </c>
      <c r="AD349" s="7">
        <f t="shared" si="136"/>
        <v>5.7393720183934382</v>
      </c>
      <c r="AE349" s="7">
        <f t="shared" si="137"/>
        <v>9.8920550822975546</v>
      </c>
      <c r="AF349" s="7">
        <f t="shared" si="138"/>
        <v>13.354638502231326</v>
      </c>
      <c r="AG349" s="8">
        <f t="shared" si="129"/>
        <v>1.6270191720696012</v>
      </c>
      <c r="AH349" s="8">
        <f t="shared" si="139"/>
        <v>1.5589430704486582</v>
      </c>
      <c r="AI349" s="8">
        <f t="shared" si="140"/>
        <v>1.0613239843168296</v>
      </c>
      <c r="AJ349" s="8">
        <f t="shared" si="141"/>
        <v>1.5478044609472799</v>
      </c>
      <c r="AK349" s="8">
        <f t="shared" si="142"/>
        <v>1.7734609555351433</v>
      </c>
      <c r="AL349" s="8">
        <f t="shared" si="143"/>
        <v>1.91164847255946</v>
      </c>
      <c r="CE349" s="189"/>
      <c r="CF349" s="189"/>
      <c r="CG349" s="189"/>
      <c r="CH349" s="189"/>
      <c r="CI349" s="189"/>
      <c r="CJ349" s="189"/>
      <c r="CK349" s="189"/>
      <c r="CL349" s="189"/>
    </row>
    <row r="350" spans="1:90" x14ac:dyDescent="0.45">
      <c r="A350" s="44">
        <v>726.5</v>
      </c>
      <c r="B350" s="44">
        <v>0.30401</v>
      </c>
      <c r="C350" s="44">
        <v>0.28645100000000001</v>
      </c>
      <c r="D350" s="44">
        <v>0.16278599999999999</v>
      </c>
      <c r="E350" s="44">
        <v>0.277167</v>
      </c>
      <c r="F350" s="44">
        <v>0.35907699999999998</v>
      </c>
      <c r="G350" s="44">
        <v>0.41966300000000001</v>
      </c>
      <c r="H350" s="2">
        <f t="shared" si="128"/>
        <v>1.7068134893324156</v>
      </c>
      <c r="I350" s="3">
        <v>0.45100000000000001</v>
      </c>
      <c r="J350" s="3">
        <v>0.46300000000000002</v>
      </c>
      <c r="K350" s="3">
        <v>0.56799999999999995</v>
      </c>
      <c r="L350" s="3">
        <v>0.45400000000000001</v>
      </c>
      <c r="M350" s="3">
        <v>0.44800000000000001</v>
      </c>
      <c r="N350" s="3">
        <v>0.45100000000000001</v>
      </c>
      <c r="O350" s="4">
        <f t="shared" si="130"/>
        <v>1.5517317516629712</v>
      </c>
      <c r="P350" s="4">
        <f t="shared" si="130"/>
        <v>1.4242120993520517</v>
      </c>
      <c r="Q350" s="4">
        <f t="shared" si="144"/>
        <v>0.659741852112676</v>
      </c>
      <c r="R350" s="4">
        <f t="shared" si="145"/>
        <v>1.4053710000000001</v>
      </c>
      <c r="S350" s="4">
        <f t="shared" si="146"/>
        <v>1.8450786919642856</v>
      </c>
      <c r="T350" s="4">
        <f t="shared" si="147"/>
        <v>2.1420492815964525</v>
      </c>
      <c r="U350" s="5">
        <f t="shared" si="131"/>
        <v>0.43937156639905633</v>
      </c>
      <c r="V350" s="5">
        <f t="shared" si="131"/>
        <v>0.35361874807259758</v>
      </c>
      <c r="W350" s="5">
        <f t="shared" si="131"/>
        <v>-0.41590665363680512</v>
      </c>
      <c r="X350" s="5">
        <f t="shared" si="132"/>
        <v>0.34030132486831333</v>
      </c>
      <c r="Y350" s="5">
        <f t="shared" si="132"/>
        <v>0.61252192805409988</v>
      </c>
      <c r="Z350" s="5">
        <f t="shared" si="132"/>
        <v>0.76176297904215062</v>
      </c>
      <c r="AA350" s="7">
        <f t="shared" si="133"/>
        <v>7.0146406337097353</v>
      </c>
      <c r="AB350" s="7">
        <f t="shared" si="134"/>
        <v>5.9091018422512231</v>
      </c>
      <c r="AC350" s="7">
        <f t="shared" si="135"/>
        <v>1.2680027742460909</v>
      </c>
      <c r="AD350" s="7">
        <f t="shared" si="136"/>
        <v>5.7537913394889877</v>
      </c>
      <c r="AE350" s="7">
        <f t="shared" si="137"/>
        <v>9.9174933937505685</v>
      </c>
      <c r="AF350" s="7">
        <f t="shared" si="138"/>
        <v>13.366910792581578</v>
      </c>
      <c r="AG350" s="8">
        <f t="shared" si="129"/>
        <v>1.6274263994306402</v>
      </c>
      <c r="AH350" s="8">
        <f t="shared" si="139"/>
        <v>1.5591229659152996</v>
      </c>
      <c r="AI350" s="8">
        <f t="shared" si="140"/>
        <v>1.0611579960887385</v>
      </c>
      <c r="AJ350" s="8">
        <f t="shared" si="141"/>
        <v>1.5487757036822944</v>
      </c>
      <c r="AK350" s="8">
        <f t="shared" si="142"/>
        <v>1.7746000113615608</v>
      </c>
      <c r="AL350" s="8">
        <f t="shared" si="143"/>
        <v>1.9120875002581956</v>
      </c>
      <c r="CE350" s="189"/>
      <c r="CF350" s="189"/>
      <c r="CG350" s="189"/>
      <c r="CH350" s="189"/>
      <c r="CI350" s="189"/>
      <c r="CJ350" s="189"/>
      <c r="CK350" s="189"/>
      <c r="CL350" s="189"/>
    </row>
    <row r="351" spans="1:90" x14ac:dyDescent="0.45">
      <c r="A351" s="44">
        <v>726</v>
      </c>
      <c r="B351" s="44">
        <v>0.30391800000000002</v>
      </c>
      <c r="C351" s="44">
        <v>0.28641499999999998</v>
      </c>
      <c r="D351" s="44">
        <v>0.16289200000000001</v>
      </c>
      <c r="E351" s="44">
        <v>0.27729100000000001</v>
      </c>
      <c r="F351" s="44">
        <v>0.35890699999999998</v>
      </c>
      <c r="G351" s="44">
        <v>0.41986299999999999</v>
      </c>
      <c r="H351" s="2">
        <f t="shared" si="128"/>
        <v>1.7079889807162534</v>
      </c>
      <c r="I351" s="3">
        <v>0.45100000000000001</v>
      </c>
      <c r="J351" s="3">
        <v>0.46300000000000002</v>
      </c>
      <c r="K351" s="3">
        <v>0.56799999999999995</v>
      </c>
      <c r="L351" s="3">
        <v>0.45400000000000001</v>
      </c>
      <c r="M351" s="3">
        <v>0.44800000000000001</v>
      </c>
      <c r="N351" s="3">
        <v>0.45100000000000001</v>
      </c>
      <c r="O351" s="4">
        <f t="shared" si="130"/>
        <v>1.5512621640798228</v>
      </c>
      <c r="P351" s="4">
        <f t="shared" si="130"/>
        <v>1.4240331101511878</v>
      </c>
      <c r="Q351" s="4">
        <f t="shared" si="144"/>
        <v>0.66017145070422545</v>
      </c>
      <c r="R351" s="4">
        <f t="shared" si="145"/>
        <v>1.4059997400881057</v>
      </c>
      <c r="S351" s="4">
        <f t="shared" si="146"/>
        <v>1.8442051651785711</v>
      </c>
      <c r="T351" s="4">
        <f t="shared" si="147"/>
        <v>2.1430701241685144</v>
      </c>
      <c r="U351" s="5">
        <f t="shared" si="131"/>
        <v>0.43906889897560392</v>
      </c>
      <c r="V351" s="5">
        <f t="shared" si="131"/>
        <v>0.35349306423013743</v>
      </c>
      <c r="W351" s="5">
        <f t="shared" si="131"/>
        <v>-0.41525570390275468</v>
      </c>
      <c r="X351" s="5">
        <f t="shared" si="132"/>
        <v>0.34074860852935629</v>
      </c>
      <c r="Y351" s="5">
        <f t="shared" si="132"/>
        <v>0.6120483798881885</v>
      </c>
      <c r="Z351" s="5">
        <f t="shared" si="132"/>
        <v>0.76223943838655095</v>
      </c>
      <c r="AA351" s="7">
        <f t="shared" si="133"/>
        <v>7.020055229800926</v>
      </c>
      <c r="AB351" s="7">
        <f t="shared" si="134"/>
        <v>5.9157566867879314</v>
      </c>
      <c r="AC351" s="7">
        <f t="shared" si="135"/>
        <v>1.2714040992835938</v>
      </c>
      <c r="AD351" s="7">
        <f t="shared" si="136"/>
        <v>5.7668759530142459</v>
      </c>
      <c r="AE351" s="7">
        <f t="shared" si="137"/>
        <v>9.9217572458218228</v>
      </c>
      <c r="AF351" s="7">
        <f t="shared" si="138"/>
        <v>13.398090064815273</v>
      </c>
      <c r="AG351" s="8">
        <f t="shared" si="129"/>
        <v>1.6277403608838805</v>
      </c>
      <c r="AH351" s="8">
        <f t="shared" si="139"/>
        <v>1.5595617526450576</v>
      </c>
      <c r="AI351" s="8">
        <f t="shared" si="140"/>
        <v>1.0618689011296454</v>
      </c>
      <c r="AJ351" s="8">
        <f t="shared" si="141"/>
        <v>1.549655465889241</v>
      </c>
      <c r="AK351" s="8">
        <f t="shared" si="142"/>
        <v>1.7747907201427997</v>
      </c>
      <c r="AL351" s="8">
        <f t="shared" si="143"/>
        <v>1.913201546356796</v>
      </c>
      <c r="CE351" s="189"/>
      <c r="CF351" s="189"/>
      <c r="CG351" s="189"/>
      <c r="CH351" s="189"/>
      <c r="CI351" s="189"/>
      <c r="CJ351" s="189"/>
      <c r="CK351" s="189"/>
      <c r="CL351" s="189"/>
    </row>
    <row r="352" spans="1:90" x14ac:dyDescent="0.45">
      <c r="A352" s="44">
        <v>725.5</v>
      </c>
      <c r="B352" s="44">
        <v>0.30398900000000001</v>
      </c>
      <c r="C352" s="44">
        <v>0.28655599999999998</v>
      </c>
      <c r="D352" s="44">
        <v>0.162769</v>
      </c>
      <c r="E352" s="44">
        <v>0.27734799999999998</v>
      </c>
      <c r="F352" s="44">
        <v>0.358626</v>
      </c>
      <c r="G352" s="44">
        <v>0.41986899999999999</v>
      </c>
      <c r="H352" s="2">
        <f t="shared" si="128"/>
        <v>1.7091660923501033</v>
      </c>
      <c r="I352" s="3">
        <v>0.45100000000000001</v>
      </c>
      <c r="J352" s="3">
        <v>0.46300000000000002</v>
      </c>
      <c r="K352" s="3">
        <v>0.56799999999999995</v>
      </c>
      <c r="L352" s="3">
        <v>0.45400000000000001</v>
      </c>
      <c r="M352" s="3">
        <v>0.44800000000000001</v>
      </c>
      <c r="N352" s="3">
        <v>0.45100000000000001</v>
      </c>
      <c r="O352" s="4">
        <f t="shared" si="130"/>
        <v>1.5516245631929046</v>
      </c>
      <c r="P352" s="4">
        <f t="shared" si="130"/>
        <v>1.4247341511879048</v>
      </c>
      <c r="Q352" s="4">
        <f t="shared" si="144"/>
        <v>0.65967295422535221</v>
      </c>
      <c r="R352" s="4">
        <f t="shared" si="145"/>
        <v>1.4062887577092509</v>
      </c>
      <c r="S352" s="4">
        <f t="shared" si="146"/>
        <v>1.8427612767857144</v>
      </c>
      <c r="T352" s="4">
        <f t="shared" si="147"/>
        <v>2.1431007494456762</v>
      </c>
      <c r="U352" s="5">
        <f t="shared" si="131"/>
        <v>0.43930248733804361</v>
      </c>
      <c r="V352" s="5">
        <f t="shared" si="131"/>
        <v>0.35398523574613466</v>
      </c>
      <c r="W352" s="5">
        <f t="shared" si="131"/>
        <v>-0.41601109067518827</v>
      </c>
      <c r="X352" s="5">
        <f t="shared" si="132"/>
        <v>0.34095414762848431</v>
      </c>
      <c r="Y352" s="5">
        <f t="shared" si="132"/>
        <v>0.61126514061037074</v>
      </c>
      <c r="Z352" s="5">
        <f t="shared" si="132"/>
        <v>0.76225372866011465</v>
      </c>
      <c r="AA352" s="7">
        <f t="shared" si="133"/>
        <v>7.0330196213932687</v>
      </c>
      <c r="AB352" s="7">
        <f t="shared" si="134"/>
        <v>5.9297475713944801</v>
      </c>
      <c r="AC352" s="7">
        <f t="shared" si="135"/>
        <v>1.2712351554699066</v>
      </c>
      <c r="AD352" s="7">
        <f t="shared" si="136"/>
        <v>5.7772019154989982</v>
      </c>
      <c r="AE352" s="7">
        <f t="shared" si="137"/>
        <v>9.9198862427907653</v>
      </c>
      <c r="AF352" s="7">
        <f t="shared" si="138"/>
        <v>13.416947274803146</v>
      </c>
      <c r="AG352" s="8">
        <f t="shared" si="129"/>
        <v>1.6284913544341748</v>
      </c>
      <c r="AH352" s="8">
        <f t="shared" si="139"/>
        <v>1.5604830347759544</v>
      </c>
      <c r="AI352" s="8">
        <f t="shared" si="140"/>
        <v>1.0618336241626529</v>
      </c>
      <c r="AJ352" s="8">
        <f t="shared" si="141"/>
        <v>1.5503486900467913</v>
      </c>
      <c r="AK352" s="8">
        <f t="shared" si="142"/>
        <v>1.7747070435928085</v>
      </c>
      <c r="AL352" s="8">
        <f t="shared" si="143"/>
        <v>1.9138743776545639</v>
      </c>
      <c r="CE352" s="189"/>
      <c r="CF352" s="189"/>
      <c r="CG352" s="189"/>
      <c r="CH352" s="189"/>
      <c r="CI352" s="189"/>
      <c r="CJ352" s="189"/>
      <c r="CK352" s="189"/>
      <c r="CL352" s="189"/>
    </row>
    <row r="353" spans="1:90" x14ac:dyDescent="0.45">
      <c r="A353" s="44">
        <v>725</v>
      </c>
      <c r="B353" s="44">
        <v>0.30399799999999999</v>
      </c>
      <c r="C353" s="44">
        <v>0.286634</v>
      </c>
      <c r="D353" s="44">
        <v>0.162636</v>
      </c>
      <c r="E353" s="44">
        <v>0.27754899999999999</v>
      </c>
      <c r="F353" s="44">
        <v>0.35875400000000002</v>
      </c>
      <c r="G353" s="44">
        <v>0.41981200000000002</v>
      </c>
      <c r="H353" s="2">
        <f t="shared" si="128"/>
        <v>1.710344827586207</v>
      </c>
      <c r="I353" s="3">
        <v>0.45100000000000001</v>
      </c>
      <c r="J353" s="3">
        <v>0.46300000000000002</v>
      </c>
      <c r="K353" s="3">
        <v>0.56799999999999995</v>
      </c>
      <c r="L353" s="3">
        <v>0.45400000000000001</v>
      </c>
      <c r="M353" s="3">
        <v>0.44800000000000001</v>
      </c>
      <c r="N353" s="3">
        <v>0.45100000000000001</v>
      </c>
      <c r="O353" s="4">
        <f t="shared" si="130"/>
        <v>1.5516705011086473</v>
      </c>
      <c r="P353" s="4">
        <f t="shared" si="130"/>
        <v>1.4251219611231101</v>
      </c>
      <c r="Q353" s="4">
        <f t="shared" si="144"/>
        <v>0.65913392957746486</v>
      </c>
      <c r="R353" s="4">
        <f t="shared" si="145"/>
        <v>1.4073079251101321</v>
      </c>
      <c r="S353" s="4">
        <f t="shared" si="146"/>
        <v>1.8434189910714287</v>
      </c>
      <c r="T353" s="4">
        <f t="shared" si="147"/>
        <v>2.1428098093126384</v>
      </c>
      <c r="U353" s="5">
        <f t="shared" si="131"/>
        <v>0.4393320932342244</v>
      </c>
      <c r="V353" s="5">
        <f t="shared" si="131"/>
        <v>0.35425739681133633</v>
      </c>
      <c r="W353" s="5">
        <f t="shared" si="131"/>
        <v>-0.41682853359958111</v>
      </c>
      <c r="X353" s="5">
        <f t="shared" si="132"/>
        <v>0.34167860643359993</v>
      </c>
      <c r="Y353" s="5">
        <f t="shared" si="132"/>
        <v>0.61162199472216183</v>
      </c>
      <c r="Z353" s="5">
        <f t="shared" si="132"/>
        <v>0.76211796281549604</v>
      </c>
      <c r="AA353" s="7">
        <f t="shared" si="133"/>
        <v>7.0431407078258186</v>
      </c>
      <c r="AB353" s="7">
        <f t="shared" si="134"/>
        <v>5.9411623800738225</v>
      </c>
      <c r="AC353" s="7">
        <f t="shared" si="135"/>
        <v>1.2709096962208162</v>
      </c>
      <c r="AD353" s="7">
        <f t="shared" si="136"/>
        <v>5.7935615325169136</v>
      </c>
      <c r="AE353" s="7">
        <f t="shared" si="137"/>
        <v>9.9406657663657096</v>
      </c>
      <c r="AF353" s="7">
        <f t="shared" si="138"/>
        <v>13.431812132558061</v>
      </c>
      <c r="AG353" s="8">
        <f t="shared" si="129"/>
        <v>1.629076921354321</v>
      </c>
      <c r="AH353" s="8">
        <f t="shared" si="139"/>
        <v>1.5612334786592372</v>
      </c>
      <c r="AI353" s="8">
        <f t="shared" si="140"/>
        <v>1.0617656554717658</v>
      </c>
      <c r="AJ353" s="8">
        <f t="shared" si="141"/>
        <v>1.5514450781555857</v>
      </c>
      <c r="AK353" s="8">
        <f t="shared" si="142"/>
        <v>1.7756356992506099</v>
      </c>
      <c r="AL353" s="8">
        <f t="shared" si="143"/>
        <v>1.914404260823418</v>
      </c>
      <c r="CE353" s="189"/>
      <c r="CF353" s="189"/>
      <c r="CG353" s="189"/>
      <c r="CH353" s="189"/>
      <c r="CI353" s="189"/>
      <c r="CJ353" s="189"/>
      <c r="CK353" s="189"/>
      <c r="CL353" s="189"/>
    </row>
    <row r="354" spans="1:90" x14ac:dyDescent="0.45">
      <c r="A354" s="44">
        <v>724.5</v>
      </c>
      <c r="B354" s="44">
        <v>0.30400300000000002</v>
      </c>
      <c r="C354" s="44">
        <v>0.28638799999999998</v>
      </c>
      <c r="D354" s="44">
        <v>0.16259999999999999</v>
      </c>
      <c r="E354" s="44">
        <v>0.27760400000000002</v>
      </c>
      <c r="F354" s="44">
        <v>0.35853000000000002</v>
      </c>
      <c r="G354" s="44">
        <v>0.41965799999999998</v>
      </c>
      <c r="H354" s="2">
        <f t="shared" si="128"/>
        <v>1.7115251897860593</v>
      </c>
      <c r="I354" s="3">
        <v>0.45100000000000001</v>
      </c>
      <c r="J354" s="3">
        <v>0.46300000000000002</v>
      </c>
      <c r="K354" s="3">
        <v>0.56799999999999995</v>
      </c>
      <c r="L354" s="3">
        <v>0.45400000000000001</v>
      </c>
      <c r="M354" s="3">
        <v>0.44800000000000001</v>
      </c>
      <c r="N354" s="3">
        <v>0.45100000000000001</v>
      </c>
      <c r="O354" s="4">
        <f t="shared" si="130"/>
        <v>1.5516960221729492</v>
      </c>
      <c r="P354" s="4">
        <f t="shared" si="130"/>
        <v>1.4238988682505398</v>
      </c>
      <c r="Q354" s="4">
        <f t="shared" si="144"/>
        <v>0.65898802816901414</v>
      </c>
      <c r="R354" s="4">
        <f t="shared" si="145"/>
        <v>1.4075868017621147</v>
      </c>
      <c r="S354" s="4">
        <f t="shared" si="146"/>
        <v>1.8422679910714286</v>
      </c>
      <c r="T354" s="4">
        <f t="shared" si="147"/>
        <v>2.1420237605321506</v>
      </c>
      <c r="U354" s="5">
        <f t="shared" si="131"/>
        <v>0.43934854057559447</v>
      </c>
      <c r="V354" s="5">
        <f t="shared" si="131"/>
        <v>0.35339879098080035</v>
      </c>
      <c r="W354" s="5">
        <f t="shared" si="131"/>
        <v>-0.41704991130775015</v>
      </c>
      <c r="X354" s="5">
        <f t="shared" si="132"/>
        <v>0.34187675000908263</v>
      </c>
      <c r="Y354" s="5">
        <f t="shared" si="132"/>
        <v>0.6109974164316051</v>
      </c>
      <c r="Z354" s="5">
        <f t="shared" si="132"/>
        <v>0.76175106464944475</v>
      </c>
      <c r="AA354" s="7">
        <f t="shared" si="133"/>
        <v>7.0530974491659668</v>
      </c>
      <c r="AB354" s="7">
        <f t="shared" si="134"/>
        <v>5.9391580187266939</v>
      </c>
      <c r="AC354" s="7">
        <f t="shared" si="135"/>
        <v>1.2721011358346337</v>
      </c>
      <c r="AD354" s="7">
        <f t="shared" si="136"/>
        <v>5.8038604658148971</v>
      </c>
      <c r="AE354" s="7">
        <f t="shared" si="137"/>
        <v>9.941964396443641</v>
      </c>
      <c r="AF354" s="7">
        <f t="shared" si="138"/>
        <v>13.440491750110946</v>
      </c>
      <c r="AG354" s="8">
        <f t="shared" si="129"/>
        <v>1.6296523644139047</v>
      </c>
      <c r="AH354" s="8">
        <f t="shared" si="139"/>
        <v>1.5611017842276205</v>
      </c>
      <c r="AI354" s="8">
        <f t="shared" si="140"/>
        <v>1.0620144113799552</v>
      </c>
      <c r="AJ354" s="8">
        <f t="shared" si="141"/>
        <v>1.5521341011736891</v>
      </c>
      <c r="AK354" s="8">
        <f t="shared" si="142"/>
        <v>1.7756936878457694</v>
      </c>
      <c r="AL354" s="8">
        <f t="shared" si="143"/>
        <v>1.9147134572230482</v>
      </c>
      <c r="CE354" s="189"/>
      <c r="CF354" s="189"/>
      <c r="CG354" s="189"/>
      <c r="CH354" s="189"/>
      <c r="CI354" s="189"/>
      <c r="CJ354" s="189"/>
      <c r="CK354" s="189"/>
      <c r="CL354" s="189"/>
    </row>
    <row r="355" spans="1:90" x14ac:dyDescent="0.45">
      <c r="A355" s="44">
        <v>724</v>
      </c>
      <c r="B355" s="44">
        <v>0.30397999999999997</v>
      </c>
      <c r="C355" s="44">
        <v>0.28653800000000001</v>
      </c>
      <c r="D355" s="44">
        <v>0.16262099999999999</v>
      </c>
      <c r="E355" s="44">
        <v>0.27747100000000002</v>
      </c>
      <c r="F355" s="44">
        <v>0.35866900000000002</v>
      </c>
      <c r="G355" s="44">
        <v>0.419792</v>
      </c>
      <c r="H355" s="2">
        <f t="shared" si="128"/>
        <v>1.7127071823204421</v>
      </c>
      <c r="I355" s="3">
        <v>0.45100000000000001</v>
      </c>
      <c r="J355" s="3">
        <v>0.46300000000000002</v>
      </c>
      <c r="K355" s="3">
        <v>0.56799999999999995</v>
      </c>
      <c r="L355" s="3">
        <v>0.45400000000000001</v>
      </c>
      <c r="M355" s="3">
        <v>0.44800000000000001</v>
      </c>
      <c r="N355" s="3">
        <v>0.45100000000000001</v>
      </c>
      <c r="O355" s="4">
        <f t="shared" si="130"/>
        <v>1.5515786252771615</v>
      </c>
      <c r="P355" s="4">
        <f t="shared" si="130"/>
        <v>1.4246446565874729</v>
      </c>
      <c r="Q355" s="4">
        <f t="shared" si="144"/>
        <v>0.65907313732394368</v>
      </c>
      <c r="R355" s="4">
        <f t="shared" si="145"/>
        <v>1.4069124273127753</v>
      </c>
      <c r="S355" s="4">
        <f t="shared" si="146"/>
        <v>1.8429822276785717</v>
      </c>
      <c r="T355" s="4">
        <f t="shared" si="147"/>
        <v>2.1427077250554323</v>
      </c>
      <c r="U355" s="5">
        <f t="shared" si="131"/>
        <v>0.43927288056532748</v>
      </c>
      <c r="V355" s="5">
        <f t="shared" si="131"/>
        <v>0.3539224188260276</v>
      </c>
      <c r="W355" s="5">
        <f t="shared" si="131"/>
        <v>-0.41692076835554731</v>
      </c>
      <c r="X355" s="5">
        <f t="shared" si="132"/>
        <v>0.34139753547935142</v>
      </c>
      <c r="Y355" s="5">
        <f t="shared" si="132"/>
        <v>0.61138503549337286</v>
      </c>
      <c r="Z355" s="5">
        <f t="shared" si="132"/>
        <v>0.76207032130830032</v>
      </c>
      <c r="AA355" s="7">
        <f t="shared" si="133"/>
        <v>7.0617739917301199</v>
      </c>
      <c r="AB355" s="7">
        <f t="shared" si="134"/>
        <v>5.9535957816887519</v>
      </c>
      <c r="AC355" s="7">
        <f t="shared" si="135"/>
        <v>1.2741878505805284</v>
      </c>
      <c r="AD355" s="7">
        <f t="shared" si="136"/>
        <v>5.8063120099513688</v>
      </c>
      <c r="AE355" s="7">
        <f t="shared" si="137"/>
        <v>9.9634221646746042</v>
      </c>
      <c r="AF355" s="7">
        <f t="shared" si="138"/>
        <v>13.467658910310275</v>
      </c>
      <c r="AG355" s="8">
        <f t="shared" si="129"/>
        <v>1.6301533226807448</v>
      </c>
      <c r="AH355" s="8">
        <f t="shared" si="139"/>
        <v>1.5620496584909855</v>
      </c>
      <c r="AI355" s="8">
        <f t="shared" si="140"/>
        <v>1.0624496674992117</v>
      </c>
      <c r="AJ355" s="8">
        <f t="shared" si="141"/>
        <v>1.5522979801424974</v>
      </c>
      <c r="AK355" s="8">
        <f t="shared" si="142"/>
        <v>1.7766510344561246</v>
      </c>
      <c r="AL355" s="8">
        <f t="shared" si="143"/>
        <v>1.9156802735101528</v>
      </c>
      <c r="CE355" s="189"/>
      <c r="CF355" s="189"/>
      <c r="CG355" s="189"/>
      <c r="CH355" s="189"/>
      <c r="CI355" s="189"/>
      <c r="CJ355" s="189"/>
      <c r="CK355" s="189"/>
      <c r="CL355" s="189"/>
    </row>
    <row r="356" spans="1:90" x14ac:dyDescent="0.45">
      <c r="A356" s="44">
        <v>723.5</v>
      </c>
      <c r="B356" s="44">
        <v>0.30392599999999997</v>
      </c>
      <c r="C356" s="44">
        <v>0.28640599999999999</v>
      </c>
      <c r="D356" s="44">
        <v>0.162495</v>
      </c>
      <c r="E356" s="44">
        <v>0.277424</v>
      </c>
      <c r="F356" s="44">
        <v>0.35855199999999998</v>
      </c>
      <c r="G356" s="44">
        <v>0.41989199999999999</v>
      </c>
      <c r="H356" s="2">
        <f t="shared" si="128"/>
        <v>1.713890808569454</v>
      </c>
      <c r="I356" s="3">
        <v>0.45100000000000001</v>
      </c>
      <c r="J356" s="3">
        <v>0.46300000000000002</v>
      </c>
      <c r="K356" s="3">
        <v>0.56799999999999995</v>
      </c>
      <c r="L356" s="3">
        <v>0.45400000000000001</v>
      </c>
      <c r="M356" s="3">
        <v>0.44800000000000001</v>
      </c>
      <c r="N356" s="3">
        <v>0.45100000000000001</v>
      </c>
      <c r="O356" s="4">
        <f t="shared" si="130"/>
        <v>1.5513029977827049</v>
      </c>
      <c r="P356" s="4">
        <f t="shared" si="130"/>
        <v>1.4239883628509717</v>
      </c>
      <c r="Q356" s="4">
        <f t="shared" si="144"/>
        <v>0.65856248239436621</v>
      </c>
      <c r="R356" s="4">
        <f t="shared" si="145"/>
        <v>1.4066741145374448</v>
      </c>
      <c r="S356" s="4">
        <f t="shared" si="146"/>
        <v>1.8423810357142858</v>
      </c>
      <c r="T356" s="4">
        <f t="shared" si="147"/>
        <v>2.1432181463414635</v>
      </c>
      <c r="U356" s="5">
        <f t="shared" si="131"/>
        <v>0.43909522151888936</v>
      </c>
      <c r="V356" s="5">
        <f t="shared" si="131"/>
        <v>0.35346164080117531</v>
      </c>
      <c r="W356" s="5">
        <f t="shared" si="131"/>
        <v>-0.41769587635581995</v>
      </c>
      <c r="X356" s="5">
        <f t="shared" si="132"/>
        <v>0.34122813406065988</v>
      </c>
      <c r="Y356" s="5">
        <f t="shared" si="132"/>
        <v>0.61105877622032356</v>
      </c>
      <c r="Z356" s="5">
        <f t="shared" si="132"/>
        <v>0.76230850615039047</v>
      </c>
      <c r="AA356" s="7">
        <f t="shared" si="133"/>
        <v>7.0690257375975802</v>
      </c>
      <c r="AB356" s="7">
        <f t="shared" si="134"/>
        <v>5.9563358792436212</v>
      </c>
      <c r="AC356" s="7">
        <f t="shared" si="135"/>
        <v>1.2739731382396775</v>
      </c>
      <c r="AD356" s="7">
        <f t="shared" si="136"/>
        <v>5.8123705120956526</v>
      </c>
      <c r="AE356" s="7">
        <f t="shared" si="137"/>
        <v>9.9706898832816719</v>
      </c>
      <c r="AF356" s="7">
        <f t="shared" si="138"/>
        <v>13.492705922017841</v>
      </c>
      <c r="AG356" s="8">
        <f t="shared" si="129"/>
        <v>1.6305716633150527</v>
      </c>
      <c r="AH356" s="8">
        <f t="shared" si="139"/>
        <v>1.5622293578729549</v>
      </c>
      <c r="AI356" s="8">
        <f t="shared" si="140"/>
        <v>1.0624049065419394</v>
      </c>
      <c r="AJ356" s="8">
        <f t="shared" si="141"/>
        <v>1.5527027518357472</v>
      </c>
      <c r="AK356" s="8">
        <f t="shared" si="142"/>
        <v>1.7769749359496845</v>
      </c>
      <c r="AL356" s="8">
        <f t="shared" si="143"/>
        <v>1.9165703435496171</v>
      </c>
      <c r="CE356" s="189"/>
      <c r="CF356" s="189"/>
      <c r="CG356" s="189"/>
      <c r="CH356" s="189"/>
      <c r="CI356" s="189"/>
      <c r="CJ356" s="189"/>
      <c r="CK356" s="189"/>
      <c r="CL356" s="189"/>
    </row>
    <row r="357" spans="1:90" x14ac:dyDescent="0.45">
      <c r="A357" s="44">
        <v>723</v>
      </c>
      <c r="B357" s="44">
        <v>0.30393199999999998</v>
      </c>
      <c r="C357" s="44">
        <v>0.28628199999999998</v>
      </c>
      <c r="D357" s="44">
        <v>0.16247400000000001</v>
      </c>
      <c r="E357" s="44">
        <v>0.27749099999999999</v>
      </c>
      <c r="F357" s="44">
        <v>0.35849999999999999</v>
      </c>
      <c r="G357" s="44">
        <v>0.41982199999999997</v>
      </c>
      <c r="H357" s="2">
        <f t="shared" si="128"/>
        <v>1.7150760719225449</v>
      </c>
      <c r="I357" s="3">
        <v>0.45100000000000001</v>
      </c>
      <c r="J357" s="3">
        <v>0.46300000000000002</v>
      </c>
      <c r="K357" s="3">
        <v>0.56799999999999995</v>
      </c>
      <c r="L357" s="3">
        <v>0.45400000000000001</v>
      </c>
      <c r="M357" s="3">
        <v>0.44800000000000001</v>
      </c>
      <c r="N357" s="3">
        <v>0.45100000000000001</v>
      </c>
      <c r="O357" s="4">
        <f t="shared" si="130"/>
        <v>1.5513336230598669</v>
      </c>
      <c r="P357" s="4">
        <f t="shared" si="130"/>
        <v>1.4233718444924406</v>
      </c>
      <c r="Q357" s="4">
        <f t="shared" si="144"/>
        <v>0.65847737323943667</v>
      </c>
      <c r="R357" s="4">
        <f t="shared" si="145"/>
        <v>1.4070138370044054</v>
      </c>
      <c r="S357" s="4">
        <f t="shared" si="146"/>
        <v>1.8421138392857141</v>
      </c>
      <c r="T357" s="4">
        <f t="shared" si="147"/>
        <v>2.1428608514412417</v>
      </c>
      <c r="U357" s="5">
        <f t="shared" si="131"/>
        <v>0.43911496297166358</v>
      </c>
      <c r="V357" s="5">
        <f t="shared" si="131"/>
        <v>0.35302859522683899</v>
      </c>
      <c r="W357" s="5">
        <f t="shared" si="131"/>
        <v>-0.41782511945303369</v>
      </c>
      <c r="X357" s="5">
        <f t="shared" si="132"/>
        <v>0.34146961248645707</v>
      </c>
      <c r="Y357" s="5">
        <f t="shared" si="132"/>
        <v>0.61091373792438075</v>
      </c>
      <c r="Z357" s="5">
        <f t="shared" si="132"/>
        <v>0.76214178271797861</v>
      </c>
      <c r="AA357" s="7">
        <f t="shared" si="133"/>
        <v>7.079085968123894</v>
      </c>
      <c r="AB357" s="7">
        <f t="shared" si="134"/>
        <v>5.9594134591155372</v>
      </c>
      <c r="AC357" s="7">
        <f t="shared" si="135"/>
        <v>1.275406095247501</v>
      </c>
      <c r="AD357" s="7">
        <f t="shared" si="136"/>
        <v>5.8232242189234009</v>
      </c>
      <c r="AE357" s="7">
        <f t="shared" si="137"/>
        <v>9.9815895254614091</v>
      </c>
      <c r="AF357" s="7">
        <f t="shared" si="138"/>
        <v>13.506869911170163</v>
      </c>
      <c r="AG357" s="8">
        <f t="shared" si="129"/>
        <v>1.6311514879001541</v>
      </c>
      <c r="AH357" s="8">
        <f t="shared" si="139"/>
        <v>1.5624311159015114</v>
      </c>
      <c r="AI357" s="8">
        <f t="shared" si="140"/>
        <v>1.0627035272103733</v>
      </c>
      <c r="AJ357" s="8">
        <f t="shared" si="141"/>
        <v>1.5534271031207687</v>
      </c>
      <c r="AK357" s="8">
        <f t="shared" si="142"/>
        <v>1.7774603701675884</v>
      </c>
      <c r="AL357" s="8">
        <f t="shared" si="143"/>
        <v>1.9170731263481955</v>
      </c>
      <c r="CE357" s="189"/>
      <c r="CF357" s="189"/>
      <c r="CG357" s="189"/>
      <c r="CH357" s="189"/>
      <c r="CI357" s="189"/>
      <c r="CJ357" s="189"/>
      <c r="CK357" s="189"/>
      <c r="CL357" s="189"/>
    </row>
    <row r="358" spans="1:90" x14ac:dyDescent="0.45">
      <c r="A358" s="44">
        <v>722.5</v>
      </c>
      <c r="B358" s="44">
        <v>0.30396099999999998</v>
      </c>
      <c r="C358" s="44">
        <v>0.28634399999999999</v>
      </c>
      <c r="D358" s="44">
        <v>0.16244900000000001</v>
      </c>
      <c r="E358" s="44">
        <v>0.27756199999999998</v>
      </c>
      <c r="F358" s="44">
        <v>0.35838599999999998</v>
      </c>
      <c r="G358" s="44">
        <v>0.41974400000000001</v>
      </c>
      <c r="H358" s="2">
        <f t="shared" si="128"/>
        <v>1.7162629757785468</v>
      </c>
      <c r="I358" s="3">
        <v>0.45100000000000001</v>
      </c>
      <c r="J358" s="3">
        <v>0.46300000000000002</v>
      </c>
      <c r="K358" s="3">
        <v>0.56799999999999995</v>
      </c>
      <c r="L358" s="3">
        <v>0.45400000000000001</v>
      </c>
      <c r="M358" s="3">
        <v>0.44800000000000001</v>
      </c>
      <c r="N358" s="3">
        <v>0.45100000000000001</v>
      </c>
      <c r="O358" s="4">
        <f t="shared" si="130"/>
        <v>1.551481645232816</v>
      </c>
      <c r="P358" s="4">
        <f t="shared" si="130"/>
        <v>1.4236801036717062</v>
      </c>
      <c r="Q358" s="4">
        <f t="shared" si="144"/>
        <v>0.65837605281690159</v>
      </c>
      <c r="R358" s="4">
        <f t="shared" si="145"/>
        <v>1.4073738414096917</v>
      </c>
      <c r="S358" s="4">
        <f t="shared" si="146"/>
        <v>1.8415280624999999</v>
      </c>
      <c r="T358" s="4">
        <f t="shared" si="147"/>
        <v>2.1424627228381374</v>
      </c>
      <c r="U358" s="5">
        <f t="shared" si="131"/>
        <v>0.43921037449975164</v>
      </c>
      <c r="V358" s="5">
        <f t="shared" si="131"/>
        <v>0.35324514145506564</v>
      </c>
      <c r="W358" s="5">
        <f t="shared" si="131"/>
        <v>-0.4179790020655253</v>
      </c>
      <c r="X358" s="5">
        <f t="shared" si="132"/>
        <v>0.3417254439129595</v>
      </c>
      <c r="Y358" s="5">
        <f t="shared" si="132"/>
        <v>0.61059569572252181</v>
      </c>
      <c r="Z358" s="5">
        <f t="shared" si="132"/>
        <v>0.76195597242974777</v>
      </c>
      <c r="AA358" s="7">
        <f t="shared" si="133"/>
        <v>7.0902402535449998</v>
      </c>
      <c r="AB358" s="7">
        <f t="shared" si="134"/>
        <v>5.9702497466255053</v>
      </c>
      <c r="AC358" s="7">
        <f t="shared" si="135"/>
        <v>1.2767789653791337</v>
      </c>
      <c r="AD358" s="7">
        <f t="shared" si="136"/>
        <v>5.8342712499994347</v>
      </c>
      <c r="AE358" s="7">
        <f t="shared" si="137"/>
        <v>9.98905375215252</v>
      </c>
      <c r="AF358" s="7">
        <f t="shared" si="138"/>
        <v>13.520545562876972</v>
      </c>
      <c r="AG358" s="8">
        <f t="shared" si="129"/>
        <v>1.6317936466701506</v>
      </c>
      <c r="AH358" s="8">
        <f t="shared" si="139"/>
        <v>1.5631408929729631</v>
      </c>
      <c r="AI358" s="8">
        <f t="shared" si="140"/>
        <v>1.0629893901581846</v>
      </c>
      <c r="AJ358" s="8">
        <f t="shared" si="141"/>
        <v>1.554163317380346</v>
      </c>
      <c r="AK358" s="8">
        <f t="shared" si="142"/>
        <v>1.7777925729752477</v>
      </c>
      <c r="AL358" s="8">
        <f t="shared" si="143"/>
        <v>1.9175581994278008</v>
      </c>
      <c r="CE358" s="189"/>
      <c r="CF358" s="189"/>
      <c r="CG358" s="189"/>
      <c r="CH358" s="189"/>
      <c r="CI358" s="189"/>
      <c r="CJ358" s="189"/>
      <c r="CK358" s="189"/>
      <c r="CL358" s="189"/>
    </row>
    <row r="359" spans="1:90" x14ac:dyDescent="0.45">
      <c r="A359" s="44">
        <v>722</v>
      </c>
      <c r="B359" s="44">
        <v>0.30395</v>
      </c>
      <c r="C359" s="44">
        <v>0.28626699999999999</v>
      </c>
      <c r="D359" s="44">
        <v>0.16214400000000001</v>
      </c>
      <c r="E359" s="44">
        <v>0.27760699999999999</v>
      </c>
      <c r="F359" s="44">
        <v>0.358545</v>
      </c>
      <c r="G359" s="44">
        <v>0.41959600000000002</v>
      </c>
      <c r="H359" s="2">
        <f t="shared" si="128"/>
        <v>1.7174515235457064</v>
      </c>
      <c r="I359" s="3">
        <v>0.45100000000000001</v>
      </c>
      <c r="J359" s="3">
        <v>0.46300000000000002</v>
      </c>
      <c r="K359" s="3">
        <v>0.56799999999999995</v>
      </c>
      <c r="L359" s="3">
        <v>0.45400000000000001</v>
      </c>
      <c r="M359" s="3">
        <v>0.44800000000000001</v>
      </c>
      <c r="N359" s="3">
        <v>0.45100000000000001</v>
      </c>
      <c r="O359" s="4">
        <f t="shared" si="130"/>
        <v>1.5514254988913527</v>
      </c>
      <c r="P359" s="4">
        <f t="shared" si="130"/>
        <v>1.4232972656587473</v>
      </c>
      <c r="Q359" s="4">
        <f t="shared" si="144"/>
        <v>0.65713994366197193</v>
      </c>
      <c r="R359" s="4">
        <f t="shared" si="145"/>
        <v>1.4076020132158591</v>
      </c>
      <c r="S359" s="4">
        <f t="shared" si="146"/>
        <v>1.8423450669642858</v>
      </c>
      <c r="T359" s="4">
        <f t="shared" si="147"/>
        <v>2.1417072993348114</v>
      </c>
      <c r="U359" s="5">
        <f t="shared" si="131"/>
        <v>0.43917418499174415</v>
      </c>
      <c r="V359" s="5">
        <f t="shared" si="131"/>
        <v>0.3529761979647586</v>
      </c>
      <c r="W359" s="5">
        <f t="shared" si="131"/>
        <v>-0.41985827912796103</v>
      </c>
      <c r="X359" s="5">
        <f t="shared" si="132"/>
        <v>0.34188755671139948</v>
      </c>
      <c r="Y359" s="5">
        <f t="shared" si="132"/>
        <v>0.61103925305957896</v>
      </c>
      <c r="Z359" s="5">
        <f t="shared" si="132"/>
        <v>0.76160331438525108</v>
      </c>
      <c r="AA359" s="7">
        <f t="shared" si="133"/>
        <v>7.0995500542337213</v>
      </c>
      <c r="AB359" s="7">
        <f t="shared" si="134"/>
        <v>5.975306749582435</v>
      </c>
      <c r="AC359" s="7">
        <f t="shared" si="135"/>
        <v>1.2737514974236641</v>
      </c>
      <c r="AD359" s="7">
        <f t="shared" si="136"/>
        <v>5.8442493042029318</v>
      </c>
      <c r="AE359" s="7">
        <f t="shared" si="137"/>
        <v>10.011771448293679</v>
      </c>
      <c r="AF359" s="7">
        <f t="shared" si="138"/>
        <v>13.529732460429479</v>
      </c>
      <c r="AG359" s="8">
        <f t="shared" si="129"/>
        <v>1.6323290375223407</v>
      </c>
      <c r="AH359" s="8">
        <f t="shared" si="139"/>
        <v>1.5634717961524134</v>
      </c>
      <c r="AI359" s="8">
        <f t="shared" si="140"/>
        <v>1.0623586952743378</v>
      </c>
      <c r="AJ359" s="8">
        <f t="shared" si="141"/>
        <v>1.5548273930387195</v>
      </c>
      <c r="AK359" s="8">
        <f t="shared" si="142"/>
        <v>1.7788025022904397</v>
      </c>
      <c r="AL359" s="8">
        <f t="shared" si="143"/>
        <v>1.9178838505580915</v>
      </c>
      <c r="CE359" s="189"/>
      <c r="CF359" s="189"/>
      <c r="CG359" s="189"/>
      <c r="CH359" s="189"/>
      <c r="CI359" s="189"/>
      <c r="CJ359" s="189"/>
      <c r="CK359" s="189"/>
      <c r="CL359" s="189"/>
    </row>
    <row r="360" spans="1:90" x14ac:dyDescent="0.45">
      <c r="A360" s="44">
        <v>721.5</v>
      </c>
      <c r="B360" s="44">
        <v>0.30389100000000002</v>
      </c>
      <c r="C360" s="44">
        <v>0.28634300000000001</v>
      </c>
      <c r="D360" s="44">
        <v>0.16232199999999999</v>
      </c>
      <c r="E360" s="44">
        <v>0.27767500000000001</v>
      </c>
      <c r="F360" s="44">
        <v>0.35821199999999997</v>
      </c>
      <c r="G360" s="44">
        <v>0.41962899999999997</v>
      </c>
      <c r="H360" s="2">
        <f t="shared" si="128"/>
        <v>1.7186417186417187</v>
      </c>
      <c r="I360" s="3">
        <v>0.45100000000000001</v>
      </c>
      <c r="J360" s="3">
        <v>0.46300000000000002</v>
      </c>
      <c r="K360" s="3">
        <v>0.56799999999999995</v>
      </c>
      <c r="L360" s="3">
        <v>0.45400000000000001</v>
      </c>
      <c r="M360" s="3">
        <v>0.44800000000000001</v>
      </c>
      <c r="N360" s="3">
        <v>0.45100000000000001</v>
      </c>
      <c r="O360" s="4">
        <f t="shared" si="130"/>
        <v>1.5511243503325944</v>
      </c>
      <c r="P360" s="4">
        <f t="shared" si="130"/>
        <v>1.42367513174946</v>
      </c>
      <c r="Q360" s="4">
        <f t="shared" si="144"/>
        <v>0.6578613450704226</v>
      </c>
      <c r="R360" s="4">
        <f t="shared" si="145"/>
        <v>1.407946806167401</v>
      </c>
      <c r="S360" s="4">
        <f t="shared" si="146"/>
        <v>1.840633982142857</v>
      </c>
      <c r="T360" s="4">
        <f t="shared" si="147"/>
        <v>2.1418757383592015</v>
      </c>
      <c r="U360" s="5">
        <f t="shared" si="131"/>
        <v>0.4389800552762913</v>
      </c>
      <c r="V360" s="5">
        <f t="shared" si="131"/>
        <v>0.35324164914600331</v>
      </c>
      <c r="W360" s="5">
        <f t="shared" si="131"/>
        <v>-0.4187610916392463</v>
      </c>
      <c r="X360" s="5">
        <f t="shared" si="132"/>
        <v>0.34213247731152668</v>
      </c>
      <c r="Y360" s="5">
        <f t="shared" si="132"/>
        <v>0.6101100677876975</v>
      </c>
      <c r="Z360" s="5">
        <f t="shared" si="132"/>
        <v>0.76168195837230346</v>
      </c>
      <c r="AA360" s="7">
        <f t="shared" si="133"/>
        <v>7.1066336967373092</v>
      </c>
      <c r="AB360" s="7">
        <f t="shared" si="134"/>
        <v>5.9867689488805791</v>
      </c>
      <c r="AC360" s="7">
        <f t="shared" si="135"/>
        <v>1.2783195674713297</v>
      </c>
      <c r="AD360" s="7">
        <f t="shared" si="136"/>
        <v>5.8552196740231617</v>
      </c>
      <c r="AE360" s="7">
        <f t="shared" si="137"/>
        <v>10.007038509385657</v>
      </c>
      <c r="AF360" s="7">
        <f t="shared" si="138"/>
        <v>13.550622368356446</v>
      </c>
      <c r="AG360" s="8">
        <f t="shared" si="129"/>
        <v>1.632736053158204</v>
      </c>
      <c r="AH360" s="8">
        <f t="shared" si="139"/>
        <v>1.5642210442317184</v>
      </c>
      <c r="AI360" s="8">
        <f t="shared" si="140"/>
        <v>1.0633099043645666</v>
      </c>
      <c r="AJ360" s="8">
        <f t="shared" si="141"/>
        <v>1.5555565302192205</v>
      </c>
      <c r="AK360" s="8">
        <f t="shared" si="142"/>
        <v>1.778592238389775</v>
      </c>
      <c r="AL360" s="8">
        <f t="shared" si="143"/>
        <v>1.918623725510205</v>
      </c>
      <c r="CE360" s="189"/>
      <c r="CF360" s="189"/>
      <c r="CG360" s="189"/>
      <c r="CH360" s="189"/>
      <c r="CI360" s="189"/>
      <c r="CJ360" s="189"/>
      <c r="CK360" s="189"/>
      <c r="CL360" s="189"/>
    </row>
    <row r="361" spans="1:90" x14ac:dyDescent="0.45">
      <c r="A361" s="44">
        <v>721</v>
      </c>
      <c r="B361" s="44">
        <v>0.30393100000000001</v>
      </c>
      <c r="C361" s="44">
        <v>0.28617100000000001</v>
      </c>
      <c r="D361" s="44">
        <v>0.16222300000000001</v>
      </c>
      <c r="E361" s="44">
        <v>0.277617</v>
      </c>
      <c r="F361" s="44">
        <v>0.35837400000000003</v>
      </c>
      <c r="G361" s="44">
        <v>0.41975600000000002</v>
      </c>
      <c r="H361" s="2">
        <f t="shared" si="128"/>
        <v>1.7198335644937586</v>
      </c>
      <c r="I361" s="3">
        <v>0.45100000000000001</v>
      </c>
      <c r="J361" s="3">
        <v>0.46300000000000002</v>
      </c>
      <c r="K361" s="3">
        <v>0.56799999999999995</v>
      </c>
      <c r="L361" s="3">
        <v>0.45400000000000001</v>
      </c>
      <c r="M361" s="3">
        <v>0.44800000000000001</v>
      </c>
      <c r="N361" s="3">
        <v>0.45100000000000001</v>
      </c>
      <c r="O361" s="4">
        <f t="shared" si="130"/>
        <v>1.5513285188470067</v>
      </c>
      <c r="P361" s="4">
        <f t="shared" si="130"/>
        <v>1.42281996112311</v>
      </c>
      <c r="Q361" s="4">
        <f t="shared" si="144"/>
        <v>0.65746011619718314</v>
      </c>
      <c r="R361" s="4">
        <f t="shared" si="145"/>
        <v>1.407652718061674</v>
      </c>
      <c r="S361" s="4">
        <f t="shared" si="146"/>
        <v>1.8414664017857145</v>
      </c>
      <c r="T361" s="4">
        <f t="shared" si="147"/>
        <v>2.142523973392461</v>
      </c>
      <c r="U361" s="5">
        <f t="shared" si="131"/>
        <v>0.43911167275659879</v>
      </c>
      <c r="V361" s="5">
        <f t="shared" si="131"/>
        <v>0.35264079045896757</v>
      </c>
      <c r="W361" s="5">
        <f t="shared" si="131"/>
        <v>-0.4193711765462434</v>
      </c>
      <c r="X361" s="5">
        <f t="shared" si="132"/>
        <v>0.34192357820903313</v>
      </c>
      <c r="Y361" s="5">
        <f t="shared" si="132"/>
        <v>0.61056221171113423</v>
      </c>
      <c r="Z361" s="5">
        <f t="shared" si="132"/>
        <v>0.7619845608752529</v>
      </c>
      <c r="AA361" s="7">
        <f t="shared" si="133"/>
        <v>7.1183673057751546</v>
      </c>
      <c r="AB361" s="7">
        <f t="shared" si="134"/>
        <v>5.9878751933497316</v>
      </c>
      <c r="AC361" s="7">
        <f t="shared" si="135"/>
        <v>1.2785321850913738</v>
      </c>
      <c r="AD361" s="7">
        <f t="shared" si="136"/>
        <v>5.860894277610047</v>
      </c>
      <c r="AE361" s="7">
        <f t="shared" si="137"/>
        <v>10.029988606695685</v>
      </c>
      <c r="AF361" s="7">
        <f t="shared" si="138"/>
        <v>13.577637859193171</v>
      </c>
      <c r="AG361" s="8">
        <f t="shared" si="129"/>
        <v>1.6334095800715358</v>
      </c>
      <c r="AH361" s="8">
        <f t="shared" si="139"/>
        <v>1.5642932990239489</v>
      </c>
      <c r="AI361" s="8">
        <f t="shared" si="140"/>
        <v>1.0633541155945569</v>
      </c>
      <c r="AJ361" s="8">
        <f t="shared" si="141"/>
        <v>1.555933286382593</v>
      </c>
      <c r="AK361" s="8">
        <f t="shared" si="142"/>
        <v>1.7796111164180284</v>
      </c>
      <c r="AL361" s="8">
        <f t="shared" si="143"/>
        <v>1.9195792878057647</v>
      </c>
      <c r="CE361" s="189"/>
      <c r="CF361" s="189"/>
      <c r="CG361" s="189"/>
      <c r="CH361" s="189"/>
      <c r="CI361" s="189"/>
      <c r="CJ361" s="189"/>
      <c r="CK361" s="189"/>
      <c r="CL361" s="189"/>
    </row>
    <row r="362" spans="1:90" x14ac:dyDescent="0.45">
      <c r="A362" s="44">
        <v>720.5</v>
      </c>
      <c r="B362" s="44">
        <v>0.30394300000000002</v>
      </c>
      <c r="C362" s="44">
        <v>0.286244</v>
      </c>
      <c r="D362" s="44">
        <v>0.162131</v>
      </c>
      <c r="E362" s="44">
        <v>0.27771000000000001</v>
      </c>
      <c r="F362" s="44">
        <v>0.358182</v>
      </c>
      <c r="G362" s="44">
        <v>0.42010599999999998</v>
      </c>
      <c r="H362" s="2">
        <f t="shared" si="128"/>
        <v>1.7210270645385148</v>
      </c>
      <c r="I362" s="3">
        <v>0.45100000000000001</v>
      </c>
      <c r="J362" s="3">
        <v>0.46300000000000002</v>
      </c>
      <c r="K362" s="3">
        <v>0.56799999999999995</v>
      </c>
      <c r="L362" s="3">
        <v>0.45400000000000001</v>
      </c>
      <c r="M362" s="3">
        <v>0.44800000000000001</v>
      </c>
      <c r="N362" s="3">
        <v>0.45100000000000001</v>
      </c>
      <c r="O362" s="4">
        <f t="shared" si="130"/>
        <v>1.5513897694013306</v>
      </c>
      <c r="P362" s="4">
        <f t="shared" si="130"/>
        <v>1.423182911447084</v>
      </c>
      <c r="Q362" s="4">
        <f t="shared" si="144"/>
        <v>0.65708725704225357</v>
      </c>
      <c r="R362" s="4">
        <f t="shared" si="145"/>
        <v>1.4081242731277535</v>
      </c>
      <c r="S362" s="4">
        <f t="shared" si="146"/>
        <v>1.8404798303571428</v>
      </c>
      <c r="T362" s="4">
        <f t="shared" si="147"/>
        <v>2.1443104478935697</v>
      </c>
      <c r="U362" s="5">
        <f t="shared" si="131"/>
        <v>0.43915115462291177</v>
      </c>
      <c r="V362" s="5">
        <f t="shared" si="131"/>
        <v>0.35289585016353758</v>
      </c>
      <c r="W362" s="5">
        <f t="shared" si="131"/>
        <v>-0.41993845798853913</v>
      </c>
      <c r="X362" s="5">
        <f t="shared" si="132"/>
        <v>0.34225851600557261</v>
      </c>
      <c r="Y362" s="5">
        <f t="shared" si="132"/>
        <v>0.61002631499239901</v>
      </c>
      <c r="Z362" s="5">
        <f t="shared" si="132"/>
        <v>0.76281803118409242</v>
      </c>
      <c r="AA362" s="7">
        <f t="shared" si="133"/>
        <v>7.1288133896702108</v>
      </c>
      <c r="AB362" s="7">
        <f t="shared" si="134"/>
        <v>5.9992483515934003</v>
      </c>
      <c r="AC362" s="7">
        <f t="shared" si="135"/>
        <v>1.2788555422247156</v>
      </c>
      <c r="AD362" s="7">
        <f t="shared" si="136"/>
        <v>5.8729644202391187</v>
      </c>
      <c r="AE362" s="7">
        <f t="shared" si="137"/>
        <v>10.033155074861673</v>
      </c>
      <c r="AF362" s="7">
        <f t="shared" si="138"/>
        <v>13.61917258242851</v>
      </c>
      <c r="AG362" s="8">
        <f t="shared" si="129"/>
        <v>1.6340085008309644</v>
      </c>
      <c r="AH362" s="8">
        <f t="shared" si="139"/>
        <v>1.5650355613816422</v>
      </c>
      <c r="AI362" s="8">
        <f t="shared" si="140"/>
        <v>1.0634213431810997</v>
      </c>
      <c r="AJ362" s="8">
        <f t="shared" si="141"/>
        <v>1.5567337551060192</v>
      </c>
      <c r="AK362" s="8">
        <f t="shared" si="142"/>
        <v>1.7797515556340715</v>
      </c>
      <c r="AL362" s="8">
        <f t="shared" si="143"/>
        <v>1.9210456307952548</v>
      </c>
      <c r="CE362" s="189"/>
      <c r="CF362" s="189"/>
      <c r="CG362" s="189"/>
      <c r="CH362" s="189"/>
      <c r="CI362" s="189"/>
      <c r="CJ362" s="189"/>
      <c r="CK362" s="189"/>
      <c r="CL362" s="189"/>
    </row>
    <row r="363" spans="1:90" x14ac:dyDescent="0.45">
      <c r="A363" s="44">
        <v>720</v>
      </c>
      <c r="B363" s="44">
        <v>0.30390099999999998</v>
      </c>
      <c r="C363" s="44">
        <v>0.28625699999999998</v>
      </c>
      <c r="D363" s="44">
        <v>0.16211200000000001</v>
      </c>
      <c r="E363" s="44">
        <v>0.27789999999999998</v>
      </c>
      <c r="F363" s="44">
        <v>0.35828399999999999</v>
      </c>
      <c r="G363" s="44">
        <v>0.41997699999999999</v>
      </c>
      <c r="H363" s="2">
        <f t="shared" si="128"/>
        <v>1.7222222222222223</v>
      </c>
      <c r="I363" s="3">
        <v>0.45100000000000001</v>
      </c>
      <c r="J363" s="3">
        <v>0.46300000000000002</v>
      </c>
      <c r="K363" s="3">
        <v>0.56799999999999995</v>
      </c>
      <c r="L363" s="3">
        <v>0.45400000000000001</v>
      </c>
      <c r="M363" s="3">
        <v>0.44800000000000001</v>
      </c>
      <c r="N363" s="3">
        <v>0.45100000000000001</v>
      </c>
      <c r="O363" s="4">
        <f t="shared" si="130"/>
        <v>1.5511753924611973</v>
      </c>
      <c r="P363" s="4">
        <f t="shared" si="130"/>
        <v>1.423247546436285</v>
      </c>
      <c r="Q363" s="4">
        <f t="shared" si="144"/>
        <v>0.65701025352112685</v>
      </c>
      <c r="R363" s="4">
        <f t="shared" si="145"/>
        <v>1.4090876651982378</v>
      </c>
      <c r="S363" s="4">
        <f t="shared" si="146"/>
        <v>1.8410039464285715</v>
      </c>
      <c r="T363" s="4">
        <f t="shared" si="147"/>
        <v>2.1436520044345895</v>
      </c>
      <c r="U363" s="5">
        <f t="shared" si="131"/>
        <v>0.43901296127045003</v>
      </c>
      <c r="V363" s="5">
        <f t="shared" si="131"/>
        <v>0.35294126493138001</v>
      </c>
      <c r="W363" s="5">
        <f t="shared" si="131"/>
        <v>-0.42005565404225026</v>
      </c>
      <c r="X363" s="5">
        <f t="shared" si="132"/>
        <v>0.34294244900680088</v>
      </c>
      <c r="Y363" s="5">
        <f t="shared" si="132"/>
        <v>0.61031104588176188</v>
      </c>
      <c r="Z363" s="5">
        <f t="shared" si="132"/>
        <v>0.76251091867017662</v>
      </c>
      <c r="AA363" s="7">
        <f t="shared" si="133"/>
        <v>7.1367451831735824</v>
      </c>
      <c r="AB363" s="7">
        <f t="shared" si="134"/>
        <v>6.0081292249316869</v>
      </c>
      <c r="AC363" s="7">
        <f t="shared" si="135"/>
        <v>1.2803322122711465</v>
      </c>
      <c r="AD363" s="7">
        <f t="shared" si="136"/>
        <v>5.8891742417700064</v>
      </c>
      <c r="AE363" s="7">
        <f t="shared" si="137"/>
        <v>10.052817916869497</v>
      </c>
      <c r="AF363" s="7">
        <f t="shared" si="138"/>
        <v>13.629720380826829</v>
      </c>
      <c r="AG363" s="8">
        <f t="shared" si="129"/>
        <v>1.6344628265766556</v>
      </c>
      <c r="AH363" s="8">
        <f t="shared" si="139"/>
        <v>1.5656144328013282</v>
      </c>
      <c r="AI363" s="8">
        <f t="shared" si="140"/>
        <v>1.0637281884212435</v>
      </c>
      <c r="AJ363" s="8">
        <f t="shared" si="141"/>
        <v>1.5578068205216049</v>
      </c>
      <c r="AK363" s="8">
        <f t="shared" si="142"/>
        <v>1.7806228988020163</v>
      </c>
      <c r="AL363" s="8">
        <f t="shared" si="143"/>
        <v>1.9214174764346399</v>
      </c>
      <c r="CE363" s="189"/>
      <c r="CF363" s="189"/>
      <c r="CG363" s="189"/>
      <c r="CH363" s="189"/>
      <c r="CI363" s="189"/>
      <c r="CJ363" s="189"/>
      <c r="CK363" s="189"/>
      <c r="CL363" s="189"/>
    </row>
    <row r="364" spans="1:90" x14ac:dyDescent="0.45">
      <c r="A364" s="44">
        <v>719.5</v>
      </c>
      <c r="B364" s="44">
        <v>0.30388500000000002</v>
      </c>
      <c r="C364" s="44">
        <v>0.28627799999999998</v>
      </c>
      <c r="D364" s="44">
        <v>0.162218</v>
      </c>
      <c r="E364" s="44">
        <v>0.27787600000000001</v>
      </c>
      <c r="F364" s="44">
        <v>0.35830600000000001</v>
      </c>
      <c r="G364" s="44">
        <v>0.42000199999999999</v>
      </c>
      <c r="H364" s="2">
        <f t="shared" si="128"/>
        <v>1.7234190410006949</v>
      </c>
      <c r="I364" s="3">
        <v>0.45100000000000001</v>
      </c>
      <c r="J364" s="3">
        <v>0.46300000000000002</v>
      </c>
      <c r="K364" s="3">
        <v>0.56799999999999995</v>
      </c>
      <c r="L364" s="3">
        <v>0.45400000000000001</v>
      </c>
      <c r="M364" s="3">
        <v>0.44800000000000001</v>
      </c>
      <c r="N364" s="3">
        <v>0.45100000000000001</v>
      </c>
      <c r="O364" s="4">
        <f t="shared" si="130"/>
        <v>1.5510937250554324</v>
      </c>
      <c r="P364" s="4">
        <f t="shared" si="130"/>
        <v>1.4233519568034556</v>
      </c>
      <c r="Q364" s="4">
        <f t="shared" si="144"/>
        <v>0.65743985211267608</v>
      </c>
      <c r="R364" s="4">
        <f t="shared" si="145"/>
        <v>1.4089659735682818</v>
      </c>
      <c r="S364" s="4">
        <f t="shared" si="146"/>
        <v>1.8411169910714285</v>
      </c>
      <c r="T364" s="4">
        <f t="shared" si="147"/>
        <v>2.1437796097560975</v>
      </c>
      <c r="U364" s="5">
        <f t="shared" si="131"/>
        <v>0.4389603111600372</v>
      </c>
      <c r="V364" s="5">
        <f t="shared" si="131"/>
        <v>0.35301462289206154</v>
      </c>
      <c r="W364" s="5">
        <f t="shared" si="131"/>
        <v>-0.41940199879127654</v>
      </c>
      <c r="X364" s="5">
        <f t="shared" si="132"/>
        <v>0.34285608327666883</v>
      </c>
      <c r="Y364" s="5">
        <f t="shared" si="132"/>
        <v>0.61037244779919553</v>
      </c>
      <c r="Z364" s="5">
        <f t="shared" si="132"/>
        <v>0.76257044396785056</v>
      </c>
      <c r="AA364" s="7">
        <f t="shared" si="133"/>
        <v>7.1459151579191671</v>
      </c>
      <c r="AB364" s="7">
        <f t="shared" si="134"/>
        <v>6.0173653277650461</v>
      </c>
      <c r="AC364" s="7">
        <f t="shared" si="135"/>
        <v>1.283789520467109</v>
      </c>
      <c r="AD364" s="7">
        <f t="shared" si="136"/>
        <v>5.896343606543879</v>
      </c>
      <c r="AE364" s="7">
        <f t="shared" si="137"/>
        <v>10.068031038369327</v>
      </c>
      <c r="AF364" s="7">
        <f t="shared" si="138"/>
        <v>13.650295264269312</v>
      </c>
      <c r="AG364" s="8">
        <f t="shared" si="129"/>
        <v>1.6349876024414463</v>
      </c>
      <c r="AH364" s="8">
        <f t="shared" si="139"/>
        <v>1.5662157783653803</v>
      </c>
      <c r="AI364" s="8">
        <f t="shared" si="140"/>
        <v>1.0644455643402657</v>
      </c>
      <c r="AJ364" s="8">
        <f t="shared" si="141"/>
        <v>1.5582807150733973</v>
      </c>
      <c r="AK364" s="8">
        <f t="shared" si="142"/>
        <v>1.7812961795059254</v>
      </c>
      <c r="AL364" s="8">
        <f t="shared" si="143"/>
        <v>1.9221421901520963</v>
      </c>
      <c r="CE364" s="189"/>
      <c r="CF364" s="189"/>
      <c r="CG364" s="189"/>
      <c r="CH364" s="189"/>
      <c r="CI364" s="189"/>
      <c r="CJ364" s="189"/>
      <c r="CK364" s="189"/>
      <c r="CL364" s="189"/>
    </row>
    <row r="365" spans="1:90" x14ac:dyDescent="0.45">
      <c r="A365" s="44">
        <v>719</v>
      </c>
      <c r="B365" s="44">
        <v>0.30387799999999998</v>
      </c>
      <c r="C365" s="44">
        <v>0.28623500000000002</v>
      </c>
      <c r="D365" s="44">
        <v>0.16211300000000001</v>
      </c>
      <c r="E365" s="44">
        <v>0.27778900000000001</v>
      </c>
      <c r="F365" s="44">
        <v>0.35823199999999999</v>
      </c>
      <c r="G365" s="44">
        <v>0.42002499999999998</v>
      </c>
      <c r="H365" s="2">
        <f t="shared" si="128"/>
        <v>1.7246175243393602</v>
      </c>
      <c r="I365" s="3">
        <v>0.45100000000000001</v>
      </c>
      <c r="J365" s="3">
        <v>0.46300000000000002</v>
      </c>
      <c r="K365" s="3">
        <v>0.56799999999999995</v>
      </c>
      <c r="L365" s="3">
        <v>0.45400000000000001</v>
      </c>
      <c r="M365" s="3">
        <v>0.44800000000000001</v>
      </c>
      <c r="N365" s="3">
        <v>0.45100000000000001</v>
      </c>
      <c r="O365" s="4">
        <f t="shared" si="130"/>
        <v>1.55105799556541</v>
      </c>
      <c r="P365" s="4">
        <f t="shared" si="130"/>
        <v>1.4231381641468683</v>
      </c>
      <c r="Q365" s="4">
        <f t="shared" si="144"/>
        <v>0.65701430633802826</v>
      </c>
      <c r="R365" s="4">
        <f t="shared" si="145"/>
        <v>1.4085248414096916</v>
      </c>
      <c r="S365" s="4">
        <f t="shared" si="146"/>
        <v>1.8407367499999998</v>
      </c>
      <c r="T365" s="4">
        <f t="shared" si="147"/>
        <v>2.1438970066518848</v>
      </c>
      <c r="U365" s="5">
        <f t="shared" si="131"/>
        <v>0.43893727586502795</v>
      </c>
      <c r="V365" s="5">
        <f t="shared" si="131"/>
        <v>0.3528644079621619</v>
      </c>
      <c r="W365" s="5">
        <f t="shared" si="131"/>
        <v>-0.42004948548646337</v>
      </c>
      <c r="X365" s="5">
        <f t="shared" si="132"/>
        <v>0.3425429449623576</v>
      </c>
      <c r="Y365" s="5">
        <f t="shared" si="132"/>
        <v>0.61016589908785546</v>
      </c>
      <c r="Z365" s="5">
        <f t="shared" si="132"/>
        <v>0.76262520411247869</v>
      </c>
      <c r="AA365" s="7">
        <f t="shared" si="133"/>
        <v>7.1555276325717401</v>
      </c>
      <c r="AB365" s="7">
        <f t="shared" si="134"/>
        <v>6.0239272737882121</v>
      </c>
      <c r="AC365" s="7">
        <f t="shared" si="135"/>
        <v>1.2839119533806524</v>
      </c>
      <c r="AD365" s="7">
        <f t="shared" si="136"/>
        <v>5.9008504918315685</v>
      </c>
      <c r="AE365" s="7">
        <f t="shared" si="137"/>
        <v>10.077874727946874</v>
      </c>
      <c r="AF365" s="7">
        <f t="shared" si="138"/>
        <v>13.670784123369636</v>
      </c>
      <c r="AG365" s="8">
        <f t="shared" si="129"/>
        <v>1.6355371595958277</v>
      </c>
      <c r="AH365" s="8">
        <f t="shared" si="139"/>
        <v>1.5666425940347193</v>
      </c>
      <c r="AI365" s="8">
        <f t="shared" si="140"/>
        <v>1.0644709420422112</v>
      </c>
      <c r="AJ365" s="8">
        <f t="shared" si="141"/>
        <v>1.5585783987218842</v>
      </c>
      <c r="AK365" s="8">
        <f t="shared" si="142"/>
        <v>1.7817314210468085</v>
      </c>
      <c r="AL365" s="8">
        <f t="shared" si="143"/>
        <v>1.9228630601398891</v>
      </c>
      <c r="CE365" s="189"/>
      <c r="CF365" s="189"/>
      <c r="CG365" s="189"/>
      <c r="CH365" s="189"/>
      <c r="CI365" s="189"/>
      <c r="CJ365" s="189"/>
      <c r="CK365" s="189"/>
      <c r="CL365" s="189"/>
    </row>
    <row r="366" spans="1:90" x14ac:dyDescent="0.45">
      <c r="A366" s="44">
        <v>718.5</v>
      </c>
      <c r="B366" s="44">
        <v>0.30390600000000001</v>
      </c>
      <c r="C366" s="44">
        <v>0.28619800000000001</v>
      </c>
      <c r="D366" s="44">
        <v>0.16192599999999999</v>
      </c>
      <c r="E366" s="44">
        <v>0.278256</v>
      </c>
      <c r="F366" s="44">
        <v>0.35814600000000002</v>
      </c>
      <c r="G366" s="44">
        <v>0.41979699999999998</v>
      </c>
      <c r="H366" s="2">
        <f t="shared" si="128"/>
        <v>1.7258176757132915</v>
      </c>
      <c r="I366" s="3">
        <v>0.45100000000000001</v>
      </c>
      <c r="J366" s="3">
        <v>0.46300000000000002</v>
      </c>
      <c r="K366" s="3">
        <v>0.56799999999999995</v>
      </c>
      <c r="L366" s="3">
        <v>0.45400000000000001</v>
      </c>
      <c r="M366" s="3">
        <v>0.44800000000000001</v>
      </c>
      <c r="N366" s="3">
        <v>0.45100000000000001</v>
      </c>
      <c r="O366" s="4">
        <f t="shared" si="130"/>
        <v>1.5512009135254989</v>
      </c>
      <c r="P366" s="4">
        <f t="shared" si="130"/>
        <v>1.4229542030237583</v>
      </c>
      <c r="Q366" s="4">
        <f t="shared" si="144"/>
        <v>0.65625642957746488</v>
      </c>
      <c r="R366" s="4">
        <f t="shared" si="145"/>
        <v>1.4108927577092509</v>
      </c>
      <c r="S366" s="4">
        <f t="shared" si="146"/>
        <v>1.8402948482142858</v>
      </c>
      <c r="T366" s="4">
        <f t="shared" si="147"/>
        <v>2.1427332461197337</v>
      </c>
      <c r="U366" s="5">
        <f t="shared" si="131"/>
        <v>0.43902941386148675</v>
      </c>
      <c r="V366" s="5">
        <f t="shared" si="131"/>
        <v>0.35273513519119482</v>
      </c>
      <c r="W366" s="5">
        <f t="shared" si="131"/>
        <v>-0.42120366767292322</v>
      </c>
      <c r="X366" s="5">
        <f t="shared" si="132"/>
        <v>0.34422266552382952</v>
      </c>
      <c r="Y366" s="5">
        <f t="shared" si="132"/>
        <v>0.60992580237798133</v>
      </c>
      <c r="Z366" s="5">
        <f t="shared" si="132"/>
        <v>0.7620822318978866</v>
      </c>
      <c r="AA366" s="7">
        <f t="shared" si="133"/>
        <v>7.1668106279377826</v>
      </c>
      <c r="AB366" s="7">
        <f t="shared" si="134"/>
        <v>6.0307547970303101</v>
      </c>
      <c r="AC366" s="7">
        <f t="shared" si="135"/>
        <v>1.282735068843833</v>
      </c>
      <c r="AD366" s="7">
        <f t="shared" si="136"/>
        <v>5.9289506263539327</v>
      </c>
      <c r="AE366" s="7">
        <f t="shared" si="137"/>
        <v>10.087060974518357</v>
      </c>
      <c r="AF366" s="7">
        <f t="shared" si="138"/>
        <v>13.674959271093414</v>
      </c>
      <c r="AG366" s="8">
        <f t="shared" si="129"/>
        <v>1.6361815165637679</v>
      </c>
      <c r="AH366" s="8">
        <f t="shared" si="139"/>
        <v>1.5670863139307043</v>
      </c>
      <c r="AI366" s="8">
        <f t="shared" si="140"/>
        <v>1.0642269240933926</v>
      </c>
      <c r="AJ366" s="8">
        <f t="shared" si="141"/>
        <v>1.5604306007607309</v>
      </c>
      <c r="AK366" s="8">
        <f t="shared" si="142"/>
        <v>1.7821373060379841</v>
      </c>
      <c r="AL366" s="8">
        <f t="shared" si="143"/>
        <v>1.9230098570969298</v>
      </c>
      <c r="CE366" s="189"/>
      <c r="CF366" s="189"/>
      <c r="CG366" s="189"/>
      <c r="CH366" s="189"/>
      <c r="CI366" s="189"/>
      <c r="CJ366" s="189"/>
      <c r="CK366" s="189"/>
      <c r="CL366" s="189"/>
    </row>
    <row r="367" spans="1:90" x14ac:dyDescent="0.45">
      <c r="A367" s="44">
        <v>718</v>
      </c>
      <c r="B367" s="44">
        <v>0.303923</v>
      </c>
      <c r="C367" s="44">
        <v>0.28618199999999999</v>
      </c>
      <c r="D367" s="44">
        <v>0.16180700000000001</v>
      </c>
      <c r="E367" s="44">
        <v>0.27824599999999999</v>
      </c>
      <c r="F367" s="44">
        <v>0.35823700000000003</v>
      </c>
      <c r="G367" s="44">
        <v>0.41992699999999999</v>
      </c>
      <c r="H367" s="2">
        <f t="shared" si="128"/>
        <v>1.7270194986072422</v>
      </c>
      <c r="I367" s="3">
        <v>0.45100000000000001</v>
      </c>
      <c r="J367" s="3">
        <v>0.46300000000000002</v>
      </c>
      <c r="K367" s="3">
        <v>0.56799999999999995</v>
      </c>
      <c r="L367" s="3">
        <v>0.45400000000000001</v>
      </c>
      <c r="M367" s="3">
        <v>0.44800000000000001</v>
      </c>
      <c r="N367" s="3">
        <v>0.45100000000000001</v>
      </c>
      <c r="O367" s="4">
        <f t="shared" si="130"/>
        <v>1.551287685144124</v>
      </c>
      <c r="P367" s="4">
        <f t="shared" si="130"/>
        <v>1.4228746522678186</v>
      </c>
      <c r="Q367" s="4">
        <f t="shared" si="144"/>
        <v>0.6557741443661973</v>
      </c>
      <c r="R367" s="4">
        <f t="shared" si="145"/>
        <v>1.410842052863436</v>
      </c>
      <c r="S367" s="4">
        <f t="shared" si="146"/>
        <v>1.8407624419642858</v>
      </c>
      <c r="T367" s="4">
        <f t="shared" si="147"/>
        <v>2.1433967937915743</v>
      </c>
      <c r="U367" s="5">
        <f t="shared" si="131"/>
        <v>0.43908535064635351</v>
      </c>
      <c r="V367" s="5">
        <f t="shared" si="131"/>
        <v>0.35267922827619358</v>
      </c>
      <c r="W367" s="5">
        <f t="shared" si="131"/>
        <v>-0.42193884144488814</v>
      </c>
      <c r="X367" s="5">
        <f t="shared" si="132"/>
        <v>0.34418672674912232</v>
      </c>
      <c r="Y367" s="5">
        <f t="shared" si="132"/>
        <v>0.61017985642585648</v>
      </c>
      <c r="Z367" s="5">
        <f t="shared" si="132"/>
        <v>0.76239185744399129</v>
      </c>
      <c r="AA367" s="7">
        <f t="shared" si="133"/>
        <v>7.1775986725078225</v>
      </c>
      <c r="AB367" s="7">
        <f t="shared" si="134"/>
        <v>6.0384818780105096</v>
      </c>
      <c r="AC367" s="7">
        <f t="shared" si="135"/>
        <v>1.2826349237230268</v>
      </c>
      <c r="AD367" s="7">
        <f t="shared" si="136"/>
        <v>5.9367843561143232</v>
      </c>
      <c r="AE367" s="7">
        <f t="shared" si="137"/>
        <v>10.106248459910194</v>
      </c>
      <c r="AF367" s="7">
        <f t="shared" si="138"/>
        <v>13.702494464897685</v>
      </c>
      <c r="AG367" s="8">
        <f t="shared" si="129"/>
        <v>1.6367968964392603</v>
      </c>
      <c r="AH367" s="8">
        <f t="shared" si="139"/>
        <v>1.567588041719036</v>
      </c>
      <c r="AI367" s="8">
        <f t="shared" si="140"/>
        <v>1.0642061520226724</v>
      </c>
      <c r="AJ367" s="8">
        <f t="shared" si="141"/>
        <v>1.5609457821302517</v>
      </c>
      <c r="AK367" s="8">
        <f t="shared" si="142"/>
        <v>1.7829841921834877</v>
      </c>
      <c r="AL367" s="8">
        <f t="shared" si="143"/>
        <v>1.923977145428265</v>
      </c>
      <c r="CE367" s="189"/>
      <c r="CF367" s="189"/>
      <c r="CG367" s="189"/>
      <c r="CH367" s="189"/>
      <c r="CI367" s="189"/>
      <c r="CJ367" s="189"/>
      <c r="CK367" s="189"/>
      <c r="CL367" s="189"/>
    </row>
    <row r="368" spans="1:90" x14ac:dyDescent="0.45">
      <c r="A368" s="44">
        <v>717.5</v>
      </c>
      <c r="B368" s="44">
        <v>0.30396699999999999</v>
      </c>
      <c r="C368" s="44">
        <v>0.28609400000000001</v>
      </c>
      <c r="D368" s="44">
        <v>0.16186800000000001</v>
      </c>
      <c r="E368" s="44">
        <v>0.27830700000000003</v>
      </c>
      <c r="F368" s="44">
        <v>0.35843599999999998</v>
      </c>
      <c r="G368" s="44">
        <v>0.41999599999999998</v>
      </c>
      <c r="H368" s="2">
        <f t="shared" si="128"/>
        <v>1.7282229965156795</v>
      </c>
      <c r="I368" s="3">
        <v>0.45100000000000001</v>
      </c>
      <c r="J368" s="3">
        <v>0.46300000000000002</v>
      </c>
      <c r="K368" s="3">
        <v>0.56799999999999995</v>
      </c>
      <c r="L368" s="3">
        <v>0.45400000000000001</v>
      </c>
      <c r="M368" s="3">
        <v>0.44800000000000001</v>
      </c>
      <c r="N368" s="3">
        <v>0.45100000000000001</v>
      </c>
      <c r="O368" s="4">
        <f t="shared" si="130"/>
        <v>1.5515122705099778</v>
      </c>
      <c r="P368" s="4">
        <f t="shared" si="130"/>
        <v>1.4224371231101514</v>
      </c>
      <c r="Q368" s="4">
        <f t="shared" si="144"/>
        <v>0.65602136619718321</v>
      </c>
      <c r="R368" s="4">
        <f t="shared" si="145"/>
        <v>1.4111513524229076</v>
      </c>
      <c r="S368" s="4">
        <f t="shared" si="146"/>
        <v>1.8417849821428569</v>
      </c>
      <c r="T368" s="4">
        <f t="shared" si="147"/>
        <v>2.1437489844789357</v>
      </c>
      <c r="U368" s="5">
        <f t="shared" si="131"/>
        <v>0.43923011367939191</v>
      </c>
      <c r="V368" s="5">
        <f t="shared" si="131"/>
        <v>0.35237168436139171</v>
      </c>
      <c r="W368" s="5">
        <f t="shared" si="131"/>
        <v>-0.42156192014591731</v>
      </c>
      <c r="X368" s="5">
        <f t="shared" si="132"/>
        <v>0.34440593318676366</v>
      </c>
      <c r="Y368" s="5">
        <f t="shared" si="132"/>
        <v>0.61073520036964768</v>
      </c>
      <c r="Z368" s="5">
        <f t="shared" si="132"/>
        <v>0.76255615821955092</v>
      </c>
      <c r="AA368" s="7">
        <f t="shared" si="133"/>
        <v>7.1896870804403727</v>
      </c>
      <c r="AB368" s="7">
        <f t="shared" si="134"/>
        <v>6.0431825815728084</v>
      </c>
      <c r="AC368" s="7">
        <f t="shared" si="135"/>
        <v>1.2853918090507634</v>
      </c>
      <c r="AD368" s="7">
        <f t="shared" si="136"/>
        <v>5.9476684659726518</v>
      </c>
      <c r="AE368" s="7">
        <f t="shared" si="137"/>
        <v>10.13158551373308</v>
      </c>
      <c r="AF368" s="7">
        <f t="shared" si="138"/>
        <v>13.726108351869447</v>
      </c>
      <c r="AG368" s="8">
        <f t="shared" si="129"/>
        <v>1.6374856290275035</v>
      </c>
      <c r="AH368" s="8">
        <f t="shared" si="139"/>
        <v>1.5678930280017729</v>
      </c>
      <c r="AI368" s="8">
        <f t="shared" si="140"/>
        <v>1.0647775407415419</v>
      </c>
      <c r="AJ368" s="8">
        <f t="shared" si="141"/>
        <v>1.5616607246202585</v>
      </c>
      <c r="AK368" s="8">
        <f t="shared" si="142"/>
        <v>1.7841006588128667</v>
      </c>
      <c r="AL368" s="8">
        <f t="shared" si="143"/>
        <v>1.9248055210159887</v>
      </c>
      <c r="CE368" s="189"/>
      <c r="CF368" s="189"/>
      <c r="CG368" s="189"/>
      <c r="CH368" s="189"/>
      <c r="CI368" s="189"/>
      <c r="CJ368" s="189"/>
      <c r="CK368" s="189"/>
      <c r="CL368" s="189"/>
    </row>
    <row r="369" spans="1:90" x14ac:dyDescent="0.45">
      <c r="A369" s="44">
        <v>717</v>
      </c>
      <c r="B369" s="44">
        <v>0.30397299999999999</v>
      </c>
      <c r="C369" s="44">
        <v>0.28609600000000002</v>
      </c>
      <c r="D369" s="44">
        <v>0.161913</v>
      </c>
      <c r="E369" s="44">
        <v>0.27806799999999998</v>
      </c>
      <c r="F369" s="44">
        <v>0.35816500000000001</v>
      </c>
      <c r="G369" s="44">
        <v>0.419962</v>
      </c>
      <c r="H369" s="2">
        <f t="shared" si="128"/>
        <v>1.7294281729428174</v>
      </c>
      <c r="I369" s="3">
        <v>0.45100000000000001</v>
      </c>
      <c r="J369" s="3">
        <v>0.46300000000000002</v>
      </c>
      <c r="K369" s="3">
        <v>0.56799999999999995</v>
      </c>
      <c r="L369" s="3">
        <v>0.45400000000000001</v>
      </c>
      <c r="M369" s="3">
        <v>0.44800000000000001</v>
      </c>
      <c r="N369" s="3">
        <v>0.45100000000000001</v>
      </c>
      <c r="O369" s="4">
        <f t="shared" si="130"/>
        <v>1.5515428957871396</v>
      </c>
      <c r="P369" s="4">
        <f t="shared" si="130"/>
        <v>1.4224470669546438</v>
      </c>
      <c r="Q369" s="4">
        <f t="shared" si="144"/>
        <v>0.65620374295774664</v>
      </c>
      <c r="R369" s="4">
        <f t="shared" si="145"/>
        <v>1.4099395066079294</v>
      </c>
      <c r="S369" s="4">
        <f t="shared" si="146"/>
        <v>1.8403924776785714</v>
      </c>
      <c r="T369" s="4">
        <f t="shared" si="147"/>
        <v>2.1435754412416852</v>
      </c>
      <c r="U369" s="5">
        <f t="shared" si="131"/>
        <v>0.43924985246940468</v>
      </c>
      <c r="V369" s="5">
        <f t="shared" si="131"/>
        <v>0.3523786750463041</v>
      </c>
      <c r="W369" s="5">
        <f t="shared" si="131"/>
        <v>-0.42128395448215228</v>
      </c>
      <c r="X369" s="5">
        <f t="shared" si="132"/>
        <v>0.34354680035476831</v>
      </c>
      <c r="Y369" s="5">
        <f t="shared" si="132"/>
        <v>0.60997885196120549</v>
      </c>
      <c r="Z369" s="5">
        <f t="shared" si="132"/>
        <v>0.76247520179073291</v>
      </c>
      <c r="AA369" s="7">
        <f t="shared" si="133"/>
        <v>7.2000022673935717</v>
      </c>
      <c r="AB369" s="7">
        <f t="shared" si="134"/>
        <v>6.0516985583885816</v>
      </c>
      <c r="AC369" s="7">
        <f t="shared" si="135"/>
        <v>1.2879009557742973</v>
      </c>
      <c r="AD369" s="7">
        <f t="shared" si="136"/>
        <v>5.9457414267626136</v>
      </c>
      <c r="AE369" s="7">
        <f t="shared" si="137"/>
        <v>10.130385166745624</v>
      </c>
      <c r="AF369" s="7">
        <f t="shared" si="138"/>
        <v>13.743033478094263</v>
      </c>
      <c r="AG369" s="8">
        <f t="shared" si="129"/>
        <v>1.6380726465891435</v>
      </c>
      <c r="AH369" s="8">
        <f t="shared" si="139"/>
        <v>1.5684451001266315</v>
      </c>
      <c r="AI369" s="8">
        <f t="shared" si="140"/>
        <v>1.065296785061165</v>
      </c>
      <c r="AJ369" s="8">
        <f t="shared" si="141"/>
        <v>1.5615342150823495</v>
      </c>
      <c r="AK369" s="8">
        <f t="shared" si="142"/>
        <v>1.7840478133080842</v>
      </c>
      <c r="AL369" s="8">
        <f t="shared" si="143"/>
        <v>1.9253985974108585</v>
      </c>
      <c r="CE369" s="189"/>
      <c r="CF369" s="189"/>
      <c r="CG369" s="189"/>
      <c r="CH369" s="189"/>
      <c r="CI369" s="189"/>
      <c r="CJ369" s="189"/>
      <c r="CK369" s="189"/>
      <c r="CL369" s="189"/>
    </row>
    <row r="370" spans="1:90" x14ac:dyDescent="0.45">
      <c r="A370" s="44">
        <v>716.5</v>
      </c>
      <c r="B370" s="44">
        <v>0.303929</v>
      </c>
      <c r="C370" s="44">
        <v>0.28611300000000001</v>
      </c>
      <c r="D370" s="44">
        <v>0.16176199999999999</v>
      </c>
      <c r="E370" s="44">
        <v>0.278144</v>
      </c>
      <c r="F370" s="44">
        <v>0.35803600000000002</v>
      </c>
      <c r="G370" s="44">
        <v>0.420047</v>
      </c>
      <c r="H370" s="2">
        <f t="shared" si="128"/>
        <v>1.7306350314026517</v>
      </c>
      <c r="I370" s="3">
        <v>0.45100000000000001</v>
      </c>
      <c r="J370" s="3">
        <v>0.46300000000000002</v>
      </c>
      <c r="K370" s="3">
        <v>0.56799999999999995</v>
      </c>
      <c r="L370" s="3">
        <v>0.45400000000000001</v>
      </c>
      <c r="M370" s="3">
        <v>0.44800000000000001</v>
      </c>
      <c r="N370" s="3">
        <v>0.45100000000000001</v>
      </c>
      <c r="O370" s="4">
        <f t="shared" si="130"/>
        <v>1.551318310421286</v>
      </c>
      <c r="P370" s="4">
        <f t="shared" si="130"/>
        <v>1.4225315896328292</v>
      </c>
      <c r="Q370" s="4">
        <f t="shared" si="144"/>
        <v>0.65559176760563387</v>
      </c>
      <c r="R370" s="4">
        <f t="shared" si="145"/>
        <v>1.4103248634361234</v>
      </c>
      <c r="S370" s="4">
        <f t="shared" si="146"/>
        <v>1.8397296250000001</v>
      </c>
      <c r="T370" s="4">
        <f t="shared" si="147"/>
        <v>2.1440092993348112</v>
      </c>
      <c r="U370" s="5">
        <f t="shared" si="131"/>
        <v>0.43910509229399214</v>
      </c>
      <c r="V370" s="5">
        <f t="shared" si="131"/>
        <v>0.35243809389502873</v>
      </c>
      <c r="W370" s="5">
        <f t="shared" si="131"/>
        <v>-0.42221698922968909</v>
      </c>
      <c r="X370" s="5">
        <f t="shared" si="132"/>
        <v>0.34382007745225268</v>
      </c>
      <c r="Y370" s="5">
        <f t="shared" si="132"/>
        <v>0.60961861788894101</v>
      </c>
      <c r="Z370" s="5">
        <f t="shared" si="132"/>
        <v>0.76267758057546031</v>
      </c>
      <c r="AA370" s="7">
        <f t="shared" si="133"/>
        <v>7.2079674699633038</v>
      </c>
      <c r="AB370" s="7">
        <f t="shared" si="134"/>
        <v>6.0608679169913851</v>
      </c>
      <c r="AC370" s="7">
        <f t="shared" si="135"/>
        <v>1.2872946480856822</v>
      </c>
      <c r="AD370" s="7">
        <f t="shared" si="136"/>
        <v>5.9572977318645535</v>
      </c>
      <c r="AE370" s="7">
        <f t="shared" si="137"/>
        <v>10.137222631637416</v>
      </c>
      <c r="AF370" s="7">
        <f t="shared" si="138"/>
        <v>13.767792447634372</v>
      </c>
      <c r="AG370" s="8">
        <f t="shared" si="129"/>
        <v>1.6385254996097713</v>
      </c>
      <c r="AH370" s="8">
        <f t="shared" si="139"/>
        <v>1.5690388785162321</v>
      </c>
      <c r="AI370" s="8">
        <f t="shared" si="140"/>
        <v>1.0651713849505609</v>
      </c>
      <c r="AJ370" s="8">
        <f t="shared" si="141"/>
        <v>1.5622924227943744</v>
      </c>
      <c r="AK370" s="8">
        <f t="shared" si="142"/>
        <v>1.7843487712143791</v>
      </c>
      <c r="AL370" s="8">
        <f t="shared" si="143"/>
        <v>1.9262651948996738</v>
      </c>
      <c r="CE370" s="189"/>
      <c r="CF370" s="189"/>
      <c r="CG370" s="189"/>
      <c r="CH370" s="189"/>
      <c r="CI370" s="189"/>
      <c r="CJ370" s="189"/>
      <c r="CK370" s="189"/>
      <c r="CL370" s="189"/>
    </row>
    <row r="371" spans="1:90" x14ac:dyDescent="0.45">
      <c r="A371" s="44">
        <v>716</v>
      </c>
      <c r="B371" s="44">
        <v>0.303894</v>
      </c>
      <c r="C371" s="44">
        <v>0.28620499999999999</v>
      </c>
      <c r="D371" s="44">
        <v>0.161633</v>
      </c>
      <c r="E371" s="44">
        <v>0.278223</v>
      </c>
      <c r="F371" s="44">
        <v>0.35832799999999998</v>
      </c>
      <c r="G371" s="44">
        <v>0.41984100000000002</v>
      </c>
      <c r="H371" s="2">
        <f t="shared" si="128"/>
        <v>1.7318435754189945</v>
      </c>
      <c r="I371" s="3">
        <v>0.45100000000000001</v>
      </c>
      <c r="J371" s="3">
        <v>0.46300000000000002</v>
      </c>
      <c r="K371" s="3">
        <v>0.56799999999999995</v>
      </c>
      <c r="L371" s="3">
        <v>0.45400000000000001</v>
      </c>
      <c r="M371" s="3">
        <v>0.44800000000000001</v>
      </c>
      <c r="N371" s="3">
        <v>0.45100000000000001</v>
      </c>
      <c r="O371" s="4">
        <f t="shared" si="130"/>
        <v>1.5511396629711751</v>
      </c>
      <c r="P371" s="4">
        <f t="shared" si="130"/>
        <v>1.4229890064794815</v>
      </c>
      <c r="Q371" s="4">
        <f t="shared" si="144"/>
        <v>0.65506895422535216</v>
      </c>
      <c r="R371" s="4">
        <f t="shared" si="145"/>
        <v>1.4107254317180618</v>
      </c>
      <c r="S371" s="4">
        <f t="shared" si="146"/>
        <v>1.8412300357142857</v>
      </c>
      <c r="T371" s="4">
        <f t="shared" si="147"/>
        <v>2.1429578314855879</v>
      </c>
      <c r="U371" s="5">
        <f t="shared" si="131"/>
        <v>0.43898992718823376</v>
      </c>
      <c r="V371" s="5">
        <f t="shared" si="131"/>
        <v>0.35275959348369246</v>
      </c>
      <c r="W371" s="5">
        <f t="shared" si="131"/>
        <v>-0.42301477526127262</v>
      </c>
      <c r="X371" s="5">
        <f t="shared" si="132"/>
        <v>0.34410406266536181</v>
      </c>
      <c r="Y371" s="5">
        <f t="shared" si="132"/>
        <v>0.61043384594666528</v>
      </c>
      <c r="Z371" s="5">
        <f t="shared" si="132"/>
        <v>0.76218703896960172</v>
      </c>
      <c r="AA371" s="7">
        <f t="shared" si="133"/>
        <v>7.2163756378848358</v>
      </c>
      <c r="AB371" s="7">
        <f t="shared" si="134"/>
        <v>6.0732396047924997</v>
      </c>
      <c r="AC371" s="7">
        <f t="shared" si="135"/>
        <v>1.287037972388785</v>
      </c>
      <c r="AD371" s="7">
        <f t="shared" si="136"/>
        <v>5.9690101438530743</v>
      </c>
      <c r="AE371" s="7">
        <f t="shared" si="137"/>
        <v>10.167950596686087</v>
      </c>
      <c r="AF371" s="7">
        <f t="shared" si="138"/>
        <v>13.773508333360141</v>
      </c>
      <c r="AG371" s="8">
        <f t="shared" si="129"/>
        <v>1.6390031299220311</v>
      </c>
      <c r="AH371" s="8">
        <f t="shared" si="139"/>
        <v>1.5698389626848188</v>
      </c>
      <c r="AI371" s="8">
        <f t="shared" si="140"/>
        <v>1.0651182844321168</v>
      </c>
      <c r="AJ371" s="8">
        <f t="shared" si="141"/>
        <v>1.5630597479306774</v>
      </c>
      <c r="AK371" s="8">
        <f t="shared" si="142"/>
        <v>1.7856994170969176</v>
      </c>
      <c r="AL371" s="8">
        <f t="shared" si="143"/>
        <v>1.9264650925599809</v>
      </c>
      <c r="CE371" s="189"/>
      <c r="CF371" s="189"/>
      <c r="CG371" s="189"/>
      <c r="CH371" s="189"/>
      <c r="CI371" s="189"/>
      <c r="CJ371" s="189"/>
      <c r="CK371" s="189"/>
      <c r="CL371" s="189"/>
    </row>
    <row r="372" spans="1:90" x14ac:dyDescent="0.45">
      <c r="A372" s="44">
        <v>715.5</v>
      </c>
      <c r="B372" s="44">
        <v>0.30398500000000001</v>
      </c>
      <c r="C372" s="44">
        <v>0.28610400000000002</v>
      </c>
      <c r="D372" s="44">
        <v>0.161603</v>
      </c>
      <c r="E372" s="44">
        <v>0.27820600000000001</v>
      </c>
      <c r="F372" s="44">
        <v>0.35816300000000001</v>
      </c>
      <c r="G372" s="44">
        <v>0.42013899999999998</v>
      </c>
      <c r="H372" s="2">
        <f t="shared" si="128"/>
        <v>1.7330538085255067</v>
      </c>
      <c r="I372" s="3">
        <v>0.45100000000000001</v>
      </c>
      <c r="J372" s="3">
        <v>0.46300000000000002</v>
      </c>
      <c r="K372" s="3">
        <v>0.56799999999999995</v>
      </c>
      <c r="L372" s="3">
        <v>0.45400000000000001</v>
      </c>
      <c r="M372" s="3">
        <v>0.44800000000000001</v>
      </c>
      <c r="N372" s="3">
        <v>0.45100000000000001</v>
      </c>
      <c r="O372" s="4">
        <f t="shared" si="130"/>
        <v>1.5516041463414634</v>
      </c>
      <c r="P372" s="4">
        <f t="shared" si="130"/>
        <v>1.4224868423326134</v>
      </c>
      <c r="Q372" s="4">
        <f t="shared" si="144"/>
        <v>0.65494736971830991</v>
      </c>
      <c r="R372" s="4">
        <f t="shared" si="145"/>
        <v>1.4106392334801763</v>
      </c>
      <c r="S372" s="4">
        <f t="shared" si="146"/>
        <v>1.8403822008928572</v>
      </c>
      <c r="T372" s="4">
        <f t="shared" si="147"/>
        <v>2.1444788869179598</v>
      </c>
      <c r="U372" s="5">
        <f t="shared" si="131"/>
        <v>0.43928932888060934</v>
      </c>
      <c r="V372" s="5">
        <f t="shared" si="131"/>
        <v>0.35240663729726696</v>
      </c>
      <c r="W372" s="5">
        <f t="shared" si="131"/>
        <v>-0.42320039815034527</v>
      </c>
      <c r="X372" s="5">
        <f t="shared" si="132"/>
        <v>0.34404295873294533</v>
      </c>
      <c r="Y372" s="5">
        <f t="shared" si="132"/>
        <v>0.60997326792707596</v>
      </c>
      <c r="Z372" s="5">
        <f t="shared" si="132"/>
        <v>0.76289657970271962</v>
      </c>
      <c r="AA372" s="7">
        <f t="shared" si="133"/>
        <v>7.2307934694900968</v>
      </c>
      <c r="AB372" s="7">
        <f t="shared" si="134"/>
        <v>6.0774390222660308</v>
      </c>
      <c r="AC372" s="7">
        <f t="shared" si="135"/>
        <v>1.2883590094711133</v>
      </c>
      <c r="AD372" s="7">
        <f t="shared" si="136"/>
        <v>5.9766250555973475</v>
      </c>
      <c r="AE372" s="7">
        <f t="shared" si="137"/>
        <v>10.172791488675708</v>
      </c>
      <c r="AF372" s="7">
        <f t="shared" si="138"/>
        <v>13.812352197822628</v>
      </c>
      <c r="AG372" s="8">
        <f t="shared" si="129"/>
        <v>1.6398211716955726</v>
      </c>
      <c r="AH372" s="8">
        <f t="shared" si="139"/>
        <v>1.570110263542646</v>
      </c>
      <c r="AI372" s="8">
        <f t="shared" si="140"/>
        <v>1.0653914930550554</v>
      </c>
      <c r="AJ372" s="8">
        <f t="shared" si="141"/>
        <v>1.56355802451918</v>
      </c>
      <c r="AK372" s="8">
        <f t="shared" si="142"/>
        <v>1.7859119189926249</v>
      </c>
      <c r="AL372" s="8">
        <f t="shared" si="143"/>
        <v>1.9278219062651274</v>
      </c>
      <c r="CE372" s="189"/>
      <c r="CF372" s="189"/>
      <c r="CG372" s="189"/>
      <c r="CH372" s="189"/>
      <c r="CI372" s="189"/>
      <c r="CJ372" s="189"/>
      <c r="CK372" s="189"/>
      <c r="CL372" s="189"/>
    </row>
    <row r="373" spans="1:90" x14ac:dyDescent="0.45">
      <c r="A373" s="44">
        <v>715</v>
      </c>
      <c r="B373" s="44">
        <v>0.30402200000000001</v>
      </c>
      <c r="C373" s="44">
        <v>0.286053</v>
      </c>
      <c r="D373" s="44">
        <v>0.161604</v>
      </c>
      <c r="E373" s="44">
        <v>0.27818799999999999</v>
      </c>
      <c r="F373" s="44">
        <v>0.35807</v>
      </c>
      <c r="G373" s="44">
        <v>0.42029300000000003</v>
      </c>
      <c r="H373" s="2">
        <f t="shared" si="128"/>
        <v>1.7342657342657342</v>
      </c>
      <c r="I373" s="3">
        <v>0.45100000000000001</v>
      </c>
      <c r="J373" s="3">
        <v>0.46300000000000002</v>
      </c>
      <c r="K373" s="3">
        <v>0.56799999999999995</v>
      </c>
      <c r="L373" s="3">
        <v>0.45400000000000001</v>
      </c>
      <c r="M373" s="3">
        <v>0.44800000000000001</v>
      </c>
      <c r="N373" s="3">
        <v>0.45100000000000001</v>
      </c>
      <c r="O373" s="4">
        <f t="shared" si="130"/>
        <v>1.551793002217295</v>
      </c>
      <c r="P373" s="4">
        <f t="shared" si="130"/>
        <v>1.4222332742980559</v>
      </c>
      <c r="Q373" s="4">
        <f t="shared" si="144"/>
        <v>0.65495142253521133</v>
      </c>
      <c r="R373" s="4">
        <f t="shared" si="145"/>
        <v>1.4105479647577093</v>
      </c>
      <c r="S373" s="4">
        <f t="shared" si="146"/>
        <v>1.8399043303571427</v>
      </c>
      <c r="T373" s="4">
        <f t="shared" si="147"/>
        <v>2.1452649356984481</v>
      </c>
      <c r="U373" s="5">
        <f t="shared" si="131"/>
        <v>0.4394110380058191</v>
      </c>
      <c r="V373" s="5">
        <f t="shared" si="131"/>
        <v>0.35222836454997869</v>
      </c>
      <c r="W373" s="5">
        <f t="shared" si="131"/>
        <v>-0.42319421016555531</v>
      </c>
      <c r="X373" s="5">
        <f t="shared" si="132"/>
        <v>0.34397825638171114</v>
      </c>
      <c r="Y373" s="5">
        <f t="shared" si="132"/>
        <v>0.609713575898022</v>
      </c>
      <c r="Z373" s="5">
        <f t="shared" si="132"/>
        <v>0.76326305789898929</v>
      </c>
      <c r="AA373" s="7">
        <f t="shared" si="133"/>
        <v>7.2426727875454393</v>
      </c>
      <c r="AB373" s="7">
        <f t="shared" si="134"/>
        <v>6.0837723806035058</v>
      </c>
      <c r="AC373" s="7">
        <f t="shared" si="135"/>
        <v>1.2901775073176529</v>
      </c>
      <c r="AD373" s="7">
        <f t="shared" si="136"/>
        <v>5.9842124591174937</v>
      </c>
      <c r="AE373" s="7">
        <f t="shared" si="137"/>
        <v>10.181734539639974</v>
      </c>
      <c r="AF373" s="7">
        <f t="shared" si="138"/>
        <v>13.841818659754473</v>
      </c>
      <c r="AG373" s="8">
        <f t="shared" si="129"/>
        <v>1.6404942640615374</v>
      </c>
      <c r="AH373" s="8">
        <f t="shared" si="139"/>
        <v>1.5705191605796083</v>
      </c>
      <c r="AI373" s="8">
        <f t="shared" si="140"/>
        <v>1.0657672399315976</v>
      </c>
      <c r="AJ373" s="8">
        <f t="shared" si="141"/>
        <v>1.564054027780871</v>
      </c>
      <c r="AK373" s="8">
        <f t="shared" si="142"/>
        <v>1.7863042950364123</v>
      </c>
      <c r="AL373" s="8">
        <f t="shared" si="143"/>
        <v>1.9288492602854175</v>
      </c>
      <c r="CE373" s="189"/>
      <c r="CF373" s="189"/>
      <c r="CG373" s="189"/>
      <c r="CH373" s="189"/>
      <c r="CI373" s="189"/>
      <c r="CJ373" s="189"/>
      <c r="CK373" s="189"/>
      <c r="CL373" s="189"/>
    </row>
    <row r="374" spans="1:90" x14ac:dyDescent="0.45">
      <c r="A374" s="44">
        <v>714.5</v>
      </c>
      <c r="B374" s="44">
        <v>0.30392599999999997</v>
      </c>
      <c r="C374" s="44">
        <v>0.28588200000000002</v>
      </c>
      <c r="D374" s="44">
        <v>0.16156699999999999</v>
      </c>
      <c r="E374" s="44">
        <v>0.278389</v>
      </c>
      <c r="F374" s="44">
        <v>0.35808200000000001</v>
      </c>
      <c r="G374" s="44">
        <v>0.42017300000000002</v>
      </c>
      <c r="H374" s="2">
        <f t="shared" si="128"/>
        <v>1.7354793561931421</v>
      </c>
      <c r="I374" s="3">
        <v>0.45100000000000001</v>
      </c>
      <c r="J374" s="3">
        <v>0.46300000000000002</v>
      </c>
      <c r="K374" s="3">
        <v>0.56799999999999995</v>
      </c>
      <c r="L374" s="3">
        <v>0.45400000000000001</v>
      </c>
      <c r="M374" s="3">
        <v>0.44800000000000001</v>
      </c>
      <c r="N374" s="3">
        <v>0.45100000000000001</v>
      </c>
      <c r="O374" s="4">
        <f t="shared" si="130"/>
        <v>1.5513029977827049</v>
      </c>
      <c r="P374" s="4">
        <f t="shared" si="130"/>
        <v>1.4213830755939525</v>
      </c>
      <c r="Q374" s="4">
        <f t="shared" si="144"/>
        <v>0.65480146830985919</v>
      </c>
      <c r="R374" s="4">
        <f t="shared" si="145"/>
        <v>1.4115671321585903</v>
      </c>
      <c r="S374" s="4">
        <f t="shared" si="146"/>
        <v>1.8399659910714288</v>
      </c>
      <c r="T374" s="4">
        <f t="shared" si="147"/>
        <v>2.1446524301552108</v>
      </c>
      <c r="U374" s="5">
        <f t="shared" si="131"/>
        <v>0.43909522151888936</v>
      </c>
      <c r="V374" s="5">
        <f t="shared" si="131"/>
        <v>0.35163039448311689</v>
      </c>
      <c r="W374" s="5">
        <f t="shared" si="131"/>
        <v>-0.42342319110853394</v>
      </c>
      <c r="X374" s="5">
        <f t="shared" si="132"/>
        <v>0.34470052844375498</v>
      </c>
      <c r="Y374" s="5">
        <f t="shared" si="132"/>
        <v>0.60974708833672553</v>
      </c>
      <c r="Z374" s="5">
        <f t="shared" si="132"/>
        <v>0.7629775020268531</v>
      </c>
      <c r="AA374" s="7">
        <f t="shared" si="133"/>
        <v>7.2482333658400862</v>
      </c>
      <c r="AB374" s="7">
        <f t="shared" si="134"/>
        <v>6.085008427639953</v>
      </c>
      <c r="AC374" s="7">
        <f t="shared" si="135"/>
        <v>1.2913923020276077</v>
      </c>
      <c r="AD374" s="7">
        <f t="shared" si="136"/>
        <v>6.0012535916460843</v>
      </c>
      <c r="AE374" s="7">
        <f t="shared" si="137"/>
        <v>10.196673086868007</v>
      </c>
      <c r="AF374" s="7">
        <f t="shared" si="138"/>
        <v>13.853284139529018</v>
      </c>
      <c r="AG374" s="8">
        <f t="shared" si="129"/>
        <v>1.6408090467365237</v>
      </c>
      <c r="AH374" s="8">
        <f t="shared" si="139"/>
        <v>1.5705989255489834</v>
      </c>
      <c r="AI374" s="8">
        <f t="shared" si="140"/>
        <v>1.0660180254839591</v>
      </c>
      <c r="AJ374" s="8">
        <f t="shared" si="141"/>
        <v>1.5651663227088648</v>
      </c>
      <c r="AK374" s="8">
        <f t="shared" si="142"/>
        <v>1.7869591471552784</v>
      </c>
      <c r="AL374" s="8">
        <f t="shared" si="143"/>
        <v>1.9292485632348733</v>
      </c>
      <c r="CE374" s="189"/>
      <c r="CF374" s="189"/>
      <c r="CG374" s="189"/>
      <c r="CH374" s="189"/>
      <c r="CI374" s="189"/>
      <c r="CJ374" s="189"/>
      <c r="CK374" s="189"/>
      <c r="CL374" s="189"/>
    </row>
    <row r="375" spans="1:90" x14ac:dyDescent="0.45">
      <c r="A375" s="44">
        <v>714</v>
      </c>
      <c r="B375" s="44">
        <v>0.303956</v>
      </c>
      <c r="C375" s="44">
        <v>0.28615200000000002</v>
      </c>
      <c r="D375" s="44">
        <v>0.16168399999999999</v>
      </c>
      <c r="E375" s="44">
        <v>0.27841500000000002</v>
      </c>
      <c r="F375" s="44">
        <v>0.35791499999999998</v>
      </c>
      <c r="G375" s="44">
        <v>0.42020299999999999</v>
      </c>
      <c r="H375" s="2">
        <f t="shared" si="128"/>
        <v>1.7366946778711485</v>
      </c>
      <c r="I375" s="3">
        <v>0.45100000000000001</v>
      </c>
      <c r="J375" s="3">
        <v>0.46300000000000002</v>
      </c>
      <c r="K375" s="3">
        <v>0.56799999999999995</v>
      </c>
      <c r="L375" s="3">
        <v>0.45400000000000001</v>
      </c>
      <c r="M375" s="3">
        <v>0.44800000000000001</v>
      </c>
      <c r="N375" s="3">
        <v>0.45100000000000001</v>
      </c>
      <c r="O375" s="4">
        <f t="shared" si="130"/>
        <v>1.5514561241685143</v>
      </c>
      <c r="P375" s="4">
        <f t="shared" si="130"/>
        <v>1.422725494600432</v>
      </c>
      <c r="Q375" s="4">
        <f t="shared" si="144"/>
        <v>0.65527564788732406</v>
      </c>
      <c r="R375" s="4">
        <f t="shared" si="145"/>
        <v>1.4116989647577094</v>
      </c>
      <c r="S375" s="4">
        <f t="shared" si="146"/>
        <v>1.8391078794642857</v>
      </c>
      <c r="T375" s="4">
        <f t="shared" si="147"/>
        <v>2.1448055565410198</v>
      </c>
      <c r="U375" s="5">
        <f t="shared" si="131"/>
        <v>0.43919392488574138</v>
      </c>
      <c r="V375" s="5">
        <f t="shared" si="131"/>
        <v>0.35257439438539734</v>
      </c>
      <c r="W375" s="5">
        <f t="shared" si="131"/>
        <v>-0.422699295404519</v>
      </c>
      <c r="X375" s="5">
        <f t="shared" si="132"/>
        <v>0.34479391857751451</v>
      </c>
      <c r="Y375" s="5">
        <f t="shared" si="132"/>
        <v>0.60928060592680366</v>
      </c>
      <c r="Z375" s="5">
        <f t="shared" si="132"/>
        <v>0.76304889863982794</v>
      </c>
      <c r="AA375" s="7">
        <f t="shared" si="133"/>
        <v>7.2598215038687135</v>
      </c>
      <c r="AB375" s="7">
        <f t="shared" si="134"/>
        <v>6.1050492903030644</v>
      </c>
      <c r="AC375" s="7">
        <f t="shared" si="135"/>
        <v>1.2950752501794456</v>
      </c>
      <c r="AD375" s="7">
        <f t="shared" si="136"/>
        <v>6.0107842427360509</v>
      </c>
      <c r="AE375" s="7">
        <f t="shared" si="137"/>
        <v>10.201437118871468</v>
      </c>
      <c r="AF375" s="7">
        <f t="shared" si="138"/>
        <v>13.874674359876764</v>
      </c>
      <c r="AG375" s="8">
        <f t="shared" si="129"/>
        <v>1.6414644661990276</v>
      </c>
      <c r="AH375" s="8">
        <f t="shared" si="139"/>
        <v>1.5718905160806103</v>
      </c>
      <c r="AI375" s="8">
        <f t="shared" si="140"/>
        <v>1.0667772636424553</v>
      </c>
      <c r="AJ375" s="8">
        <f t="shared" si="141"/>
        <v>1.5657873670619917</v>
      </c>
      <c r="AK375" s="8">
        <f t="shared" si="142"/>
        <v>1.7871678338355685</v>
      </c>
      <c r="AL375" s="8">
        <f t="shared" si="143"/>
        <v>1.9299928484616868</v>
      </c>
      <c r="CE375" s="189"/>
      <c r="CF375" s="189"/>
      <c r="CG375" s="189"/>
      <c r="CH375" s="189"/>
      <c r="CI375" s="189"/>
      <c r="CJ375" s="189"/>
      <c r="CK375" s="189"/>
      <c r="CL375" s="189"/>
    </row>
    <row r="376" spans="1:90" x14ac:dyDescent="0.45">
      <c r="A376" s="44">
        <v>713.5</v>
      </c>
      <c r="B376" s="44">
        <v>0.30401699999999998</v>
      </c>
      <c r="C376" s="44">
        <v>0.28606599999999999</v>
      </c>
      <c r="D376" s="44">
        <v>0.16156200000000001</v>
      </c>
      <c r="E376" s="44">
        <v>0.27845999999999999</v>
      </c>
      <c r="F376" s="44">
        <v>0.358045</v>
      </c>
      <c r="G376" s="44">
        <v>0.42004599999999997</v>
      </c>
      <c r="H376" s="2">
        <f t="shared" si="128"/>
        <v>1.7379117028731605</v>
      </c>
      <c r="I376" s="3">
        <v>0.45100000000000001</v>
      </c>
      <c r="J376" s="3">
        <v>0.46300000000000002</v>
      </c>
      <c r="K376" s="3">
        <v>0.56799999999999995</v>
      </c>
      <c r="L376" s="3">
        <v>0.45400000000000001</v>
      </c>
      <c r="M376" s="3">
        <v>0.44800000000000001</v>
      </c>
      <c r="N376" s="3">
        <v>0.45100000000000001</v>
      </c>
      <c r="O376" s="4">
        <f t="shared" si="130"/>
        <v>1.5517674811529933</v>
      </c>
      <c r="P376" s="4">
        <f t="shared" si="130"/>
        <v>1.422297909287257</v>
      </c>
      <c r="Q376" s="4">
        <f t="shared" si="144"/>
        <v>0.65478120422535224</v>
      </c>
      <c r="R376" s="4">
        <f t="shared" si="145"/>
        <v>1.4119271365638764</v>
      </c>
      <c r="S376" s="4">
        <f t="shared" si="146"/>
        <v>1.8397758705357143</v>
      </c>
      <c r="T376" s="4">
        <f t="shared" si="147"/>
        <v>2.1440041951219508</v>
      </c>
      <c r="U376" s="5">
        <f t="shared" si="131"/>
        <v>0.43939459169234207</v>
      </c>
      <c r="V376" s="5">
        <f t="shared" si="131"/>
        <v>0.35227380964095545</v>
      </c>
      <c r="W376" s="5">
        <f t="shared" si="131"/>
        <v>-0.42345413850106367</v>
      </c>
      <c r="X376" s="5">
        <f t="shared" si="132"/>
        <v>0.34495553473948215</v>
      </c>
      <c r="Y376" s="5">
        <f t="shared" si="132"/>
        <v>0.60964375471005605</v>
      </c>
      <c r="Z376" s="5">
        <f t="shared" si="132"/>
        <v>0.76267519988665566</v>
      </c>
      <c r="AA376" s="7">
        <f t="shared" si="133"/>
        <v>7.2729182924980433</v>
      </c>
      <c r="AB376" s="7">
        <f t="shared" si="134"/>
        <v>6.1099345589681002</v>
      </c>
      <c r="AC376" s="7">
        <f t="shared" si="135"/>
        <v>1.2949345668710694</v>
      </c>
      <c r="AD376" s="7">
        <f t="shared" si="136"/>
        <v>6.0211574774671526</v>
      </c>
      <c r="AE376" s="7">
        <f t="shared" si="137"/>
        <v>10.223162230172539</v>
      </c>
      <c r="AF376" s="7">
        <f t="shared" si="138"/>
        <v>13.883746551811472</v>
      </c>
      <c r="AG376" s="8">
        <f t="shared" si="129"/>
        <v>1.642204270373754</v>
      </c>
      <c r="AH376" s="8">
        <f t="shared" si="139"/>
        <v>1.5722048789907608</v>
      </c>
      <c r="AI376" s="8">
        <f t="shared" si="140"/>
        <v>1.066748291606141</v>
      </c>
      <c r="AJ376" s="8">
        <f t="shared" si="141"/>
        <v>1.5664624777627301</v>
      </c>
      <c r="AK376" s="8">
        <f t="shared" si="142"/>
        <v>1.7881185687944954</v>
      </c>
      <c r="AL376" s="8">
        <f t="shared" si="143"/>
        <v>1.9303082607997069</v>
      </c>
      <c r="CE376" s="189"/>
      <c r="CF376" s="189"/>
      <c r="CG376" s="189"/>
      <c r="CH376" s="189"/>
      <c r="CI376" s="189"/>
      <c r="CJ376" s="189"/>
      <c r="CK376" s="189"/>
      <c r="CL376" s="189"/>
    </row>
    <row r="377" spans="1:90" x14ac:dyDescent="0.45">
      <c r="A377" s="44">
        <v>713</v>
      </c>
      <c r="B377" s="44">
        <v>0.30401800000000001</v>
      </c>
      <c r="C377" s="44">
        <v>0.28595500000000001</v>
      </c>
      <c r="D377" s="44">
        <v>0.16153600000000001</v>
      </c>
      <c r="E377" s="44">
        <v>0.278499</v>
      </c>
      <c r="F377" s="44">
        <v>0.35797699999999999</v>
      </c>
      <c r="G377" s="44">
        <v>0.42004799999999998</v>
      </c>
      <c r="H377" s="2">
        <f t="shared" si="128"/>
        <v>1.7391304347826086</v>
      </c>
      <c r="I377" s="3">
        <v>0.45100000000000001</v>
      </c>
      <c r="J377" s="3">
        <v>0.46300000000000002</v>
      </c>
      <c r="K377" s="3">
        <v>0.56799999999999995</v>
      </c>
      <c r="L377" s="3">
        <v>0.45400000000000001</v>
      </c>
      <c r="M377" s="3">
        <v>0.44800000000000001</v>
      </c>
      <c r="N377" s="3">
        <v>0.45100000000000001</v>
      </c>
      <c r="O377" s="4">
        <f t="shared" si="130"/>
        <v>1.5517725853658537</v>
      </c>
      <c r="P377" s="4">
        <f t="shared" si="130"/>
        <v>1.4217460259179266</v>
      </c>
      <c r="Q377" s="4">
        <f t="shared" si="144"/>
        <v>0.65467583098591564</v>
      </c>
      <c r="R377" s="4">
        <f t="shared" si="145"/>
        <v>1.412124885462555</v>
      </c>
      <c r="S377" s="4">
        <f t="shared" si="146"/>
        <v>1.8394264598214285</v>
      </c>
      <c r="T377" s="4">
        <f t="shared" si="147"/>
        <v>2.1440144035476716</v>
      </c>
      <c r="U377" s="5">
        <f t="shared" si="131"/>
        <v>0.43939788097667604</v>
      </c>
      <c r="V377" s="5">
        <f t="shared" si="131"/>
        <v>0.3518857119963123</v>
      </c>
      <c r="W377" s="5">
        <f t="shared" si="131"/>
        <v>-0.42361508038282164</v>
      </c>
      <c r="X377" s="5">
        <f t="shared" si="132"/>
        <v>0.34509558095496223</v>
      </c>
      <c r="Y377" s="5">
        <f t="shared" si="132"/>
        <v>0.60945381641149965</v>
      </c>
      <c r="Z377" s="5">
        <f t="shared" si="132"/>
        <v>0.76267996125859738</v>
      </c>
      <c r="AA377" s="7">
        <f t="shared" si="133"/>
        <v>7.2831702281830646</v>
      </c>
      <c r="AB377" s="7">
        <f t="shared" si="134"/>
        <v>6.1137595832541933</v>
      </c>
      <c r="AC377" s="7">
        <f t="shared" si="135"/>
        <v>1.2963340451481258</v>
      </c>
      <c r="AD377" s="7">
        <f t="shared" si="136"/>
        <v>6.031294342964487</v>
      </c>
      <c r="AE377" s="7">
        <f t="shared" si="137"/>
        <v>10.23361724337601</v>
      </c>
      <c r="AF377" s="7">
        <f t="shared" si="138"/>
        <v>13.903358072196227</v>
      </c>
      <c r="AG377" s="8">
        <f t="shared" si="129"/>
        <v>1.6427826791974189</v>
      </c>
      <c r="AH377" s="8">
        <f t="shared" si="139"/>
        <v>1.5724508845128009</v>
      </c>
      <c r="AI377" s="8">
        <f t="shared" si="140"/>
        <v>1.0670363923429234</v>
      </c>
      <c r="AJ377" s="8">
        <f t="shared" si="141"/>
        <v>1.5671213628886036</v>
      </c>
      <c r="AK377" s="8">
        <f t="shared" si="142"/>
        <v>1.788575561395122</v>
      </c>
      <c r="AL377" s="8">
        <f t="shared" si="143"/>
        <v>1.9309895654358253</v>
      </c>
      <c r="CE377" s="189"/>
      <c r="CF377" s="189"/>
      <c r="CG377" s="189"/>
      <c r="CH377" s="189"/>
      <c r="CI377" s="189"/>
      <c r="CJ377" s="189"/>
      <c r="CK377" s="189"/>
      <c r="CL377" s="189"/>
    </row>
    <row r="378" spans="1:90" x14ac:dyDescent="0.45">
      <c r="A378" s="44">
        <v>712.5</v>
      </c>
      <c r="B378" s="44">
        <v>0.30398199999999997</v>
      </c>
      <c r="C378" s="44">
        <v>0.28587699999999999</v>
      </c>
      <c r="D378" s="44">
        <v>0.161355</v>
      </c>
      <c r="E378" s="44">
        <v>0.27860099999999999</v>
      </c>
      <c r="F378" s="44">
        <v>0.35793799999999998</v>
      </c>
      <c r="G378" s="44">
        <v>0.42019800000000002</v>
      </c>
      <c r="H378" s="2">
        <f t="shared" si="128"/>
        <v>1.7403508771929825</v>
      </c>
      <c r="I378" s="3">
        <v>0.45100000000000001</v>
      </c>
      <c r="J378" s="3">
        <v>0.46300000000000002</v>
      </c>
      <c r="K378" s="3">
        <v>0.56799999999999995</v>
      </c>
      <c r="L378" s="3">
        <v>0.45400000000000001</v>
      </c>
      <c r="M378" s="3">
        <v>0.44800000000000001</v>
      </c>
      <c r="N378" s="3">
        <v>0.45100000000000001</v>
      </c>
      <c r="O378" s="4">
        <f t="shared" si="130"/>
        <v>1.5515888337028823</v>
      </c>
      <c r="P378" s="4">
        <f t="shared" si="130"/>
        <v>1.4213582159827212</v>
      </c>
      <c r="Q378" s="4">
        <f t="shared" si="144"/>
        <v>0.65394227112676062</v>
      </c>
      <c r="R378" s="4">
        <f t="shared" si="145"/>
        <v>1.4126420748898678</v>
      </c>
      <c r="S378" s="4">
        <f t="shared" si="146"/>
        <v>1.8392260624999999</v>
      </c>
      <c r="T378" s="4">
        <f t="shared" si="147"/>
        <v>2.1447800354767184</v>
      </c>
      <c r="U378" s="5">
        <f t="shared" si="131"/>
        <v>0.43927945992390588</v>
      </c>
      <c r="V378" s="5">
        <f t="shared" si="131"/>
        <v>0.35161290459664313</v>
      </c>
      <c r="W378" s="5">
        <f t="shared" si="131"/>
        <v>-0.42473620186938188</v>
      </c>
      <c r="X378" s="5">
        <f t="shared" si="132"/>
        <v>0.34546176297305509</v>
      </c>
      <c r="Y378" s="5">
        <f t="shared" si="132"/>
        <v>0.60934486492972162</v>
      </c>
      <c r="Z378" s="5">
        <f t="shared" si="132"/>
        <v>0.76303699955831794</v>
      </c>
      <c r="AA378" s="7">
        <f t="shared" si="133"/>
        <v>7.2916686294727446</v>
      </c>
      <c r="AB378" s="7">
        <f t="shared" si="134"/>
        <v>6.1190037792512157</v>
      </c>
      <c r="AC378" s="7">
        <f t="shared" si="135"/>
        <v>1.2952465837321538</v>
      </c>
      <c r="AD378" s="7">
        <f t="shared" si="136"/>
        <v>6.0441872124641316</v>
      </c>
      <c r="AE378" s="7">
        <f t="shared" si="137"/>
        <v>10.24575243150557</v>
      </c>
      <c r="AF378" s="7">
        <f t="shared" si="138"/>
        <v>13.932823956232314</v>
      </c>
      <c r="AG378" s="8">
        <f t="shared" si="129"/>
        <v>1.6432616918122469</v>
      </c>
      <c r="AH378" s="8">
        <f t="shared" si="139"/>
        <v>1.5727879761719257</v>
      </c>
      <c r="AI378" s="8">
        <f t="shared" si="140"/>
        <v>1.0668125445405248</v>
      </c>
      <c r="AJ378" s="8">
        <f t="shared" si="141"/>
        <v>1.5679581863666825</v>
      </c>
      <c r="AK378" s="8">
        <f t="shared" si="142"/>
        <v>1.7891055562006593</v>
      </c>
      <c r="AL378" s="8">
        <f t="shared" si="143"/>
        <v>1.9320118571395732</v>
      </c>
      <c r="CE378" s="189"/>
      <c r="CF378" s="189"/>
      <c r="CG378" s="189"/>
      <c r="CH378" s="189"/>
      <c r="CI378" s="189"/>
      <c r="CJ378" s="189"/>
      <c r="CK378" s="189"/>
      <c r="CL378" s="189"/>
    </row>
    <row r="379" spans="1:90" x14ac:dyDescent="0.45">
      <c r="A379" s="44">
        <v>712</v>
      </c>
      <c r="B379" s="44">
        <v>0.303925</v>
      </c>
      <c r="C379" s="44">
        <v>0.28605399999999997</v>
      </c>
      <c r="D379" s="44">
        <v>0.161441</v>
      </c>
      <c r="E379" s="44">
        <v>0.278476</v>
      </c>
      <c r="F379" s="44">
        <v>0.35794900000000002</v>
      </c>
      <c r="G379" s="44">
        <v>0.42008099999999998</v>
      </c>
      <c r="H379" s="2">
        <f t="shared" si="128"/>
        <v>1.7415730337078652</v>
      </c>
      <c r="I379" s="3">
        <v>0.45100000000000001</v>
      </c>
      <c r="J379" s="3">
        <v>0.46300000000000002</v>
      </c>
      <c r="K379" s="3">
        <v>0.56799999999999995</v>
      </c>
      <c r="L379" s="3">
        <v>0.45400000000000001</v>
      </c>
      <c r="M379" s="3">
        <v>0.44800000000000001</v>
      </c>
      <c r="N379" s="3">
        <v>0.45100000000000001</v>
      </c>
      <c r="O379" s="4">
        <f t="shared" si="130"/>
        <v>1.5512978935698447</v>
      </c>
      <c r="P379" s="4">
        <f t="shared" si="130"/>
        <v>1.422238246220302</v>
      </c>
      <c r="Q379" s="4">
        <f t="shared" si="144"/>
        <v>0.65429081338028172</v>
      </c>
      <c r="R379" s="4">
        <f t="shared" si="145"/>
        <v>1.4120082643171805</v>
      </c>
      <c r="S379" s="4">
        <f t="shared" si="146"/>
        <v>1.8392825848214287</v>
      </c>
      <c r="T379" s="4">
        <f t="shared" si="147"/>
        <v>2.1441828425720622</v>
      </c>
      <c r="U379" s="5">
        <f t="shared" si="131"/>
        <v>0.43909193123887014</v>
      </c>
      <c r="V379" s="5">
        <f t="shared" si="131"/>
        <v>0.35223186039953125</v>
      </c>
      <c r="W379" s="5">
        <f t="shared" si="131"/>
        <v>-0.4242033575836115</v>
      </c>
      <c r="X379" s="5">
        <f t="shared" si="132"/>
        <v>0.34501299196977231</v>
      </c>
      <c r="Y379" s="5">
        <f t="shared" si="132"/>
        <v>0.60937559603672842</v>
      </c>
      <c r="Z379" s="5">
        <f t="shared" si="132"/>
        <v>0.76275852062273564</v>
      </c>
      <c r="AA379" s="7">
        <f t="shared" si="133"/>
        <v>7.2991752100904614</v>
      </c>
      <c r="AB379" s="7">
        <f t="shared" si="134"/>
        <v>6.1351910285328248</v>
      </c>
      <c r="AC379" s="7">
        <f t="shared" si="135"/>
        <v>1.2984493946577178</v>
      </c>
      <c r="AD379" s="7">
        <f t="shared" si="136"/>
        <v>6.0472491235276999</v>
      </c>
      <c r="AE379" s="7">
        <f t="shared" si="137"/>
        <v>10.260778216705994</v>
      </c>
      <c r="AF379" s="7">
        <f t="shared" si="138"/>
        <v>13.944630665154568</v>
      </c>
      <c r="AG379" s="8">
        <f t="shared" si="129"/>
        <v>1.643684452286708</v>
      </c>
      <c r="AH379" s="8">
        <f t="shared" si="139"/>
        <v>1.5738271115739635</v>
      </c>
      <c r="AI379" s="8">
        <f t="shared" si="140"/>
        <v>1.0674714219996169</v>
      </c>
      <c r="AJ379" s="8">
        <f t="shared" si="141"/>
        <v>1.568156725747605</v>
      </c>
      <c r="AK379" s="8">
        <f t="shared" si="142"/>
        <v>1.7897611435869032</v>
      </c>
      <c r="AL379" s="8">
        <f t="shared" si="143"/>
        <v>1.9324210250260114</v>
      </c>
      <c r="CE379" s="189"/>
      <c r="CF379" s="189"/>
      <c r="CG379" s="189"/>
      <c r="CH379" s="189"/>
      <c r="CI379" s="189"/>
      <c r="CJ379" s="189"/>
      <c r="CK379" s="189"/>
      <c r="CL379" s="189"/>
    </row>
    <row r="380" spans="1:90" x14ac:dyDescent="0.45">
      <c r="A380" s="44">
        <v>711.5</v>
      </c>
      <c r="B380" s="44">
        <v>0.30395</v>
      </c>
      <c r="C380" s="44">
        <v>0.28589799999999999</v>
      </c>
      <c r="D380" s="44">
        <v>0.161414</v>
      </c>
      <c r="E380" s="44">
        <v>0.27858699999999997</v>
      </c>
      <c r="F380" s="44">
        <v>0.35778599999999999</v>
      </c>
      <c r="G380" s="44">
        <v>0.42014899999999999</v>
      </c>
      <c r="H380" s="2">
        <f t="shared" si="128"/>
        <v>1.7427969079409698</v>
      </c>
      <c r="I380" s="3">
        <v>0.45100000000000001</v>
      </c>
      <c r="J380" s="3">
        <v>0.46300000000000002</v>
      </c>
      <c r="K380" s="3">
        <v>0.56799999999999995</v>
      </c>
      <c r="L380" s="3">
        <v>0.45400000000000001</v>
      </c>
      <c r="M380" s="3">
        <v>0.44800000000000001</v>
      </c>
      <c r="N380" s="3">
        <v>0.45100000000000001</v>
      </c>
      <c r="O380" s="4">
        <f t="shared" si="130"/>
        <v>1.5514254988913527</v>
      </c>
      <c r="P380" s="4">
        <f t="shared" si="130"/>
        <v>1.421462626349892</v>
      </c>
      <c r="Q380" s="4">
        <f t="shared" si="144"/>
        <v>0.65418138732394382</v>
      </c>
      <c r="R380" s="4">
        <f t="shared" si="145"/>
        <v>1.4125710881057267</v>
      </c>
      <c r="S380" s="4">
        <f t="shared" si="146"/>
        <v>1.8384450267857142</v>
      </c>
      <c r="T380" s="4">
        <f t="shared" si="147"/>
        <v>2.1445299290465631</v>
      </c>
      <c r="U380" s="5">
        <f t="shared" si="131"/>
        <v>0.43917418499174415</v>
      </c>
      <c r="V380" s="5">
        <f t="shared" si="131"/>
        <v>0.35168636006429904</v>
      </c>
      <c r="W380" s="5">
        <f t="shared" si="131"/>
        <v>-0.42437061533128717</v>
      </c>
      <c r="X380" s="5">
        <f t="shared" si="132"/>
        <v>0.34541151063451597</v>
      </c>
      <c r="Y380" s="5">
        <f t="shared" si="132"/>
        <v>0.60892012018933239</v>
      </c>
      <c r="Z380" s="5">
        <f t="shared" si="132"/>
        <v>0.76292038106606286</v>
      </c>
      <c r="AA380" s="7">
        <f t="shared" si="133"/>
        <v>7.3106402258472682</v>
      </c>
      <c r="AB380" s="7">
        <f t="shared" si="134"/>
        <v>6.1371177017924428</v>
      </c>
      <c r="AC380" s="7">
        <f t="shared" si="135"/>
        <v>1.2998400929462957</v>
      </c>
      <c r="AD380" s="7">
        <f t="shared" si="136"/>
        <v>6.0605799899095674</v>
      </c>
      <c r="AE380" s="7">
        <f t="shared" si="137"/>
        <v>10.265848663633307</v>
      </c>
      <c r="AF380" s="7">
        <f t="shared" si="138"/>
        <v>13.968757717130746</v>
      </c>
      <c r="AG380" s="8">
        <f t="shared" si="129"/>
        <v>1.644329517575059</v>
      </c>
      <c r="AH380" s="8">
        <f t="shared" si="139"/>
        <v>1.5739506567730266</v>
      </c>
      <c r="AI380" s="8">
        <f t="shared" si="140"/>
        <v>1.0677571348676174</v>
      </c>
      <c r="AJ380" s="8">
        <f t="shared" si="141"/>
        <v>1.5690202435269827</v>
      </c>
      <c r="AK380" s="8">
        <f t="shared" si="142"/>
        <v>1.7899822088785118</v>
      </c>
      <c r="AL380" s="8">
        <f t="shared" si="143"/>
        <v>1.9332563537537431</v>
      </c>
      <c r="CE380" s="189"/>
      <c r="CF380" s="189"/>
      <c r="CG380" s="189"/>
      <c r="CH380" s="189"/>
      <c r="CI380" s="189"/>
      <c r="CJ380" s="189"/>
      <c r="CK380" s="189"/>
      <c r="CL380" s="189"/>
    </row>
    <row r="381" spans="1:90" x14ac:dyDescent="0.45">
      <c r="A381" s="44">
        <v>711</v>
      </c>
      <c r="B381" s="44">
        <v>0.304033</v>
      </c>
      <c r="C381" s="44">
        <v>0.28591699999999998</v>
      </c>
      <c r="D381" s="44">
        <v>0.16130700000000001</v>
      </c>
      <c r="E381" s="44">
        <v>0.27861999999999998</v>
      </c>
      <c r="F381" s="44">
        <v>0.357767</v>
      </c>
      <c r="G381" s="44">
        <v>0.42000900000000002</v>
      </c>
      <c r="H381" s="2">
        <f t="shared" si="128"/>
        <v>1.7440225035161745</v>
      </c>
      <c r="I381" s="3">
        <v>0.45100000000000001</v>
      </c>
      <c r="J381" s="3">
        <v>0.46300000000000002</v>
      </c>
      <c r="K381" s="3">
        <v>0.56799999999999995</v>
      </c>
      <c r="L381" s="3">
        <v>0.45400000000000001</v>
      </c>
      <c r="M381" s="3">
        <v>0.44800000000000001</v>
      </c>
      <c r="N381" s="3">
        <v>0.45100000000000001</v>
      </c>
      <c r="O381" s="4">
        <f t="shared" si="130"/>
        <v>1.5518491485587582</v>
      </c>
      <c r="P381" s="4">
        <f t="shared" si="130"/>
        <v>1.42155709287257</v>
      </c>
      <c r="Q381" s="4">
        <f t="shared" si="144"/>
        <v>0.65374773591549307</v>
      </c>
      <c r="R381" s="4">
        <f t="shared" si="145"/>
        <v>1.4127384140969161</v>
      </c>
      <c r="S381" s="4">
        <f t="shared" si="146"/>
        <v>1.8383473973214286</v>
      </c>
      <c r="T381" s="4">
        <f t="shared" si="147"/>
        <v>2.1438153392461197</v>
      </c>
      <c r="U381" s="5">
        <f t="shared" si="131"/>
        <v>0.43944721894340255</v>
      </c>
      <c r="V381" s="5">
        <f t="shared" si="131"/>
        <v>0.35175281512408924</v>
      </c>
      <c r="W381" s="5">
        <f t="shared" si="131"/>
        <v>-0.42503372683578061</v>
      </c>
      <c r="X381" s="5">
        <f t="shared" si="132"/>
        <v>0.34552995853642166</v>
      </c>
      <c r="Y381" s="5">
        <f t="shared" si="132"/>
        <v>0.60886701440959434</v>
      </c>
      <c r="Z381" s="5">
        <f t="shared" si="132"/>
        <v>0.76258711041626648</v>
      </c>
      <c r="AA381" s="7">
        <f t="shared" si="133"/>
        <v>7.3249248500999933</v>
      </c>
      <c r="AB381" s="7">
        <f t="shared" si="134"/>
        <v>6.1465692942774108</v>
      </c>
      <c r="AC381" s="7">
        <f t="shared" si="135"/>
        <v>1.2999437625048615</v>
      </c>
      <c r="AD381" s="7">
        <f t="shared" si="136"/>
        <v>6.0705449258887594</v>
      </c>
      <c r="AE381" s="7">
        <f t="shared" si="137"/>
        <v>10.279200518315703</v>
      </c>
      <c r="AF381" s="7">
        <f t="shared" si="138"/>
        <v>13.979090513412544</v>
      </c>
      <c r="AG381" s="8">
        <f t="shared" si="129"/>
        <v>1.6451321640369474</v>
      </c>
      <c r="AH381" s="8">
        <f t="shared" si="139"/>
        <v>1.5745563057581633</v>
      </c>
      <c r="AI381" s="8">
        <f t="shared" si="140"/>
        <v>1.0677784241402188</v>
      </c>
      <c r="AJ381" s="8">
        <f t="shared" si="141"/>
        <v>1.5696648004484186</v>
      </c>
      <c r="AK381" s="8">
        <f t="shared" si="142"/>
        <v>1.7905639419492847</v>
      </c>
      <c r="AL381" s="8">
        <f t="shared" si="143"/>
        <v>1.933613765732028</v>
      </c>
      <c r="CE381" s="189"/>
      <c r="CF381" s="189"/>
      <c r="CG381" s="189"/>
      <c r="CH381" s="189"/>
      <c r="CI381" s="189"/>
      <c r="CJ381" s="189"/>
      <c r="CK381" s="189"/>
      <c r="CL381" s="189"/>
    </row>
    <row r="382" spans="1:90" x14ac:dyDescent="0.45">
      <c r="A382" s="44">
        <v>710.5</v>
      </c>
      <c r="B382" s="44">
        <v>0.304008</v>
      </c>
      <c r="C382" s="44">
        <v>0.28589999999999999</v>
      </c>
      <c r="D382" s="44">
        <v>0.16118099999999999</v>
      </c>
      <c r="E382" s="44">
        <v>0.27865000000000001</v>
      </c>
      <c r="F382" s="44">
        <v>0.35780699999999999</v>
      </c>
      <c r="G382" s="44">
        <v>0.42022599999999999</v>
      </c>
      <c r="H382" s="2">
        <f t="shared" si="128"/>
        <v>1.745249824067558</v>
      </c>
      <c r="I382" s="3">
        <v>0.45100000000000001</v>
      </c>
      <c r="J382" s="3">
        <v>0.46300000000000002</v>
      </c>
      <c r="K382" s="3">
        <v>0.56799999999999995</v>
      </c>
      <c r="L382" s="3">
        <v>0.45400000000000001</v>
      </c>
      <c r="M382" s="3">
        <v>0.44800000000000001</v>
      </c>
      <c r="N382" s="3">
        <v>0.45100000000000001</v>
      </c>
      <c r="O382" s="4">
        <f t="shared" si="130"/>
        <v>1.5517215432372506</v>
      </c>
      <c r="P382" s="4">
        <f t="shared" si="130"/>
        <v>1.4214725701943844</v>
      </c>
      <c r="Q382" s="4">
        <f t="shared" si="144"/>
        <v>0.65323708098591549</v>
      </c>
      <c r="R382" s="4">
        <f t="shared" si="145"/>
        <v>1.4128905286343614</v>
      </c>
      <c r="S382" s="4">
        <f t="shared" si="146"/>
        <v>1.8385529330357142</v>
      </c>
      <c r="T382" s="4">
        <f t="shared" si="147"/>
        <v>2.1449229534368071</v>
      </c>
      <c r="U382" s="5">
        <f t="shared" si="131"/>
        <v>0.43936498764645365</v>
      </c>
      <c r="V382" s="5">
        <f t="shared" si="131"/>
        <v>0.35169335554172293</v>
      </c>
      <c r="W382" s="5">
        <f t="shared" si="131"/>
        <v>-0.42581515130063874</v>
      </c>
      <c r="X382" s="5">
        <f t="shared" si="132"/>
        <v>0.34563762627388839</v>
      </c>
      <c r="Y382" s="5">
        <f t="shared" si="132"/>
        <v>0.60897881277018773</v>
      </c>
      <c r="Z382" s="5">
        <f t="shared" si="132"/>
        <v>0.76310363259119274</v>
      </c>
      <c r="AA382" s="7">
        <f t="shared" si="133"/>
        <v>7.3340317399164618</v>
      </c>
      <c r="AB382" s="7">
        <f t="shared" si="134"/>
        <v>6.1544914553386914</v>
      </c>
      <c r="AC382" s="7">
        <f t="shared" si="135"/>
        <v>1.2997411373480612</v>
      </c>
      <c r="AD382" s="7">
        <f t="shared" si="136"/>
        <v>6.0804011636907997</v>
      </c>
      <c r="AE382" s="7">
        <f t="shared" si="137"/>
        <v>10.295975056635898</v>
      </c>
      <c r="AF382" s="7">
        <f t="shared" si="138"/>
        <v>14.013241265553706</v>
      </c>
      <c r="AG382" s="8">
        <f t="shared" si="129"/>
        <v>1.6456432633887126</v>
      </c>
      <c r="AH382" s="8">
        <f t="shared" si="139"/>
        <v>1.5750634123896754</v>
      </c>
      <c r="AI382" s="8">
        <f t="shared" si="140"/>
        <v>1.0677368124519611</v>
      </c>
      <c r="AJ382" s="8">
        <f t="shared" si="141"/>
        <v>1.5703015463680339</v>
      </c>
      <c r="AK382" s="8">
        <f t="shared" si="142"/>
        <v>1.7912939967854169</v>
      </c>
      <c r="AL382" s="8">
        <f t="shared" si="143"/>
        <v>1.9347936342473464</v>
      </c>
      <c r="CE382" s="189"/>
      <c r="CF382" s="189"/>
      <c r="CG382" s="189"/>
      <c r="CH382" s="189"/>
      <c r="CI382" s="189"/>
      <c r="CJ382" s="189"/>
      <c r="CK382" s="189"/>
      <c r="CL382" s="189"/>
    </row>
    <row r="383" spans="1:90" x14ac:dyDescent="0.45">
      <c r="A383" s="44">
        <v>710</v>
      </c>
      <c r="B383" s="44">
        <v>0.303956</v>
      </c>
      <c r="C383" s="44">
        <v>0.28593600000000002</v>
      </c>
      <c r="D383" s="44">
        <v>0.16108900000000001</v>
      </c>
      <c r="E383" s="44">
        <v>0.278781</v>
      </c>
      <c r="F383" s="44">
        <v>0.35764699999999999</v>
      </c>
      <c r="G383" s="44">
        <v>0.42027900000000001</v>
      </c>
      <c r="H383" s="2">
        <f t="shared" si="128"/>
        <v>1.7464788732394365</v>
      </c>
      <c r="I383" s="3">
        <v>0.45100000000000001</v>
      </c>
      <c r="J383" s="3">
        <v>0.46300000000000002</v>
      </c>
      <c r="K383" s="3">
        <v>0.56799999999999995</v>
      </c>
      <c r="L383" s="3">
        <v>0.45400000000000001</v>
      </c>
      <c r="M383" s="3">
        <v>0.44800000000000001</v>
      </c>
      <c r="N383" s="3">
        <v>0.45100000000000001</v>
      </c>
      <c r="O383" s="4">
        <f t="shared" si="130"/>
        <v>1.5514561241685143</v>
      </c>
      <c r="P383" s="4">
        <f t="shared" si="130"/>
        <v>1.4216515593952486</v>
      </c>
      <c r="Q383" s="4">
        <f t="shared" si="144"/>
        <v>0.65286422183098602</v>
      </c>
      <c r="R383" s="4">
        <f t="shared" si="145"/>
        <v>1.4135547621145375</v>
      </c>
      <c r="S383" s="4">
        <f t="shared" si="146"/>
        <v>1.8377307901785713</v>
      </c>
      <c r="T383" s="4">
        <f t="shared" si="147"/>
        <v>2.1451934767184038</v>
      </c>
      <c r="U383" s="5">
        <f t="shared" si="131"/>
        <v>0.43919392488574138</v>
      </c>
      <c r="V383" s="5">
        <f t="shared" si="131"/>
        <v>0.35181926576789829</v>
      </c>
      <c r="W383" s="5">
        <f t="shared" si="131"/>
        <v>-0.42638610114082975</v>
      </c>
      <c r="X383" s="5">
        <f t="shared" si="132"/>
        <v>0.34610763961154489</v>
      </c>
      <c r="Y383" s="5">
        <f t="shared" si="132"/>
        <v>0.60853154431500456</v>
      </c>
      <c r="Z383" s="5">
        <f t="shared" si="132"/>
        <v>0.76322974724861958</v>
      </c>
      <c r="AA383" s="7">
        <f t="shared" si="133"/>
        <v>7.3418527343508302</v>
      </c>
      <c r="AB383" s="7">
        <f t="shared" si="134"/>
        <v>6.1647150112566083</v>
      </c>
      <c r="AC383" s="7">
        <f t="shared" si="135"/>
        <v>1.300086986401894</v>
      </c>
      <c r="AD383" s="7">
        <f t="shared" si="136"/>
        <v>6.0946946080295668</v>
      </c>
      <c r="AE383" s="7">
        <f t="shared" si="137"/>
        <v>10.301262553749531</v>
      </c>
      <c r="AF383" s="7">
        <f t="shared" si="138"/>
        <v>14.03652515137644</v>
      </c>
      <c r="AG383" s="8">
        <f t="shared" si="129"/>
        <v>1.646081815590662</v>
      </c>
      <c r="AH383" s="8">
        <f t="shared" si="139"/>
        <v>1.5757171109027475</v>
      </c>
      <c r="AI383" s="8">
        <f t="shared" si="140"/>
        <v>1.0678078340795791</v>
      </c>
      <c r="AJ383" s="8">
        <f t="shared" si="141"/>
        <v>1.5712235767706761</v>
      </c>
      <c r="AK383" s="8">
        <f t="shared" si="142"/>
        <v>1.7915239322287857</v>
      </c>
      <c r="AL383" s="8">
        <f t="shared" si="143"/>
        <v>1.9355968294300721</v>
      </c>
      <c r="CE383" s="189"/>
      <c r="CF383" s="189"/>
      <c r="CG383" s="189"/>
      <c r="CH383" s="189"/>
      <c r="CI383" s="189"/>
      <c r="CJ383" s="189"/>
      <c r="CK383" s="189"/>
      <c r="CL383" s="189"/>
    </row>
    <row r="384" spans="1:90" x14ac:dyDescent="0.45">
      <c r="A384" s="44">
        <v>709.5</v>
      </c>
      <c r="B384" s="44">
        <v>0.30399599999999999</v>
      </c>
      <c r="C384" s="44">
        <v>0.28590199999999999</v>
      </c>
      <c r="D384" s="44">
        <v>0.161056</v>
      </c>
      <c r="E384" s="44">
        <v>0.27882200000000001</v>
      </c>
      <c r="F384" s="44">
        <v>0.35783300000000001</v>
      </c>
      <c r="G384" s="44">
        <v>0.42033500000000001</v>
      </c>
      <c r="H384" s="2">
        <f t="shared" si="128"/>
        <v>1.7477096546863988</v>
      </c>
      <c r="I384" s="3">
        <v>0.45100000000000001</v>
      </c>
      <c r="J384" s="3">
        <v>0.46300000000000002</v>
      </c>
      <c r="K384" s="3">
        <v>0.56799999999999995</v>
      </c>
      <c r="L384" s="3">
        <v>0.45400000000000001</v>
      </c>
      <c r="M384" s="3">
        <v>0.44800000000000001</v>
      </c>
      <c r="N384" s="3">
        <v>0.45100000000000001</v>
      </c>
      <c r="O384" s="4">
        <f t="shared" si="130"/>
        <v>1.5516602926829266</v>
      </c>
      <c r="P384" s="4">
        <f t="shared" si="130"/>
        <v>1.4214825140388769</v>
      </c>
      <c r="Q384" s="4">
        <f t="shared" si="144"/>
        <v>0.65273047887323954</v>
      </c>
      <c r="R384" s="4">
        <f t="shared" si="145"/>
        <v>1.4137626519823789</v>
      </c>
      <c r="S384" s="4">
        <f t="shared" si="146"/>
        <v>1.83868653125</v>
      </c>
      <c r="T384" s="4">
        <f t="shared" si="147"/>
        <v>2.1454793126385812</v>
      </c>
      <c r="U384" s="5">
        <f t="shared" si="131"/>
        <v>0.43932551422193139</v>
      </c>
      <c r="V384" s="5">
        <f t="shared" si="131"/>
        <v>0.35170035097021046</v>
      </c>
      <c r="W384" s="5">
        <f t="shared" si="131"/>
        <v>-0.42659097782751082</v>
      </c>
      <c r="X384" s="5">
        <f t="shared" si="132"/>
        <v>0.34625469764413763</v>
      </c>
      <c r="Y384" s="5">
        <f t="shared" si="132"/>
        <v>0.60905147500262713</v>
      </c>
      <c r="Z384" s="5">
        <f t="shared" si="132"/>
        <v>0.76336298319301943</v>
      </c>
      <c r="AA384" s="7">
        <f t="shared" si="133"/>
        <v>7.3541395034876418</v>
      </c>
      <c r="AB384" s="7">
        <f t="shared" si="134"/>
        <v>6.171938844655088</v>
      </c>
      <c r="AC384" s="7">
        <f t="shared" si="135"/>
        <v>1.3013866740760596</v>
      </c>
      <c r="AD384" s="7">
        <f t="shared" si="136"/>
        <v>6.1050831001380086</v>
      </c>
      <c r="AE384" s="7">
        <f t="shared" si="137"/>
        <v>10.3265192822542</v>
      </c>
      <c r="AF384" s="7">
        <f t="shared" si="138"/>
        <v>14.060061920397303</v>
      </c>
      <c r="AG384" s="8">
        <f t="shared" si="129"/>
        <v>1.6467700732996924</v>
      </c>
      <c r="AH384" s="8">
        <f t="shared" si="139"/>
        <v>1.5761785158266939</v>
      </c>
      <c r="AI384" s="8">
        <f t="shared" si="140"/>
        <v>1.068074604058554</v>
      </c>
      <c r="AJ384" s="8">
        <f t="shared" si="141"/>
        <v>1.5718926923631431</v>
      </c>
      <c r="AK384" s="8">
        <f t="shared" si="142"/>
        <v>1.7926210426655909</v>
      </c>
      <c r="AL384" s="8">
        <f t="shared" si="143"/>
        <v>1.9364077330532397</v>
      </c>
      <c r="CE384" s="189"/>
      <c r="CF384" s="189"/>
      <c r="CG384" s="189"/>
      <c r="CH384" s="189"/>
      <c r="CI384" s="189"/>
      <c r="CJ384" s="189"/>
      <c r="CK384" s="189"/>
      <c r="CL384" s="189"/>
    </row>
    <row r="385" spans="1:90" x14ac:dyDescent="0.45">
      <c r="A385" s="44">
        <v>709</v>
      </c>
      <c r="B385" s="44">
        <v>0.30398900000000001</v>
      </c>
      <c r="C385" s="44">
        <v>0.28588000000000002</v>
      </c>
      <c r="D385" s="44">
        <v>0.16109499999999999</v>
      </c>
      <c r="E385" s="44">
        <v>0.27892499999999998</v>
      </c>
      <c r="F385" s="44">
        <v>0.35765000000000002</v>
      </c>
      <c r="G385" s="44">
        <v>0.42025200000000001</v>
      </c>
      <c r="H385" s="2">
        <f t="shared" si="128"/>
        <v>1.7489421720733427</v>
      </c>
      <c r="I385" s="3">
        <v>0.45100000000000001</v>
      </c>
      <c r="J385" s="3">
        <v>0.46300000000000002</v>
      </c>
      <c r="K385" s="3">
        <v>0.56799999999999995</v>
      </c>
      <c r="L385" s="3">
        <v>0.45400000000000001</v>
      </c>
      <c r="M385" s="3">
        <v>0.44800000000000001</v>
      </c>
      <c r="N385" s="3">
        <v>0.45100000000000001</v>
      </c>
      <c r="O385" s="4">
        <f t="shared" si="130"/>
        <v>1.5516245631929046</v>
      </c>
      <c r="P385" s="4">
        <f t="shared" si="130"/>
        <v>1.42137313174946</v>
      </c>
      <c r="Q385" s="4">
        <f t="shared" si="144"/>
        <v>0.65288853873239439</v>
      </c>
      <c r="R385" s="4">
        <f t="shared" si="145"/>
        <v>1.4142849118942731</v>
      </c>
      <c r="S385" s="4">
        <f t="shared" si="146"/>
        <v>1.8377462053571429</v>
      </c>
      <c r="T385" s="4">
        <f t="shared" si="147"/>
        <v>2.145055662971175</v>
      </c>
      <c r="U385" s="5">
        <f t="shared" si="131"/>
        <v>0.43930248733804361</v>
      </c>
      <c r="V385" s="5">
        <f t="shared" si="131"/>
        <v>0.35162339856523489</v>
      </c>
      <c r="W385" s="5">
        <f t="shared" si="131"/>
        <v>-0.42634885534339306</v>
      </c>
      <c r="X385" s="5">
        <f t="shared" si="132"/>
        <v>0.34662404073758629</v>
      </c>
      <c r="Y385" s="5">
        <f t="shared" si="132"/>
        <v>0.60853993243909865</v>
      </c>
      <c r="Z385" s="5">
        <f t="shared" si="132"/>
        <v>0.76316550214639411</v>
      </c>
      <c r="AA385" s="7">
        <f t="shared" si="133"/>
        <v>7.3641765572505262</v>
      </c>
      <c r="AB385" s="7">
        <f t="shared" si="134"/>
        <v>6.1796958884145026</v>
      </c>
      <c r="AC385" s="7">
        <f t="shared" si="135"/>
        <v>1.303854077450485</v>
      </c>
      <c r="AD385" s="7">
        <f t="shared" si="136"/>
        <v>6.1182147448368465</v>
      </c>
      <c r="AE385" s="7">
        <f t="shared" si="137"/>
        <v>10.33051492077942</v>
      </c>
      <c r="AF385" s="7">
        <f t="shared" si="138"/>
        <v>14.074339819176497</v>
      </c>
      <c r="AG385" s="8">
        <f t="shared" si="129"/>
        <v>1.6473316708522756</v>
      </c>
      <c r="AH385" s="8">
        <f t="shared" si="139"/>
        <v>1.5766735275156332</v>
      </c>
      <c r="AI385" s="8">
        <f t="shared" si="140"/>
        <v>1.0685805065845178</v>
      </c>
      <c r="AJ385" s="8">
        <f t="shared" si="141"/>
        <v>1.5727372716823766</v>
      </c>
      <c r="AK385" s="8">
        <f t="shared" si="142"/>
        <v>1.7927944221568921</v>
      </c>
      <c r="AL385" s="8">
        <f t="shared" si="143"/>
        <v>1.9368991482302405</v>
      </c>
      <c r="CE385" s="189"/>
      <c r="CF385" s="189"/>
      <c r="CG385" s="189"/>
      <c r="CH385" s="189"/>
      <c r="CI385" s="189"/>
      <c r="CJ385" s="189"/>
      <c r="CK385" s="189"/>
      <c r="CL385" s="189"/>
    </row>
    <row r="386" spans="1:90" x14ac:dyDescent="0.45">
      <c r="A386" s="44">
        <v>708.5</v>
      </c>
      <c r="B386" s="44">
        <v>0.30403999999999998</v>
      </c>
      <c r="C386" s="44">
        <v>0.28589999999999999</v>
      </c>
      <c r="D386" s="44">
        <v>0.16101099999999999</v>
      </c>
      <c r="E386" s="44">
        <v>0.27880700000000003</v>
      </c>
      <c r="F386" s="44">
        <v>0.35752</v>
      </c>
      <c r="G386" s="44">
        <v>0.42020099999999999</v>
      </c>
      <c r="H386" s="2">
        <f t="shared" si="128"/>
        <v>1.7501764290755117</v>
      </c>
      <c r="I386" s="3">
        <v>0.45100000000000001</v>
      </c>
      <c r="J386" s="3">
        <v>0.46300000000000002</v>
      </c>
      <c r="K386" s="3">
        <v>0.56799999999999995</v>
      </c>
      <c r="L386" s="3">
        <v>0.45400000000000001</v>
      </c>
      <c r="M386" s="3">
        <v>0.44800000000000001</v>
      </c>
      <c r="N386" s="3">
        <v>0.45100000000000001</v>
      </c>
      <c r="O386" s="4">
        <f t="shared" si="130"/>
        <v>1.5518848780487802</v>
      </c>
      <c r="P386" s="4">
        <f t="shared" si="130"/>
        <v>1.4214725701943844</v>
      </c>
      <c r="Q386" s="4">
        <f t="shared" si="144"/>
        <v>0.65254810211267611</v>
      </c>
      <c r="R386" s="4">
        <f t="shared" si="145"/>
        <v>1.4136865947136565</v>
      </c>
      <c r="S386" s="4">
        <f t="shared" si="146"/>
        <v>1.8370782142857143</v>
      </c>
      <c r="T386" s="4">
        <f t="shared" si="147"/>
        <v>2.1447953481152995</v>
      </c>
      <c r="U386" s="5">
        <f t="shared" si="131"/>
        <v>0.43947024249485206</v>
      </c>
      <c r="V386" s="5">
        <f t="shared" si="131"/>
        <v>0.35169335554172293</v>
      </c>
      <c r="W386" s="5">
        <f t="shared" si="131"/>
        <v>-0.42687042278953952</v>
      </c>
      <c r="X386" s="5">
        <f t="shared" si="132"/>
        <v>0.34620089843353846</v>
      </c>
      <c r="Y386" s="5">
        <f t="shared" si="132"/>
        <v>0.6081763825099018</v>
      </c>
      <c r="Z386" s="5">
        <f t="shared" si="132"/>
        <v>0.76304413902421464</v>
      </c>
      <c r="AA386" s="7">
        <f t="shared" si="133"/>
        <v>7.3770489246050062</v>
      </c>
      <c r="AB386" s="7">
        <f t="shared" si="134"/>
        <v>6.18928709742897</v>
      </c>
      <c r="AC386" s="7">
        <f t="shared" si="135"/>
        <v>1.3043337230648659</v>
      </c>
      <c r="AD386" s="7">
        <f t="shared" si="136"/>
        <v>6.1216703715019909</v>
      </c>
      <c r="AE386" s="7">
        <f t="shared" si="137"/>
        <v>10.337581703857023</v>
      </c>
      <c r="AF386" s="7">
        <f t="shared" si="138"/>
        <v>14.090791190853103</v>
      </c>
      <c r="AG386" s="8">
        <f t="shared" si="129"/>
        <v>1.6480510714779746</v>
      </c>
      <c r="AH386" s="8">
        <f t="shared" si="139"/>
        <v>1.5772849415789139</v>
      </c>
      <c r="AI386" s="8">
        <f t="shared" si="140"/>
        <v>1.0686787670556415</v>
      </c>
      <c r="AJ386" s="8">
        <f t="shared" si="141"/>
        <v>1.5729592989546384</v>
      </c>
      <c r="AK386" s="8">
        <f t="shared" si="142"/>
        <v>1.7931009422257824</v>
      </c>
      <c r="AL386" s="8">
        <f t="shared" si="143"/>
        <v>1.9374649063821012</v>
      </c>
      <c r="CE386" s="189"/>
      <c r="CF386" s="189"/>
      <c r="CG386" s="189"/>
      <c r="CH386" s="189"/>
      <c r="CI386" s="189"/>
      <c r="CJ386" s="189"/>
      <c r="CK386" s="189"/>
      <c r="CL386" s="189"/>
    </row>
    <row r="387" spans="1:90" x14ac:dyDescent="0.45">
      <c r="A387" s="44">
        <v>708</v>
      </c>
      <c r="B387" s="44">
        <v>0.30402099999999999</v>
      </c>
      <c r="C387" s="44">
        <v>0.285941</v>
      </c>
      <c r="D387" s="44">
        <v>0.160854</v>
      </c>
      <c r="E387" s="44">
        <v>0.27880899999999997</v>
      </c>
      <c r="F387" s="44">
        <v>0.35747299999999999</v>
      </c>
      <c r="G387" s="44">
        <v>0.42032599999999998</v>
      </c>
      <c r="H387" s="2">
        <f t="shared" ref="H387:H450" si="148">1240/A387</f>
        <v>1.7514124293785311</v>
      </c>
      <c r="I387" s="3">
        <v>0.45100000000000001</v>
      </c>
      <c r="J387" s="3">
        <v>0.46300000000000002</v>
      </c>
      <c r="K387" s="3">
        <v>0.56799999999999995</v>
      </c>
      <c r="L387" s="3">
        <v>0.45400000000000001</v>
      </c>
      <c r="M387" s="3">
        <v>0.44800000000000001</v>
      </c>
      <c r="N387" s="3">
        <v>0.45100000000000001</v>
      </c>
      <c r="O387" s="4">
        <f t="shared" si="130"/>
        <v>1.5517878980044346</v>
      </c>
      <c r="P387" s="4">
        <f t="shared" si="130"/>
        <v>1.4216764190064795</v>
      </c>
      <c r="Q387" s="4">
        <f t="shared" si="144"/>
        <v>0.65191180985915498</v>
      </c>
      <c r="R387" s="4">
        <f t="shared" si="145"/>
        <v>1.4136967356828194</v>
      </c>
      <c r="S387" s="4">
        <f t="shared" si="146"/>
        <v>1.8368367098214284</v>
      </c>
      <c r="T387" s="4">
        <f t="shared" si="147"/>
        <v>2.1454333747228378</v>
      </c>
      <c r="U387" s="5">
        <f t="shared" si="131"/>
        <v>0.43940774876476207</v>
      </c>
      <c r="V387" s="5">
        <f t="shared" si="131"/>
        <v>0.35183675204554221</v>
      </c>
      <c r="W387" s="5">
        <f t="shared" ref="W387:Z450" si="149">LN(Q387)</f>
        <v>-0.42784598715628797</v>
      </c>
      <c r="X387" s="5">
        <f t="shared" si="132"/>
        <v>0.34620807182884983</v>
      </c>
      <c r="Y387" s="5">
        <f t="shared" si="132"/>
        <v>0.6080449126911267</v>
      </c>
      <c r="Z387" s="5">
        <f t="shared" si="132"/>
        <v>0.76334157147057613</v>
      </c>
      <c r="AA387" s="7">
        <f t="shared" si="133"/>
        <v>7.3865488807740238</v>
      </c>
      <c r="AB387" s="7">
        <f t="shared" si="134"/>
        <v>6.1998099223884662</v>
      </c>
      <c r="AC387" s="7">
        <f t="shared" si="135"/>
        <v>1.303630618686582</v>
      </c>
      <c r="AD387" s="7">
        <f t="shared" si="136"/>
        <v>6.1304078027435587</v>
      </c>
      <c r="AE387" s="7">
        <f t="shared" si="137"/>
        <v>10.349466320994141</v>
      </c>
      <c r="AF387" s="7">
        <f t="shared" si="138"/>
        <v>14.119096923377748</v>
      </c>
      <c r="AG387" s="8">
        <f t="shared" ref="AG387:AG450" si="150">(O387*H387)^0.5</f>
        <v>1.6485813939033012</v>
      </c>
      <c r="AH387" s="8">
        <f t="shared" si="139"/>
        <v>1.5779549267334314</v>
      </c>
      <c r="AI387" s="8">
        <f t="shared" si="140"/>
        <v>1.0685347194387169</v>
      </c>
      <c r="AJ387" s="8">
        <f t="shared" si="141"/>
        <v>1.5735202681397993</v>
      </c>
      <c r="AK387" s="8">
        <f t="shared" si="142"/>
        <v>1.7936160805256001</v>
      </c>
      <c r="AL387" s="8">
        <f t="shared" si="143"/>
        <v>1.9384371743477027</v>
      </c>
      <c r="CE387" s="189"/>
      <c r="CF387" s="189"/>
      <c r="CG387" s="189"/>
      <c r="CH387" s="189"/>
      <c r="CI387" s="189"/>
      <c r="CJ387" s="189"/>
      <c r="CK387" s="189"/>
      <c r="CL387" s="189"/>
    </row>
    <row r="388" spans="1:90" x14ac:dyDescent="0.45">
      <c r="A388" s="44">
        <v>707.5</v>
      </c>
      <c r="B388" s="44">
        <v>0.303979</v>
      </c>
      <c r="C388" s="44">
        <v>0.285798</v>
      </c>
      <c r="D388" s="44">
        <v>0.16093399999999999</v>
      </c>
      <c r="E388" s="44">
        <v>0.278839</v>
      </c>
      <c r="F388" s="44">
        <v>0.35754599999999997</v>
      </c>
      <c r="G388" s="44">
        <v>0.42041299999999998</v>
      </c>
      <c r="H388" s="2">
        <f t="shared" si="148"/>
        <v>1.7526501766784452</v>
      </c>
      <c r="I388" s="3">
        <v>0.45100000000000001</v>
      </c>
      <c r="J388" s="3">
        <v>0.46300000000000002</v>
      </c>
      <c r="K388" s="3">
        <v>0.56799999999999995</v>
      </c>
      <c r="L388" s="3">
        <v>0.45400000000000001</v>
      </c>
      <c r="M388" s="3">
        <v>0.44800000000000001</v>
      </c>
      <c r="N388" s="3">
        <v>0.45100000000000001</v>
      </c>
      <c r="O388" s="4">
        <f t="shared" ref="O388:P451" si="151">2.302*B388/I388</f>
        <v>1.5515735210643016</v>
      </c>
      <c r="P388" s="4">
        <f t="shared" si="151"/>
        <v>1.42096543412527</v>
      </c>
      <c r="Q388" s="4">
        <f t="shared" si="144"/>
        <v>0.65223603521126761</v>
      </c>
      <c r="R388" s="4">
        <f t="shared" si="145"/>
        <v>1.4138488502202644</v>
      </c>
      <c r="S388" s="4">
        <f t="shared" si="146"/>
        <v>1.8372118124999999</v>
      </c>
      <c r="T388" s="4">
        <f t="shared" si="147"/>
        <v>2.145877441241685</v>
      </c>
      <c r="U388" s="5">
        <f t="shared" ref="U388:Z451" si="152">LN(O388)</f>
        <v>0.43926959086980549</v>
      </c>
      <c r="V388" s="5">
        <f t="shared" si="152"/>
        <v>0.35133652378410862</v>
      </c>
      <c r="W388" s="5">
        <f t="shared" si="149"/>
        <v>-0.42734876537270261</v>
      </c>
      <c r="X388" s="5">
        <f t="shared" si="149"/>
        <v>0.34631566658406804</v>
      </c>
      <c r="Y388" s="5">
        <f t="shared" si="149"/>
        <v>0.60824910306999402</v>
      </c>
      <c r="Z388" s="5">
        <f t="shared" si="149"/>
        <v>0.76354853225224695</v>
      </c>
      <c r="AA388" s="7">
        <f t="shared" ref="AA388:AA451" si="153">(O388*H388)^2</f>
        <v>7.3949492981327944</v>
      </c>
      <c r="AB388" s="7">
        <f t="shared" ref="AB388:AB451" si="154">(P388*H388)^2</f>
        <v>6.2023676968001675</v>
      </c>
      <c r="AC388" s="7">
        <f t="shared" ref="AC388:AC451" si="155">(Q388*H388)^2</f>
        <v>1.3067727230212149</v>
      </c>
      <c r="AD388" s="7">
        <f t="shared" ref="AD388:AD451" si="156">(R388*H388)^2</f>
        <v>6.1403969587503227</v>
      </c>
      <c r="AE388" s="7">
        <f t="shared" ref="AE388:AE451" si="157">(S388*H388)^2</f>
        <v>10.3683330741716</v>
      </c>
      <c r="AF388" s="7">
        <f t="shared" ref="AF388:AF451" si="158">(T388*H388)^2</f>
        <v>14.144913969160006</v>
      </c>
      <c r="AG388" s="8">
        <f t="shared" si="150"/>
        <v>1.649049910046068</v>
      </c>
      <c r="AH388" s="8">
        <f t="shared" ref="AH388:AH451" si="159">(P388*H388)^0.5</f>
        <v>1.5781176506121519</v>
      </c>
      <c r="AI388" s="8">
        <f t="shared" ref="AI388:AI451" si="160">(Q388*H388)^0.5</f>
        <v>1.0691780031169165</v>
      </c>
      <c r="AJ388" s="8">
        <f t="shared" ref="AJ388:AJ451" si="161">(R388*H388)^0.5</f>
        <v>1.5741608676165098</v>
      </c>
      <c r="AK388" s="8">
        <f t="shared" ref="AK388:AK451" si="162">(S388*H388)^0.5</f>
        <v>1.7944329488096933</v>
      </c>
      <c r="AL388" s="8">
        <f t="shared" ref="AL388:AL451" si="163">(T388*H388)^0.5</f>
        <v>1.9393226849914713</v>
      </c>
      <c r="CE388" s="189"/>
      <c r="CF388" s="189"/>
      <c r="CG388" s="189"/>
      <c r="CH388" s="189"/>
      <c r="CI388" s="189"/>
      <c r="CJ388" s="189"/>
      <c r="CK388" s="189"/>
      <c r="CL388" s="189"/>
    </row>
    <row r="389" spans="1:90" x14ac:dyDescent="0.45">
      <c r="A389" s="44">
        <v>707</v>
      </c>
      <c r="B389" s="44">
        <v>0.30395499999999998</v>
      </c>
      <c r="C389" s="44">
        <v>0.28591800000000001</v>
      </c>
      <c r="D389" s="44">
        <v>0.1608</v>
      </c>
      <c r="E389" s="44">
        <v>0.27890399999999999</v>
      </c>
      <c r="F389" s="44">
        <v>0.357628</v>
      </c>
      <c r="G389" s="44">
        <v>0.42051500000000003</v>
      </c>
      <c r="H389" s="2">
        <f t="shared" si="148"/>
        <v>1.7538896746817538</v>
      </c>
      <c r="I389" s="3">
        <v>0.45100000000000001</v>
      </c>
      <c r="J389" s="3">
        <v>0.46300000000000002</v>
      </c>
      <c r="K389" s="3">
        <v>0.56799999999999995</v>
      </c>
      <c r="L389" s="3">
        <v>0.45400000000000001</v>
      </c>
      <c r="M389" s="3">
        <v>0.44800000000000001</v>
      </c>
      <c r="N389" s="3">
        <v>0.45100000000000001</v>
      </c>
      <c r="O389" s="4">
        <f t="shared" si="151"/>
        <v>1.5514510199556539</v>
      </c>
      <c r="P389" s="4">
        <f t="shared" si="151"/>
        <v>1.4215620647948164</v>
      </c>
      <c r="Q389" s="4">
        <f t="shared" ref="Q389:Q452" si="164">2.302*D389/K389</f>
        <v>0.65169295774647884</v>
      </c>
      <c r="R389" s="4">
        <f t="shared" ref="R389:R452" si="165">2.302*E389/L389</f>
        <v>1.4141784317180615</v>
      </c>
      <c r="S389" s="4">
        <f t="shared" ref="S389:S452" si="166">2.302*F389/M389</f>
        <v>1.8376331607142857</v>
      </c>
      <c r="T389" s="4">
        <f t="shared" ref="T389:T452" si="167">2.302*G389/N389</f>
        <v>2.1463980709534369</v>
      </c>
      <c r="U389" s="5">
        <f t="shared" si="152"/>
        <v>0.43919063493046828</v>
      </c>
      <c r="V389" s="5">
        <f t="shared" si="152"/>
        <v>0.35175631263648366</v>
      </c>
      <c r="W389" s="5">
        <f t="shared" si="149"/>
        <v>-0.4281817516765945</v>
      </c>
      <c r="X389" s="5">
        <f t="shared" si="149"/>
        <v>0.34654874884702502</v>
      </c>
      <c r="Y389" s="5">
        <f t="shared" si="149"/>
        <v>0.60847841789508372</v>
      </c>
      <c r="Z389" s="5">
        <f t="shared" si="149"/>
        <v>0.76379112139305394</v>
      </c>
      <c r="AA389" s="7">
        <f t="shared" si="153"/>
        <v>7.4042433035445576</v>
      </c>
      <c r="AB389" s="7">
        <f t="shared" si="154"/>
        <v>6.2163605236148269</v>
      </c>
      <c r="AC389" s="7">
        <f t="shared" si="155"/>
        <v>1.3064433985158748</v>
      </c>
      <c r="AD389" s="7">
        <f t="shared" si="156"/>
        <v>6.151952327695219</v>
      </c>
      <c r="AE389" s="7">
        <f t="shared" si="157"/>
        <v>10.387766557199031</v>
      </c>
      <c r="AF389" s="7">
        <f t="shared" si="158"/>
        <v>14.171802177095634</v>
      </c>
      <c r="AG389" s="8">
        <f t="shared" si="150"/>
        <v>1.6495677993567579</v>
      </c>
      <c r="AH389" s="8">
        <f t="shared" si="159"/>
        <v>1.5790069750836766</v>
      </c>
      <c r="AI389" s="8">
        <f t="shared" si="160"/>
        <v>1.0691106348991024</v>
      </c>
      <c r="AJ389" s="8">
        <f t="shared" si="161"/>
        <v>1.5749009332488006</v>
      </c>
      <c r="AK389" s="8">
        <f t="shared" si="162"/>
        <v>1.7952731899155576</v>
      </c>
      <c r="AL389" s="8">
        <f t="shared" si="163"/>
        <v>1.940243648205572</v>
      </c>
      <c r="CE389" s="189"/>
      <c r="CF389" s="189"/>
      <c r="CG389" s="189"/>
      <c r="CH389" s="189"/>
      <c r="CI389" s="189"/>
      <c r="CJ389" s="189"/>
      <c r="CK389" s="189"/>
      <c r="CL389" s="189"/>
    </row>
    <row r="390" spans="1:90" x14ac:dyDescent="0.45">
      <c r="A390" s="44">
        <v>706.5</v>
      </c>
      <c r="B390" s="44">
        <v>0.30401099999999998</v>
      </c>
      <c r="C390" s="44">
        <v>0.28590599999999999</v>
      </c>
      <c r="D390" s="44">
        <v>0.16087399999999999</v>
      </c>
      <c r="E390" s="44">
        <v>0.27885700000000002</v>
      </c>
      <c r="F390" s="44">
        <v>0.357373</v>
      </c>
      <c r="G390" s="44">
        <v>0.420435</v>
      </c>
      <c r="H390" s="2">
        <f t="shared" si="148"/>
        <v>1.7551309271054494</v>
      </c>
      <c r="I390" s="3">
        <v>0.45100000000000001</v>
      </c>
      <c r="J390" s="3">
        <v>0.46300000000000002</v>
      </c>
      <c r="K390" s="3">
        <v>0.56799999999999995</v>
      </c>
      <c r="L390" s="3">
        <v>0.45400000000000001</v>
      </c>
      <c r="M390" s="3">
        <v>0.44800000000000001</v>
      </c>
      <c r="N390" s="3">
        <v>0.45100000000000001</v>
      </c>
      <c r="O390" s="4">
        <f t="shared" si="151"/>
        <v>1.5517368558758313</v>
      </c>
      <c r="P390" s="4">
        <f t="shared" si="151"/>
        <v>1.4215024017278617</v>
      </c>
      <c r="Q390" s="4">
        <f t="shared" si="164"/>
        <v>0.65199286619718311</v>
      </c>
      <c r="R390" s="4">
        <f t="shared" si="165"/>
        <v>1.4139401189427312</v>
      </c>
      <c r="S390" s="4">
        <f t="shared" si="166"/>
        <v>1.8363228705357142</v>
      </c>
      <c r="T390" s="4">
        <f t="shared" si="167"/>
        <v>2.1459897339246119</v>
      </c>
      <c r="U390" s="5">
        <f t="shared" si="152"/>
        <v>0.43937485575912771</v>
      </c>
      <c r="V390" s="5">
        <f t="shared" si="152"/>
        <v>0.35171434168037907</v>
      </c>
      <c r="W390" s="5">
        <f t="shared" si="149"/>
        <v>-0.42772165853070515</v>
      </c>
      <c r="X390" s="5">
        <f t="shared" si="149"/>
        <v>0.34638021788085416</v>
      </c>
      <c r="Y390" s="5">
        <f t="shared" si="149"/>
        <v>0.60776513214915739</v>
      </c>
      <c r="Z390" s="5">
        <f t="shared" si="149"/>
        <v>0.76360086037815089</v>
      </c>
      <c r="AA390" s="7">
        <f t="shared" si="153"/>
        <v>7.4174595842622653</v>
      </c>
      <c r="AB390" s="7">
        <f t="shared" si="154"/>
        <v>6.2246399188094346</v>
      </c>
      <c r="AC390" s="7">
        <f t="shared" si="155"/>
        <v>1.3094976572044037</v>
      </c>
      <c r="AD390" s="7">
        <f t="shared" si="156"/>
        <v>6.1585868804895085</v>
      </c>
      <c r="AE390" s="7">
        <f t="shared" si="157"/>
        <v>10.387645603290931</v>
      </c>
      <c r="AF390" s="7">
        <f t="shared" si="158"/>
        <v>14.186469151905433</v>
      </c>
      <c r="AG390" s="8">
        <f t="shared" si="150"/>
        <v>1.6503034104300467</v>
      </c>
      <c r="AH390" s="8">
        <f t="shared" si="159"/>
        <v>1.5795324714064112</v>
      </c>
      <c r="AI390" s="8">
        <f t="shared" si="160"/>
        <v>1.0697349408684382</v>
      </c>
      <c r="AJ390" s="8">
        <f t="shared" si="161"/>
        <v>1.5753253733218242</v>
      </c>
      <c r="AK390" s="8">
        <f t="shared" si="162"/>
        <v>1.7952679639063045</v>
      </c>
      <c r="AL390" s="8">
        <f t="shared" si="163"/>
        <v>1.9407454627698812</v>
      </c>
      <c r="CE390" s="189"/>
      <c r="CF390" s="189"/>
      <c r="CG390" s="189"/>
      <c r="CH390" s="189"/>
      <c r="CI390" s="189"/>
      <c r="CJ390" s="189"/>
      <c r="CK390" s="189"/>
      <c r="CL390" s="189"/>
    </row>
    <row r="391" spans="1:90" x14ac:dyDescent="0.45">
      <c r="A391" s="44">
        <v>706</v>
      </c>
      <c r="B391" s="44">
        <v>0.30395</v>
      </c>
      <c r="C391" s="44">
        <v>0.28566900000000001</v>
      </c>
      <c r="D391" s="44">
        <v>0.16087799999999999</v>
      </c>
      <c r="E391" s="44">
        <v>0.278976</v>
      </c>
      <c r="F391" s="44">
        <v>0.35744900000000002</v>
      </c>
      <c r="G391" s="44">
        <v>0.42050199999999999</v>
      </c>
      <c r="H391" s="2">
        <f t="shared" si="148"/>
        <v>1.7563739376770537</v>
      </c>
      <c r="I391" s="3">
        <v>0.45100000000000001</v>
      </c>
      <c r="J391" s="3">
        <v>0.46300000000000002</v>
      </c>
      <c r="K391" s="3">
        <v>0.56799999999999995</v>
      </c>
      <c r="L391" s="3">
        <v>0.45400000000000001</v>
      </c>
      <c r="M391" s="3">
        <v>0.44800000000000001</v>
      </c>
      <c r="N391" s="3">
        <v>0.45100000000000001</v>
      </c>
      <c r="O391" s="4">
        <f t="shared" si="151"/>
        <v>1.5514254988913527</v>
      </c>
      <c r="P391" s="4">
        <f t="shared" si="151"/>
        <v>1.4203240561555077</v>
      </c>
      <c r="Q391" s="4">
        <f t="shared" si="164"/>
        <v>0.65200907746478876</v>
      </c>
      <c r="R391" s="4">
        <f t="shared" si="165"/>
        <v>1.4145435066079295</v>
      </c>
      <c r="S391" s="4">
        <f t="shared" si="166"/>
        <v>1.8367133883928572</v>
      </c>
      <c r="T391" s="4">
        <f t="shared" si="167"/>
        <v>2.1463317161862525</v>
      </c>
      <c r="U391" s="5">
        <f t="shared" si="152"/>
        <v>0.43917418499174415</v>
      </c>
      <c r="V391" s="5">
        <f t="shared" si="152"/>
        <v>0.35088505413777354</v>
      </c>
      <c r="W391" s="5">
        <f t="shared" si="149"/>
        <v>-0.42769679466039379</v>
      </c>
      <c r="X391" s="5">
        <f t="shared" si="149"/>
        <v>0.34680686887427031</v>
      </c>
      <c r="Y391" s="5">
        <f t="shared" si="149"/>
        <v>0.60797777249958429</v>
      </c>
      <c r="Z391" s="5">
        <f t="shared" si="149"/>
        <v>0.76376020644127263</v>
      </c>
      <c r="AA391" s="7">
        <f t="shared" si="153"/>
        <v>7.4249890667431133</v>
      </c>
      <c r="AB391" s="7">
        <f t="shared" si="154"/>
        <v>6.2231297191656028</v>
      </c>
      <c r="AC391" s="7">
        <f t="shared" si="155"/>
        <v>1.3114183388028855</v>
      </c>
      <c r="AD391" s="7">
        <f t="shared" si="156"/>
        <v>6.1725780068382781</v>
      </c>
      <c r="AE391" s="7">
        <f t="shared" si="157"/>
        <v>10.406789058025053</v>
      </c>
      <c r="AF391" s="7">
        <f t="shared" si="158"/>
        <v>14.211098659989725</v>
      </c>
      <c r="AG391" s="8">
        <f t="shared" si="150"/>
        <v>1.6507220579190165</v>
      </c>
      <c r="AH391" s="8">
        <f t="shared" si="159"/>
        <v>1.579436657573609</v>
      </c>
      <c r="AI391" s="8">
        <f t="shared" si="160"/>
        <v>1.0701269788151377</v>
      </c>
      <c r="AJ391" s="8">
        <f t="shared" si="161"/>
        <v>1.5762193212609965</v>
      </c>
      <c r="AK391" s="8">
        <f t="shared" si="162"/>
        <v>1.7960945204403154</v>
      </c>
      <c r="AL391" s="8">
        <f t="shared" si="163"/>
        <v>1.941587259929153</v>
      </c>
      <c r="CE391" s="189"/>
      <c r="CF391" s="189"/>
      <c r="CG391" s="189"/>
      <c r="CH391" s="189"/>
      <c r="CI391" s="189"/>
      <c r="CJ391" s="189"/>
      <c r="CK391" s="189"/>
      <c r="CL391" s="189"/>
    </row>
    <row r="392" spans="1:90" x14ac:dyDescent="0.45">
      <c r="A392" s="44">
        <v>705.5</v>
      </c>
      <c r="B392" s="44">
        <v>0.30393100000000001</v>
      </c>
      <c r="C392" s="44">
        <v>0.28577599999999997</v>
      </c>
      <c r="D392" s="44">
        <v>0.16077</v>
      </c>
      <c r="E392" s="44">
        <v>0.27909800000000001</v>
      </c>
      <c r="F392" s="44">
        <v>0.35740699999999997</v>
      </c>
      <c r="G392" s="44">
        <v>0.42042499999999999</v>
      </c>
      <c r="H392" s="2">
        <f t="shared" si="148"/>
        <v>1.7576187101346563</v>
      </c>
      <c r="I392" s="3">
        <v>0.45100000000000001</v>
      </c>
      <c r="J392" s="3">
        <v>0.46300000000000002</v>
      </c>
      <c r="K392" s="3">
        <v>0.56799999999999995</v>
      </c>
      <c r="L392" s="3">
        <v>0.45400000000000001</v>
      </c>
      <c r="M392" s="3">
        <v>0.44800000000000001</v>
      </c>
      <c r="N392" s="3">
        <v>0.45100000000000001</v>
      </c>
      <c r="O392" s="4">
        <f t="shared" si="151"/>
        <v>1.5513285188470067</v>
      </c>
      <c r="P392" s="4">
        <f t="shared" si="151"/>
        <v>1.4208560518358528</v>
      </c>
      <c r="Q392" s="4">
        <f t="shared" si="164"/>
        <v>0.6515713732394367</v>
      </c>
      <c r="R392" s="4">
        <f t="shared" si="165"/>
        <v>1.4151621057268724</v>
      </c>
      <c r="S392" s="4">
        <f t="shared" si="166"/>
        <v>1.836497575892857</v>
      </c>
      <c r="T392" s="4">
        <f t="shared" si="167"/>
        <v>2.145938691796009</v>
      </c>
      <c r="U392" s="5">
        <f t="shared" si="152"/>
        <v>0.43911167275659879</v>
      </c>
      <c r="V392" s="5">
        <f t="shared" si="152"/>
        <v>0.35125954337558435</v>
      </c>
      <c r="W392" s="5">
        <f t="shared" si="149"/>
        <v>-0.42836833624659176</v>
      </c>
      <c r="X392" s="5">
        <f t="shared" si="149"/>
        <v>0.34724408688458253</v>
      </c>
      <c r="Y392" s="5">
        <f t="shared" si="149"/>
        <v>0.60786026631638546</v>
      </c>
      <c r="Z392" s="5">
        <f t="shared" si="149"/>
        <v>0.76357707520582629</v>
      </c>
      <c r="AA392" s="7">
        <f t="shared" si="153"/>
        <v>7.4345876679214546</v>
      </c>
      <c r="AB392" s="7">
        <f t="shared" si="154"/>
        <v>6.2366230709331036</v>
      </c>
      <c r="AC392" s="7">
        <f t="shared" si="155"/>
        <v>1.3115151896113866</v>
      </c>
      <c r="AD392" s="7">
        <f t="shared" si="156"/>
        <v>6.1867378737021133</v>
      </c>
      <c r="AE392" s="7">
        <f t="shared" si="157"/>
        <v>10.419096322174308</v>
      </c>
      <c r="AF392" s="7">
        <f t="shared" si="158"/>
        <v>14.226037680637583</v>
      </c>
      <c r="AG392" s="8">
        <f t="shared" si="150"/>
        <v>1.6512552892545063</v>
      </c>
      <c r="AH392" s="8">
        <f t="shared" si="159"/>
        <v>1.5802921189181296</v>
      </c>
      <c r="AI392" s="8">
        <f t="shared" si="160"/>
        <v>1.0701467360104246</v>
      </c>
      <c r="AJ392" s="8">
        <f t="shared" si="161"/>
        <v>1.5771225047215292</v>
      </c>
      <c r="AK392" s="8">
        <f t="shared" si="162"/>
        <v>1.796625308879463</v>
      </c>
      <c r="AL392" s="8">
        <f t="shared" si="163"/>
        <v>1.9420973187517028</v>
      </c>
      <c r="CE392" s="189"/>
      <c r="CF392" s="189"/>
      <c r="CG392" s="189"/>
      <c r="CH392" s="189"/>
      <c r="CI392" s="189"/>
      <c r="CJ392" s="189"/>
      <c r="CK392" s="189"/>
      <c r="CL392" s="189"/>
    </row>
    <row r="393" spans="1:90" x14ac:dyDescent="0.45">
      <c r="A393" s="44">
        <v>705</v>
      </c>
      <c r="B393" s="44">
        <v>0.30393199999999998</v>
      </c>
      <c r="C393" s="44">
        <v>0.28558099999999997</v>
      </c>
      <c r="D393" s="44">
        <v>0.160778</v>
      </c>
      <c r="E393" s="44">
        <v>0.27894799999999997</v>
      </c>
      <c r="F393" s="44">
        <v>0.35722399999999999</v>
      </c>
      <c r="G393" s="44">
        <v>0.42055900000000002</v>
      </c>
      <c r="H393" s="2">
        <f t="shared" si="148"/>
        <v>1.7588652482269505</v>
      </c>
      <c r="I393" s="3">
        <v>0.45100000000000001</v>
      </c>
      <c r="J393" s="3">
        <v>0.46300000000000002</v>
      </c>
      <c r="K393" s="3">
        <v>0.56799999999999995</v>
      </c>
      <c r="L393" s="3">
        <v>0.45400000000000001</v>
      </c>
      <c r="M393" s="3">
        <v>0.44800000000000001</v>
      </c>
      <c r="N393" s="3">
        <v>0.45100000000000001</v>
      </c>
      <c r="O393" s="4">
        <f t="shared" si="151"/>
        <v>1.5513336230598669</v>
      </c>
      <c r="P393" s="4">
        <f t="shared" si="151"/>
        <v>1.41988652699784</v>
      </c>
      <c r="Q393" s="4">
        <f t="shared" si="164"/>
        <v>0.65160379577464789</v>
      </c>
      <c r="R393" s="4">
        <f t="shared" si="165"/>
        <v>1.4144015330396473</v>
      </c>
      <c r="S393" s="4">
        <f t="shared" si="166"/>
        <v>1.8355572499999999</v>
      </c>
      <c r="T393" s="4">
        <f t="shared" si="167"/>
        <v>2.1466226563192907</v>
      </c>
      <c r="U393" s="5">
        <f t="shared" si="152"/>
        <v>0.43911496297166358</v>
      </c>
      <c r="V393" s="5">
        <f t="shared" si="152"/>
        <v>0.35057695785524867</v>
      </c>
      <c r="W393" s="5">
        <f t="shared" si="149"/>
        <v>-0.42831857695714426</v>
      </c>
      <c r="X393" s="5">
        <f t="shared" si="149"/>
        <v>0.3467064967804957</v>
      </c>
      <c r="Y393" s="5">
        <f t="shared" si="149"/>
        <v>0.60734811387967313</v>
      </c>
      <c r="Z393" s="5">
        <f t="shared" si="149"/>
        <v>0.76389574952337336</v>
      </c>
      <c r="AA393" s="7">
        <f t="shared" si="153"/>
        <v>7.445185914252674</v>
      </c>
      <c r="AB393" s="7">
        <f t="shared" si="154"/>
        <v>6.2369521607727201</v>
      </c>
      <c r="AC393" s="7">
        <f t="shared" si="155"/>
        <v>1.3135068663600578</v>
      </c>
      <c r="AD393" s="7">
        <f t="shared" si="156"/>
        <v>6.1888587833448154</v>
      </c>
      <c r="AE393" s="7">
        <f t="shared" si="157"/>
        <v>10.423198420118062</v>
      </c>
      <c r="AF393" s="7">
        <f t="shared" si="158"/>
        <v>14.255306318376677</v>
      </c>
      <c r="AG393" s="8">
        <f t="shared" si="150"/>
        <v>1.6518434544490004</v>
      </c>
      <c r="AH393" s="8">
        <f t="shared" si="159"/>
        <v>1.5803129654477173</v>
      </c>
      <c r="AI393" s="8">
        <f t="shared" si="160"/>
        <v>1.0705527880496128</v>
      </c>
      <c r="AJ393" s="8">
        <f t="shared" si="161"/>
        <v>1.5772576528590243</v>
      </c>
      <c r="AK393" s="8">
        <f t="shared" si="162"/>
        <v>1.7968021199219542</v>
      </c>
      <c r="AL393" s="8">
        <f t="shared" si="163"/>
        <v>1.9430954663259923</v>
      </c>
      <c r="CE393" s="189"/>
      <c r="CF393" s="189"/>
      <c r="CG393" s="189"/>
      <c r="CH393" s="189"/>
      <c r="CI393" s="189"/>
      <c r="CJ393" s="189"/>
      <c r="CK393" s="189"/>
      <c r="CL393" s="189"/>
    </row>
    <row r="394" spans="1:90" x14ac:dyDescent="0.45">
      <c r="A394" s="44">
        <v>704.5</v>
      </c>
      <c r="B394" s="44">
        <v>0.30399999999999999</v>
      </c>
      <c r="C394" s="44">
        <v>0.28559600000000002</v>
      </c>
      <c r="D394" s="44">
        <v>0.16059200000000001</v>
      </c>
      <c r="E394" s="44">
        <v>0.27891199999999999</v>
      </c>
      <c r="F394" s="44">
        <v>0.35729100000000003</v>
      </c>
      <c r="G394" s="44">
        <v>0.42041499999999998</v>
      </c>
      <c r="H394" s="2">
        <f t="shared" si="148"/>
        <v>1.7601135557132719</v>
      </c>
      <c r="I394" s="3">
        <v>0.45100000000000001</v>
      </c>
      <c r="J394" s="3">
        <v>0.46300000000000002</v>
      </c>
      <c r="K394" s="3">
        <v>0.56799999999999995</v>
      </c>
      <c r="L394" s="3">
        <v>0.45400000000000001</v>
      </c>
      <c r="M394" s="3">
        <v>0.44800000000000001</v>
      </c>
      <c r="N394" s="3">
        <v>0.45100000000000001</v>
      </c>
      <c r="O394" s="4">
        <f t="shared" si="151"/>
        <v>1.5516807095343681</v>
      </c>
      <c r="P394" s="4">
        <f t="shared" si="151"/>
        <v>1.4199611058315336</v>
      </c>
      <c r="Q394" s="4">
        <f t="shared" si="164"/>
        <v>0.65084997183098603</v>
      </c>
      <c r="R394" s="4">
        <f t="shared" si="165"/>
        <v>1.4142189955947138</v>
      </c>
      <c r="S394" s="4">
        <f t="shared" si="166"/>
        <v>1.8359015223214288</v>
      </c>
      <c r="T394" s="4">
        <f t="shared" si="167"/>
        <v>2.1458876496674057</v>
      </c>
      <c r="U394" s="5">
        <f t="shared" si="152"/>
        <v>0.43933867220323425</v>
      </c>
      <c r="V394" s="5">
        <f t="shared" si="152"/>
        <v>0.35062948097856594</v>
      </c>
      <c r="W394" s="5">
        <f t="shared" si="149"/>
        <v>-0.42947612135001578</v>
      </c>
      <c r="X394" s="5">
        <f t="shared" si="149"/>
        <v>0.34657743214044295</v>
      </c>
      <c r="Y394" s="5">
        <f t="shared" si="149"/>
        <v>0.60753565367994733</v>
      </c>
      <c r="Z394" s="5">
        <f t="shared" si="149"/>
        <v>0.76355328946775358</v>
      </c>
      <c r="AA394" s="7">
        <f t="shared" si="153"/>
        <v>7.459094296931962</v>
      </c>
      <c r="AB394" s="7">
        <f t="shared" si="154"/>
        <v>6.2464644549430783</v>
      </c>
      <c r="AC394" s="7">
        <f t="shared" si="155"/>
        <v>1.3123302999139994</v>
      </c>
      <c r="AD394" s="7">
        <f t="shared" si="156"/>
        <v>6.1960470665249217</v>
      </c>
      <c r="AE394" s="7">
        <f t="shared" si="157"/>
        <v>10.441914656757419</v>
      </c>
      <c r="AF394" s="7">
        <f t="shared" si="158"/>
        <v>14.265773879990732</v>
      </c>
      <c r="AG394" s="8">
        <f t="shared" si="150"/>
        <v>1.6526143685053176</v>
      </c>
      <c r="AH394" s="8">
        <f t="shared" si="159"/>
        <v>1.5809151751310664</v>
      </c>
      <c r="AI394" s="8">
        <f t="shared" si="160"/>
        <v>1.0703129720578555</v>
      </c>
      <c r="AJ394" s="8">
        <f t="shared" si="161"/>
        <v>1.57771544484215</v>
      </c>
      <c r="AK394" s="8">
        <f t="shared" si="162"/>
        <v>1.7976081765480982</v>
      </c>
      <c r="AL394" s="8">
        <f t="shared" si="163"/>
        <v>1.9434520681553464</v>
      </c>
      <c r="CE394" s="189"/>
      <c r="CF394" s="189"/>
      <c r="CG394" s="189"/>
      <c r="CH394" s="189"/>
      <c r="CI394" s="189"/>
      <c r="CJ394" s="189"/>
      <c r="CK394" s="189"/>
      <c r="CL394" s="189"/>
    </row>
    <row r="395" spans="1:90" x14ac:dyDescent="0.45">
      <c r="A395" s="44">
        <v>704</v>
      </c>
      <c r="B395" s="44">
        <v>0.30407099999999998</v>
      </c>
      <c r="C395" s="44">
        <v>0.28560999999999998</v>
      </c>
      <c r="D395" s="44">
        <v>0.16062499999999999</v>
      </c>
      <c r="E395" s="44">
        <v>0.27909800000000001</v>
      </c>
      <c r="F395" s="44">
        <v>0.35725099999999999</v>
      </c>
      <c r="G395" s="44">
        <v>0.42060700000000001</v>
      </c>
      <c r="H395" s="2">
        <f t="shared" si="148"/>
        <v>1.7613636363636365</v>
      </c>
      <c r="I395" s="3">
        <v>0.45100000000000001</v>
      </c>
      <c r="J395" s="3">
        <v>0.46300000000000002</v>
      </c>
      <c r="K395" s="3">
        <v>0.56799999999999995</v>
      </c>
      <c r="L395" s="3">
        <v>0.45400000000000001</v>
      </c>
      <c r="M395" s="3">
        <v>0.44800000000000001</v>
      </c>
      <c r="N395" s="3">
        <v>0.45100000000000001</v>
      </c>
      <c r="O395" s="4">
        <f t="shared" si="151"/>
        <v>1.55204310864745</v>
      </c>
      <c r="P395" s="4">
        <f t="shared" si="151"/>
        <v>1.4200307127429805</v>
      </c>
      <c r="Q395" s="4">
        <f t="shared" si="164"/>
        <v>0.6509837147887324</v>
      </c>
      <c r="R395" s="4">
        <f t="shared" si="165"/>
        <v>1.4151621057268724</v>
      </c>
      <c r="S395" s="4">
        <f t="shared" si="166"/>
        <v>1.8356959866071427</v>
      </c>
      <c r="T395" s="4">
        <f t="shared" si="167"/>
        <v>2.1468676585365851</v>
      </c>
      <c r="U395" s="5">
        <f t="shared" si="152"/>
        <v>0.43957219756564303</v>
      </c>
      <c r="V395" s="5">
        <f t="shared" si="152"/>
        <v>0.35067850007151241</v>
      </c>
      <c r="W395" s="5">
        <f t="shared" si="149"/>
        <v>-0.42927065277197618</v>
      </c>
      <c r="X395" s="5">
        <f t="shared" si="149"/>
        <v>0.34724408688458253</v>
      </c>
      <c r="Y395" s="5">
        <f t="shared" si="149"/>
        <v>0.60742369385101669</v>
      </c>
      <c r="Z395" s="5">
        <f t="shared" si="149"/>
        <v>0.76400987681822841</v>
      </c>
      <c r="AA395" s="7">
        <f t="shared" si="153"/>
        <v>7.4731829044006286</v>
      </c>
      <c r="AB395" s="7">
        <f t="shared" si="154"/>
        <v>6.2559537169199944</v>
      </c>
      <c r="AC395" s="7">
        <f t="shared" si="155"/>
        <v>1.314735229985319</v>
      </c>
      <c r="AD395" s="7">
        <f t="shared" si="156"/>
        <v>6.2131299000884193</v>
      </c>
      <c r="AE395" s="7">
        <f t="shared" si="157"/>
        <v>10.45441097879324</v>
      </c>
      <c r="AF395" s="7">
        <f t="shared" si="158"/>
        <v>14.299096572452275</v>
      </c>
      <c r="AG395" s="8">
        <f t="shared" si="150"/>
        <v>1.6533941737046236</v>
      </c>
      <c r="AH395" s="8">
        <f t="shared" si="159"/>
        <v>1.5815152417681666</v>
      </c>
      <c r="AI395" s="8">
        <f t="shared" si="160"/>
        <v>1.0708029898603151</v>
      </c>
      <c r="AJ395" s="8">
        <f t="shared" si="161"/>
        <v>1.5788017838180652</v>
      </c>
      <c r="AK395" s="8">
        <f t="shared" si="162"/>
        <v>1.7981457555572324</v>
      </c>
      <c r="AL395" s="8">
        <f t="shared" si="163"/>
        <v>1.9445859779992978</v>
      </c>
      <c r="CE395" s="189"/>
      <c r="CF395" s="189"/>
      <c r="CG395" s="189"/>
      <c r="CH395" s="189"/>
      <c r="CI395" s="189"/>
      <c r="CJ395" s="189"/>
      <c r="CK395" s="189"/>
      <c r="CL395" s="189"/>
    </row>
    <row r="396" spans="1:90" x14ac:dyDescent="0.45">
      <c r="A396" s="44">
        <v>703.5</v>
      </c>
      <c r="B396" s="44">
        <v>0.30400100000000002</v>
      </c>
      <c r="C396" s="44">
        <v>0.28558699999999998</v>
      </c>
      <c r="D396" s="44">
        <v>0.160581</v>
      </c>
      <c r="E396" s="44">
        <v>0.278951</v>
      </c>
      <c r="F396" s="44">
        <v>0.35703499999999999</v>
      </c>
      <c r="G396" s="44">
        <v>0.42053200000000002</v>
      </c>
      <c r="H396" s="2">
        <f t="shared" si="148"/>
        <v>1.7626154939587775</v>
      </c>
      <c r="I396" s="3">
        <v>0.45100000000000001</v>
      </c>
      <c r="J396" s="3">
        <v>0.46300000000000002</v>
      </c>
      <c r="K396" s="3">
        <v>0.56799999999999995</v>
      </c>
      <c r="L396" s="3">
        <v>0.45400000000000001</v>
      </c>
      <c r="M396" s="3">
        <v>0.44800000000000001</v>
      </c>
      <c r="N396" s="3">
        <v>0.45100000000000001</v>
      </c>
      <c r="O396" s="4">
        <f t="shared" si="151"/>
        <v>1.5516858137472285</v>
      </c>
      <c r="P396" s="4">
        <f t="shared" si="151"/>
        <v>1.4199163585313173</v>
      </c>
      <c r="Q396" s="4">
        <f t="shared" si="164"/>
        <v>0.6508053908450705</v>
      </c>
      <c r="R396" s="4">
        <f t="shared" si="165"/>
        <v>1.4144167444933922</v>
      </c>
      <c r="S396" s="4">
        <f t="shared" si="166"/>
        <v>1.83458609375</v>
      </c>
      <c r="T396" s="4">
        <f t="shared" si="167"/>
        <v>2.146484842572062</v>
      </c>
      <c r="U396" s="5">
        <f t="shared" si="152"/>
        <v>0.43934196167150819</v>
      </c>
      <c r="V396" s="5">
        <f t="shared" si="152"/>
        <v>0.35059796743561805</v>
      </c>
      <c r="W396" s="5">
        <f t="shared" si="149"/>
        <v>-0.42954462025873047</v>
      </c>
      <c r="X396" s="5">
        <f t="shared" si="149"/>
        <v>0.34671725141529552</v>
      </c>
      <c r="Y396" s="5">
        <f t="shared" si="149"/>
        <v>0.60681889407450129</v>
      </c>
      <c r="Z396" s="5">
        <f t="shared" si="149"/>
        <v>0.76383154719566015</v>
      </c>
      <c r="AA396" s="7">
        <f t="shared" si="153"/>
        <v>7.4803642508039987</v>
      </c>
      <c r="AB396" s="7">
        <f t="shared" si="154"/>
        <v>6.2638405222940188</v>
      </c>
      <c r="AC396" s="7">
        <f t="shared" si="155"/>
        <v>1.3158835268745528</v>
      </c>
      <c r="AD396" s="7">
        <f t="shared" si="156"/>
        <v>6.2154123289411647</v>
      </c>
      <c r="AE396" s="7">
        <f t="shared" si="157"/>
        <v>10.456620853013128</v>
      </c>
      <c r="AF396" s="7">
        <f t="shared" si="158"/>
        <v>14.314323201805044</v>
      </c>
      <c r="AG396" s="8">
        <f t="shared" si="150"/>
        <v>1.6537912374501502</v>
      </c>
      <c r="AH396" s="8">
        <f t="shared" si="159"/>
        <v>1.5820134555915846</v>
      </c>
      <c r="AI396" s="8">
        <f t="shared" si="160"/>
        <v>1.0710367246063131</v>
      </c>
      <c r="AJ396" s="8">
        <f t="shared" si="161"/>
        <v>1.5789467593173578</v>
      </c>
      <c r="AK396" s="8">
        <f t="shared" si="162"/>
        <v>1.7982407719337976</v>
      </c>
      <c r="AL396" s="8">
        <f t="shared" si="163"/>
        <v>1.9451034525354129</v>
      </c>
      <c r="CE396" s="189"/>
      <c r="CF396" s="189"/>
      <c r="CG396" s="189"/>
      <c r="CH396" s="189"/>
      <c r="CI396" s="189"/>
      <c r="CJ396" s="189"/>
      <c r="CK396" s="189"/>
      <c r="CL396" s="189"/>
    </row>
    <row r="397" spans="1:90" x14ac:dyDescent="0.45">
      <c r="A397" s="44">
        <v>703</v>
      </c>
      <c r="B397" s="44">
        <v>0.30394500000000002</v>
      </c>
      <c r="C397" s="44">
        <v>0.28558699999999998</v>
      </c>
      <c r="D397" s="44">
        <v>0.16050500000000001</v>
      </c>
      <c r="E397" s="44">
        <v>0.278918</v>
      </c>
      <c r="F397" s="44">
        <v>0.357182</v>
      </c>
      <c r="G397" s="44">
        <v>0.42057899999999998</v>
      </c>
      <c r="H397" s="2">
        <f t="shared" si="148"/>
        <v>1.7638691322901849</v>
      </c>
      <c r="I397" s="3">
        <v>0.45100000000000001</v>
      </c>
      <c r="J397" s="3">
        <v>0.46300000000000002</v>
      </c>
      <c r="K397" s="3">
        <v>0.56799999999999995</v>
      </c>
      <c r="L397" s="3">
        <v>0.45400000000000001</v>
      </c>
      <c r="M397" s="3">
        <v>0.44800000000000001</v>
      </c>
      <c r="N397" s="3">
        <v>0.45100000000000001</v>
      </c>
      <c r="O397" s="4">
        <f t="shared" si="151"/>
        <v>1.5513999778270511</v>
      </c>
      <c r="P397" s="4">
        <f t="shared" si="151"/>
        <v>1.4199163585313173</v>
      </c>
      <c r="Q397" s="4">
        <f t="shared" si="164"/>
        <v>0.65049737676056352</v>
      </c>
      <c r="R397" s="4">
        <f t="shared" si="165"/>
        <v>1.4142494185022025</v>
      </c>
      <c r="S397" s="4">
        <f t="shared" si="166"/>
        <v>1.8353414374999999</v>
      </c>
      <c r="T397" s="4">
        <f t="shared" si="167"/>
        <v>2.1467247405764964</v>
      </c>
      <c r="U397" s="5">
        <f t="shared" si="152"/>
        <v>0.43915773478241482</v>
      </c>
      <c r="V397" s="5">
        <f t="shared" si="152"/>
        <v>0.35059796743561805</v>
      </c>
      <c r="W397" s="5">
        <f t="shared" si="149"/>
        <v>-0.43001801368864828</v>
      </c>
      <c r="X397" s="5">
        <f t="shared" si="149"/>
        <v>0.3465989440706016</v>
      </c>
      <c r="Y397" s="5">
        <f t="shared" si="149"/>
        <v>0.60723053368004332</v>
      </c>
      <c r="Z397" s="5">
        <f t="shared" si="149"/>
        <v>0.76394330414581035</v>
      </c>
      <c r="AA397" s="7">
        <f t="shared" si="153"/>
        <v>7.488249084722959</v>
      </c>
      <c r="AB397" s="7">
        <f t="shared" si="154"/>
        <v>6.2727538481284411</v>
      </c>
      <c r="AC397" s="7">
        <f t="shared" si="155"/>
        <v>1.3165089604524465</v>
      </c>
      <c r="AD397" s="7">
        <f t="shared" si="156"/>
        <v>6.2227841660259493</v>
      </c>
      <c r="AE397" s="7">
        <f t="shared" si="157"/>
        <v>10.480124943766182</v>
      </c>
      <c r="AF397" s="7">
        <f t="shared" si="158"/>
        <v>14.337896572317867</v>
      </c>
      <c r="AG397" s="8">
        <f t="shared" si="150"/>
        <v>1.6542268685778299</v>
      </c>
      <c r="AH397" s="8">
        <f t="shared" si="159"/>
        <v>1.5825759492824583</v>
      </c>
      <c r="AI397" s="8">
        <f t="shared" si="160"/>
        <v>1.0711639666753623</v>
      </c>
      <c r="AJ397" s="8">
        <f t="shared" si="161"/>
        <v>1.5794147316823972</v>
      </c>
      <c r="AK397" s="8">
        <f t="shared" si="162"/>
        <v>1.799250429712147</v>
      </c>
      <c r="AL397" s="8">
        <f t="shared" si="163"/>
        <v>1.9459037759936992</v>
      </c>
      <c r="CE397" s="189"/>
      <c r="CF397" s="189"/>
      <c r="CG397" s="189"/>
      <c r="CH397" s="189"/>
      <c r="CI397" s="189"/>
      <c r="CJ397" s="189"/>
      <c r="CK397" s="189"/>
      <c r="CL397" s="189"/>
    </row>
    <row r="398" spans="1:90" x14ac:dyDescent="0.45">
      <c r="A398" s="44">
        <v>702.5</v>
      </c>
      <c r="B398" s="44">
        <v>0.30393100000000001</v>
      </c>
      <c r="C398" s="44">
        <v>0.28560600000000003</v>
      </c>
      <c r="D398" s="44">
        <v>0.16047700000000001</v>
      </c>
      <c r="E398" s="44">
        <v>0.278918</v>
      </c>
      <c r="F398" s="44">
        <v>0.35721199999999997</v>
      </c>
      <c r="G398" s="44">
        <v>0.42049700000000001</v>
      </c>
      <c r="H398" s="2">
        <f t="shared" si="148"/>
        <v>1.7651245551601424</v>
      </c>
      <c r="I398" s="3">
        <v>0.45100000000000001</v>
      </c>
      <c r="J398" s="3">
        <v>0.46300000000000002</v>
      </c>
      <c r="K398" s="3">
        <v>0.56799999999999995</v>
      </c>
      <c r="L398" s="3">
        <v>0.45400000000000001</v>
      </c>
      <c r="M398" s="3">
        <v>0.44800000000000001</v>
      </c>
      <c r="N398" s="3">
        <v>0.45100000000000001</v>
      </c>
      <c r="O398" s="4">
        <f t="shared" si="151"/>
        <v>1.5513285188470067</v>
      </c>
      <c r="P398" s="4">
        <f t="shared" si="151"/>
        <v>1.4200108250539958</v>
      </c>
      <c r="Q398" s="4">
        <f t="shared" si="164"/>
        <v>0.65038389788732409</v>
      </c>
      <c r="R398" s="4">
        <f t="shared" si="165"/>
        <v>1.4142494185022025</v>
      </c>
      <c r="S398" s="4">
        <f t="shared" si="166"/>
        <v>1.8354955892857141</v>
      </c>
      <c r="T398" s="4">
        <f t="shared" si="167"/>
        <v>2.1463061951219515</v>
      </c>
      <c r="U398" s="5">
        <f t="shared" si="152"/>
        <v>0.43911167275659879</v>
      </c>
      <c r="V398" s="5">
        <f t="shared" si="152"/>
        <v>0.35066449486157414</v>
      </c>
      <c r="W398" s="5">
        <f t="shared" si="149"/>
        <v>-0.43019247830081353</v>
      </c>
      <c r="X398" s="5">
        <f t="shared" si="149"/>
        <v>0.3465989440706016</v>
      </c>
      <c r="Y398" s="5">
        <f t="shared" si="149"/>
        <v>0.60731452094762284</v>
      </c>
      <c r="Z398" s="5">
        <f t="shared" si="149"/>
        <v>0.76374831582071323</v>
      </c>
      <c r="AA398" s="7">
        <f t="shared" si="153"/>
        <v>7.498221509051735</v>
      </c>
      <c r="AB398" s="7">
        <f t="shared" si="154"/>
        <v>6.2825220771829464</v>
      </c>
      <c r="AC398" s="7">
        <f t="shared" si="155"/>
        <v>1.3179237191358641</v>
      </c>
      <c r="AD398" s="7">
        <f t="shared" si="156"/>
        <v>6.2316453741113076</v>
      </c>
      <c r="AE398" s="7">
        <f t="shared" si="157"/>
        <v>10.496811629077786</v>
      </c>
      <c r="AF398" s="7">
        <f t="shared" si="158"/>
        <v>14.352715337399138</v>
      </c>
      <c r="AG398" s="8">
        <f t="shared" si="150"/>
        <v>1.6547773450640015</v>
      </c>
      <c r="AH398" s="8">
        <f t="shared" si="159"/>
        <v>1.5831917053522044</v>
      </c>
      <c r="AI398" s="8">
        <f t="shared" si="160"/>
        <v>1.0714516267390155</v>
      </c>
      <c r="AJ398" s="8">
        <f t="shared" si="161"/>
        <v>1.5799767010051731</v>
      </c>
      <c r="AK398" s="8">
        <f t="shared" si="162"/>
        <v>1.7999662039983833</v>
      </c>
      <c r="AL398" s="8">
        <f t="shared" si="163"/>
        <v>1.9464063727552097</v>
      </c>
      <c r="CE398" s="189"/>
      <c r="CF398" s="189"/>
      <c r="CG398" s="189"/>
      <c r="CH398" s="189"/>
      <c r="CI398" s="189"/>
      <c r="CJ398" s="189"/>
      <c r="CK398" s="189"/>
      <c r="CL398" s="189"/>
    </row>
    <row r="399" spans="1:90" x14ac:dyDescent="0.45">
      <c r="A399" s="44">
        <v>702</v>
      </c>
      <c r="B399" s="44">
        <v>0.30390699999999998</v>
      </c>
      <c r="C399" s="44">
        <v>0.28552</v>
      </c>
      <c r="D399" s="44">
        <v>0.16034399999999999</v>
      </c>
      <c r="E399" s="44">
        <v>0.279057</v>
      </c>
      <c r="F399" s="44">
        <v>0.35707499999999998</v>
      </c>
      <c r="G399" s="44">
        <v>0.42056700000000002</v>
      </c>
      <c r="H399" s="2">
        <f t="shared" si="148"/>
        <v>1.7663817663817665</v>
      </c>
      <c r="I399" s="3">
        <v>0.45100000000000001</v>
      </c>
      <c r="J399" s="3">
        <v>0.46300000000000002</v>
      </c>
      <c r="K399" s="3">
        <v>0.56799999999999995</v>
      </c>
      <c r="L399" s="3">
        <v>0.45400000000000001</v>
      </c>
      <c r="M399" s="3">
        <v>0.44800000000000001</v>
      </c>
      <c r="N399" s="3">
        <v>0.45100000000000001</v>
      </c>
      <c r="O399" s="4">
        <f t="shared" si="151"/>
        <v>1.5512060177383591</v>
      </c>
      <c r="P399" s="4">
        <f t="shared" si="151"/>
        <v>1.4195832397408208</v>
      </c>
      <c r="Q399" s="4">
        <f t="shared" si="164"/>
        <v>0.64984487323943663</v>
      </c>
      <c r="R399" s="4">
        <f t="shared" si="165"/>
        <v>1.4149542158590309</v>
      </c>
      <c r="S399" s="4">
        <f t="shared" si="166"/>
        <v>1.8347916294642854</v>
      </c>
      <c r="T399" s="4">
        <f t="shared" si="167"/>
        <v>2.1466634900221733</v>
      </c>
      <c r="U399" s="5">
        <f t="shared" si="152"/>
        <v>0.4390327043472117</v>
      </c>
      <c r="V399" s="5">
        <f t="shared" si="152"/>
        <v>0.3503633353953618</v>
      </c>
      <c r="W399" s="5">
        <f t="shared" si="149"/>
        <v>-0.43102160113017457</v>
      </c>
      <c r="X399" s="5">
        <f t="shared" si="149"/>
        <v>0.34709717428835474</v>
      </c>
      <c r="Y399" s="5">
        <f t="shared" si="149"/>
        <v>0.60693092163339768</v>
      </c>
      <c r="Z399" s="5">
        <f t="shared" si="149"/>
        <v>0.76391477164372223</v>
      </c>
      <c r="AA399" s="7">
        <f t="shared" si="153"/>
        <v>7.50772070096333</v>
      </c>
      <c r="AB399" s="7">
        <f t="shared" si="154"/>
        <v>6.2876863926282294</v>
      </c>
      <c r="AC399" s="7">
        <f t="shared" si="155"/>
        <v>1.3176150299553797</v>
      </c>
      <c r="AD399" s="7">
        <f t="shared" si="156"/>
        <v>6.2467470591671574</v>
      </c>
      <c r="AE399" s="7">
        <f t="shared" si="157"/>
        <v>10.503708154750926</v>
      </c>
      <c r="AF399" s="7">
        <f t="shared" si="158"/>
        <v>14.377953873614029</v>
      </c>
      <c r="AG399" s="8">
        <f t="shared" si="150"/>
        <v>1.6553011887975881</v>
      </c>
      <c r="AH399" s="8">
        <f t="shared" si="159"/>
        <v>1.5835169561893998</v>
      </c>
      <c r="AI399" s="8">
        <f t="shared" si="160"/>
        <v>1.0713888813436563</v>
      </c>
      <c r="AJ399" s="8">
        <f t="shared" si="161"/>
        <v>1.5809330558750432</v>
      </c>
      <c r="AK399" s="8">
        <f t="shared" si="162"/>
        <v>1.8002617807962273</v>
      </c>
      <c r="AL399" s="8">
        <f t="shared" si="163"/>
        <v>1.9472614737966276</v>
      </c>
      <c r="CE399" s="189"/>
      <c r="CF399" s="189"/>
      <c r="CG399" s="189"/>
      <c r="CH399" s="189"/>
      <c r="CI399" s="189"/>
      <c r="CJ399" s="189"/>
      <c r="CK399" s="189"/>
      <c r="CL399" s="189"/>
    </row>
    <row r="400" spans="1:90" x14ac:dyDescent="0.45">
      <c r="A400" s="44">
        <v>701.5</v>
      </c>
      <c r="B400" s="44">
        <v>0.30389300000000002</v>
      </c>
      <c r="C400" s="44">
        <v>0.28544799999999998</v>
      </c>
      <c r="D400" s="44">
        <v>0.16034300000000001</v>
      </c>
      <c r="E400" s="44">
        <v>0.27881099999999998</v>
      </c>
      <c r="F400" s="44">
        <v>0.35704799999999998</v>
      </c>
      <c r="G400" s="44">
        <v>0.420545</v>
      </c>
      <c r="H400" s="2">
        <f t="shared" si="148"/>
        <v>1.7676407697790448</v>
      </c>
      <c r="I400" s="3">
        <v>0.45100000000000001</v>
      </c>
      <c r="J400" s="3">
        <v>0.46300000000000002</v>
      </c>
      <c r="K400" s="3">
        <v>0.56799999999999995</v>
      </c>
      <c r="L400" s="3">
        <v>0.45400000000000001</v>
      </c>
      <c r="M400" s="3">
        <v>0.44800000000000001</v>
      </c>
      <c r="N400" s="3">
        <v>0.45100000000000001</v>
      </c>
      <c r="O400" s="4">
        <f t="shared" si="151"/>
        <v>1.5511345587583147</v>
      </c>
      <c r="P400" s="4">
        <f t="shared" si="151"/>
        <v>1.4192252613390928</v>
      </c>
      <c r="Q400" s="4">
        <f t="shared" si="164"/>
        <v>0.64984082042253533</v>
      </c>
      <c r="R400" s="4">
        <f t="shared" si="165"/>
        <v>1.413706876651982</v>
      </c>
      <c r="S400" s="4">
        <f t="shared" si="166"/>
        <v>1.8346528928571426</v>
      </c>
      <c r="T400" s="4">
        <f t="shared" si="167"/>
        <v>2.1465511973392459</v>
      </c>
      <c r="U400" s="5">
        <f t="shared" si="152"/>
        <v>0.4389866365617478</v>
      </c>
      <c r="V400" s="5">
        <f t="shared" si="152"/>
        <v>0.35011113211818451</v>
      </c>
      <c r="W400" s="5">
        <f t="shared" si="149"/>
        <v>-0.43102783774095066</v>
      </c>
      <c r="X400" s="5">
        <f t="shared" si="149"/>
        <v>0.34621524517270386</v>
      </c>
      <c r="Y400" s="5">
        <f t="shared" si="149"/>
        <v>0.6068553044077577</v>
      </c>
      <c r="Z400" s="5">
        <f t="shared" si="149"/>
        <v>0.76386245994205793</v>
      </c>
      <c r="AA400" s="7">
        <f t="shared" si="153"/>
        <v>7.5177342140378416</v>
      </c>
      <c r="AB400" s="7">
        <f t="shared" si="154"/>
        <v>6.2934775171412634</v>
      </c>
      <c r="AC400" s="7">
        <f t="shared" si="155"/>
        <v>1.3194775233929903</v>
      </c>
      <c r="AD400" s="7">
        <f t="shared" si="156"/>
        <v>6.2446307121008973</v>
      </c>
      <c r="AE400" s="7">
        <f t="shared" si="157"/>
        <v>10.517096035275067</v>
      </c>
      <c r="AF400" s="7">
        <f t="shared" si="158"/>
        <v>14.396950855248173</v>
      </c>
      <c r="AG400" s="8">
        <f t="shared" si="150"/>
        <v>1.6558528574346292</v>
      </c>
      <c r="AH400" s="8">
        <f t="shared" si="159"/>
        <v>1.5838814455139312</v>
      </c>
      <c r="AI400" s="8">
        <f t="shared" si="160"/>
        <v>1.071767291927467</v>
      </c>
      <c r="AJ400" s="8">
        <f t="shared" si="161"/>
        <v>1.5807991370465251</v>
      </c>
      <c r="AK400" s="8">
        <f t="shared" si="162"/>
        <v>1.8008351539792171</v>
      </c>
      <c r="AL400" s="8">
        <f t="shared" si="163"/>
        <v>1.9479043638831131</v>
      </c>
      <c r="CE400" s="189"/>
      <c r="CF400" s="189"/>
      <c r="CG400" s="189"/>
      <c r="CH400" s="189"/>
      <c r="CI400" s="189"/>
      <c r="CJ400" s="189"/>
      <c r="CK400" s="189"/>
      <c r="CL400" s="189"/>
    </row>
    <row r="401" spans="1:90" x14ac:dyDescent="0.45">
      <c r="A401" s="44">
        <v>701</v>
      </c>
      <c r="B401" s="44">
        <v>0.30391499999999999</v>
      </c>
      <c r="C401" s="44">
        <v>0.285381</v>
      </c>
      <c r="D401" s="44">
        <v>0.16046099999999999</v>
      </c>
      <c r="E401" s="44">
        <v>0.27897499999999997</v>
      </c>
      <c r="F401" s="44">
        <v>0.356929</v>
      </c>
      <c r="G401" s="44">
        <v>0.420572</v>
      </c>
      <c r="H401" s="2">
        <f t="shared" si="148"/>
        <v>1.7689015691868759</v>
      </c>
      <c r="I401" s="3">
        <v>0.45100000000000001</v>
      </c>
      <c r="J401" s="3">
        <v>0.46300000000000002</v>
      </c>
      <c r="K401" s="3">
        <v>0.56799999999999995</v>
      </c>
      <c r="L401" s="3">
        <v>0.45400000000000001</v>
      </c>
      <c r="M401" s="3">
        <v>0.44800000000000001</v>
      </c>
      <c r="N401" s="3">
        <v>0.45100000000000001</v>
      </c>
      <c r="O401" s="4">
        <f t="shared" si="151"/>
        <v>1.5512468514412416</v>
      </c>
      <c r="P401" s="4">
        <f t="shared" si="151"/>
        <v>1.4188921425485961</v>
      </c>
      <c r="Q401" s="4">
        <f t="shared" si="164"/>
        <v>0.6503190528169015</v>
      </c>
      <c r="R401" s="4">
        <f t="shared" si="165"/>
        <v>1.4145384361233477</v>
      </c>
      <c r="S401" s="4">
        <f t="shared" si="166"/>
        <v>1.8340414241071428</v>
      </c>
      <c r="T401" s="4">
        <f t="shared" si="167"/>
        <v>2.1466890110864747</v>
      </c>
      <c r="U401" s="5">
        <f t="shared" si="152"/>
        <v>0.43905902784323675</v>
      </c>
      <c r="V401" s="5">
        <f t="shared" si="152"/>
        <v>0.34987638580954339</v>
      </c>
      <c r="W401" s="5">
        <f t="shared" si="149"/>
        <v>-0.43029218603260766</v>
      </c>
      <c r="X401" s="5">
        <f t="shared" si="149"/>
        <v>0.34680328433010765</v>
      </c>
      <c r="Y401" s="5">
        <f t="shared" si="149"/>
        <v>0.60652196033336347</v>
      </c>
      <c r="Z401" s="5">
        <f t="shared" si="149"/>
        <v>0.76392666028519529</v>
      </c>
      <c r="AA401" s="7">
        <f t="shared" si="153"/>
        <v>7.5295524075407831</v>
      </c>
      <c r="AB401" s="7">
        <f t="shared" si="154"/>
        <v>6.299500312326221</v>
      </c>
      <c r="AC401" s="7">
        <f t="shared" si="155"/>
        <v>1.3233060266751162</v>
      </c>
      <c r="AD401" s="7">
        <f t="shared" si="156"/>
        <v>6.2609010458399403</v>
      </c>
      <c r="AE401" s="7">
        <f t="shared" si="157"/>
        <v>10.525085086835913</v>
      </c>
      <c r="AF401" s="7">
        <f t="shared" si="158"/>
        <v>14.419347247944449</v>
      </c>
      <c r="AG401" s="8">
        <f t="shared" si="150"/>
        <v>1.6565032416843057</v>
      </c>
      <c r="AH401" s="8">
        <f t="shared" si="159"/>
        <v>1.5842602492839173</v>
      </c>
      <c r="AI401" s="8">
        <f t="shared" si="160"/>
        <v>1.0725438886124614</v>
      </c>
      <c r="AJ401" s="8">
        <f t="shared" si="161"/>
        <v>1.5818278222783095</v>
      </c>
      <c r="AK401" s="8">
        <f t="shared" si="162"/>
        <v>1.8011770465606254</v>
      </c>
      <c r="AL401" s="8">
        <f t="shared" si="163"/>
        <v>1.9486614791356367</v>
      </c>
      <c r="CE401" s="189"/>
      <c r="CF401" s="189"/>
      <c r="CG401" s="189"/>
      <c r="CH401" s="189"/>
      <c r="CI401" s="189"/>
      <c r="CJ401" s="189"/>
      <c r="CK401" s="189"/>
      <c r="CL401" s="189"/>
    </row>
    <row r="402" spans="1:90" x14ac:dyDescent="0.45">
      <c r="A402" s="44">
        <v>700.5</v>
      </c>
      <c r="B402" s="44">
        <v>0.30396899999999999</v>
      </c>
      <c r="C402" s="44">
        <v>0.28549200000000002</v>
      </c>
      <c r="D402" s="44">
        <v>0.16045499999999999</v>
      </c>
      <c r="E402" s="44">
        <v>0.27896599999999999</v>
      </c>
      <c r="F402" s="44">
        <v>0.35683100000000001</v>
      </c>
      <c r="G402" s="44">
        <v>0.42070400000000002</v>
      </c>
      <c r="H402" s="2">
        <f t="shared" si="148"/>
        <v>1.7701641684511062</v>
      </c>
      <c r="I402" s="3">
        <v>0.45100000000000001</v>
      </c>
      <c r="J402" s="3">
        <v>0.46300000000000002</v>
      </c>
      <c r="K402" s="3">
        <v>0.56799999999999995</v>
      </c>
      <c r="L402" s="3">
        <v>0.45400000000000001</v>
      </c>
      <c r="M402" s="3">
        <v>0.44800000000000001</v>
      </c>
      <c r="N402" s="3">
        <v>0.45100000000000001</v>
      </c>
      <c r="O402" s="4">
        <f t="shared" si="151"/>
        <v>1.5515224789356983</v>
      </c>
      <c r="P402" s="4">
        <f t="shared" si="151"/>
        <v>1.4194440259179266</v>
      </c>
      <c r="Q402" s="4">
        <f t="shared" si="164"/>
        <v>0.65029473591549292</v>
      </c>
      <c r="R402" s="4">
        <f t="shared" si="165"/>
        <v>1.4144928017621146</v>
      </c>
      <c r="S402" s="4">
        <f t="shared" si="166"/>
        <v>1.8335378616071429</v>
      </c>
      <c r="T402" s="4">
        <f t="shared" si="167"/>
        <v>2.1473627671840356</v>
      </c>
      <c r="U402" s="5">
        <f t="shared" si="152"/>
        <v>0.439236693319354</v>
      </c>
      <c r="V402" s="5">
        <f t="shared" si="152"/>
        <v>0.35026526390116397</v>
      </c>
      <c r="W402" s="5">
        <f t="shared" si="149"/>
        <v>-0.43032957899525665</v>
      </c>
      <c r="X402" s="5">
        <f t="shared" si="149"/>
        <v>0.34677102285442929</v>
      </c>
      <c r="Y402" s="5">
        <f t="shared" si="149"/>
        <v>0.60624735822448717</v>
      </c>
      <c r="Z402" s="5">
        <f t="shared" si="149"/>
        <v>0.76424046931120637</v>
      </c>
      <c r="AA402" s="7">
        <f t="shared" si="153"/>
        <v>7.5429848492303178</v>
      </c>
      <c r="AB402" s="7">
        <f t="shared" si="154"/>
        <v>6.313404765041768</v>
      </c>
      <c r="AC402" s="7">
        <f t="shared" si="155"/>
        <v>1.3250966864128035</v>
      </c>
      <c r="AD402" s="7">
        <f t="shared" si="156"/>
        <v>6.2694374601964435</v>
      </c>
      <c r="AE402" s="7">
        <f t="shared" si="157"/>
        <v>10.534328466110104</v>
      </c>
      <c r="AF402" s="7">
        <f t="shared" si="158"/>
        <v>14.449004569568931</v>
      </c>
      <c r="AG402" s="8">
        <f t="shared" si="150"/>
        <v>1.6572415330175652</v>
      </c>
      <c r="AH402" s="8">
        <f t="shared" si="159"/>
        <v>1.5851337337278193</v>
      </c>
      <c r="AI402" s="8">
        <f t="shared" si="160"/>
        <v>1.0729065385437728</v>
      </c>
      <c r="AJ402" s="8">
        <f t="shared" si="161"/>
        <v>1.5823667318960257</v>
      </c>
      <c r="AK402" s="8">
        <f t="shared" si="162"/>
        <v>1.8015723754863215</v>
      </c>
      <c r="AL402" s="8">
        <f t="shared" si="163"/>
        <v>1.9496626957335967</v>
      </c>
      <c r="CE402" s="189"/>
      <c r="CF402" s="189"/>
      <c r="CG402" s="189"/>
      <c r="CH402" s="189"/>
      <c r="CI402" s="189"/>
      <c r="CJ402" s="189"/>
      <c r="CK402" s="189"/>
      <c r="CL402" s="189"/>
    </row>
    <row r="403" spans="1:90" x14ac:dyDescent="0.45">
      <c r="A403" s="44">
        <v>700</v>
      </c>
      <c r="B403" s="44">
        <v>0.30401</v>
      </c>
      <c r="C403" s="44">
        <v>0.28547400000000001</v>
      </c>
      <c r="D403" s="44">
        <v>0.16016</v>
      </c>
      <c r="E403" s="44">
        <v>0.27904400000000001</v>
      </c>
      <c r="F403" s="44">
        <v>0.35671399999999998</v>
      </c>
      <c r="G403" s="44">
        <v>0.42080600000000001</v>
      </c>
      <c r="H403" s="2">
        <f t="shared" si="148"/>
        <v>1.7714285714285714</v>
      </c>
      <c r="I403" s="3">
        <v>0.45100000000000001</v>
      </c>
      <c r="J403" s="3">
        <v>0.46300000000000002</v>
      </c>
      <c r="K403" s="3">
        <v>0.56799999999999995</v>
      </c>
      <c r="L403" s="3">
        <v>0.45400000000000001</v>
      </c>
      <c r="M403" s="3">
        <v>0.44800000000000001</v>
      </c>
      <c r="N403" s="3">
        <v>0.45100000000000001</v>
      </c>
      <c r="O403" s="4">
        <f t="shared" si="151"/>
        <v>1.5517317516629712</v>
      </c>
      <c r="P403" s="4">
        <f t="shared" si="151"/>
        <v>1.4193545313174947</v>
      </c>
      <c r="Q403" s="4">
        <f t="shared" si="164"/>
        <v>0.64909915492957759</v>
      </c>
      <c r="R403" s="4">
        <f t="shared" si="165"/>
        <v>1.4148882995594716</v>
      </c>
      <c r="S403" s="4">
        <f t="shared" si="166"/>
        <v>1.8329366696428571</v>
      </c>
      <c r="T403" s="4">
        <f t="shared" si="167"/>
        <v>2.1478833968957871</v>
      </c>
      <c r="U403" s="5">
        <f t="shared" si="152"/>
        <v>0.43937156639905633</v>
      </c>
      <c r="V403" s="5">
        <f t="shared" si="152"/>
        <v>0.35020221286132636</v>
      </c>
      <c r="W403" s="5">
        <f t="shared" si="149"/>
        <v>-0.43216979285454982</v>
      </c>
      <c r="X403" s="5">
        <f t="shared" si="149"/>
        <v>0.34705058773860004</v>
      </c>
      <c r="Y403" s="5">
        <f t="shared" si="149"/>
        <v>0.60591941814769146</v>
      </c>
      <c r="Z403" s="5">
        <f t="shared" si="149"/>
        <v>0.76448289067399344</v>
      </c>
      <c r="AA403" s="7">
        <f t="shared" si="153"/>
        <v>7.5558022641090306</v>
      </c>
      <c r="AB403" s="7">
        <f t="shared" si="154"/>
        <v>6.3216299148872359</v>
      </c>
      <c r="AC403" s="7">
        <f t="shared" si="155"/>
        <v>1.3221154420441152</v>
      </c>
      <c r="AD403" s="7">
        <f t="shared" si="156"/>
        <v>6.2819084183553038</v>
      </c>
      <c r="AE403" s="7">
        <f t="shared" si="157"/>
        <v>10.542466019133098</v>
      </c>
      <c r="AF403" s="7">
        <f t="shared" si="158"/>
        <v>14.476670583774114</v>
      </c>
      <c r="AG403" s="8">
        <f t="shared" si="150"/>
        <v>1.6579451016510443</v>
      </c>
      <c r="AH403" s="8">
        <f t="shared" si="159"/>
        <v>1.5856497626406718</v>
      </c>
      <c r="AI403" s="8">
        <f t="shared" si="160"/>
        <v>1.0723025639866737</v>
      </c>
      <c r="AJ403" s="8">
        <f t="shared" si="161"/>
        <v>1.5831530435241046</v>
      </c>
      <c r="AK403" s="8">
        <f t="shared" si="162"/>
        <v>1.8019201941885465</v>
      </c>
      <c r="AL403" s="8">
        <f t="shared" si="163"/>
        <v>1.9505952981995653</v>
      </c>
      <c r="CE403" s="189"/>
      <c r="CF403" s="189"/>
      <c r="CG403" s="189"/>
      <c r="CH403" s="189"/>
      <c r="CI403" s="189"/>
      <c r="CJ403" s="189"/>
      <c r="CK403" s="189"/>
      <c r="CL403" s="189"/>
    </row>
    <row r="404" spans="1:90" x14ac:dyDescent="0.45">
      <c r="A404" s="44">
        <v>699.5</v>
      </c>
      <c r="B404" s="44">
        <v>0.30396899999999999</v>
      </c>
      <c r="C404" s="44">
        <v>0.28537499999999999</v>
      </c>
      <c r="D404" s="44">
        <v>0.16015599999999999</v>
      </c>
      <c r="E404" s="44">
        <v>0.278916</v>
      </c>
      <c r="F404" s="44">
        <v>0.35668899999999998</v>
      </c>
      <c r="G404" s="44">
        <v>0.42062100000000002</v>
      </c>
      <c r="H404" s="2">
        <f t="shared" si="148"/>
        <v>1.7726947819871337</v>
      </c>
      <c r="I404" s="3">
        <v>0.45100000000000001</v>
      </c>
      <c r="J404" s="3">
        <v>0.46300000000000002</v>
      </c>
      <c r="K404" s="3">
        <v>0.56799999999999995</v>
      </c>
      <c r="L404" s="3">
        <v>0.45400000000000001</v>
      </c>
      <c r="M404" s="3">
        <v>0.44800000000000001</v>
      </c>
      <c r="N404" s="3">
        <v>0.45100000000000001</v>
      </c>
      <c r="O404" s="4">
        <f t="shared" si="151"/>
        <v>1.5515224789356983</v>
      </c>
      <c r="P404" s="4">
        <f t="shared" si="151"/>
        <v>1.4188623110151188</v>
      </c>
      <c r="Q404" s="4">
        <f t="shared" si="164"/>
        <v>0.64908294366197183</v>
      </c>
      <c r="R404" s="4">
        <f t="shared" si="165"/>
        <v>1.4142392775330395</v>
      </c>
      <c r="S404" s="4">
        <f t="shared" si="166"/>
        <v>1.8328082098214284</v>
      </c>
      <c r="T404" s="4">
        <f t="shared" si="167"/>
        <v>2.1469391175166299</v>
      </c>
      <c r="U404" s="5">
        <f t="shared" si="152"/>
        <v>0.439236693319354</v>
      </c>
      <c r="V404" s="5">
        <f t="shared" si="152"/>
        <v>0.34985536106341647</v>
      </c>
      <c r="W404" s="5">
        <f t="shared" si="149"/>
        <v>-0.43219476819140612</v>
      </c>
      <c r="X404" s="5">
        <f t="shared" si="149"/>
        <v>0.34659177347863329</v>
      </c>
      <c r="Y404" s="5">
        <f t="shared" si="149"/>
        <v>0.60584933153462639</v>
      </c>
      <c r="Z404" s="5">
        <f t="shared" si="149"/>
        <v>0.76404316149254115</v>
      </c>
      <c r="AA404" s="7">
        <f t="shared" si="153"/>
        <v>7.5645670552253543</v>
      </c>
      <c r="AB404" s="7">
        <f t="shared" si="154"/>
        <v>6.3262804139487496</v>
      </c>
      <c r="AC404" s="7">
        <f t="shared" si="155"/>
        <v>1.3239400706148108</v>
      </c>
      <c r="AD404" s="7">
        <f t="shared" si="156"/>
        <v>6.285122143261864</v>
      </c>
      <c r="AE404" s="7">
        <f t="shared" si="157"/>
        <v>10.556063055559902</v>
      </c>
      <c r="AF404" s="7">
        <f t="shared" si="158"/>
        <v>14.484629489314948</v>
      </c>
      <c r="AG404" s="8">
        <f t="shared" si="150"/>
        <v>1.6584257000375551</v>
      </c>
      <c r="AH404" s="8">
        <f t="shared" si="159"/>
        <v>1.585941302537615</v>
      </c>
      <c r="AI404" s="8">
        <f t="shared" si="160"/>
        <v>1.0726723392100805</v>
      </c>
      <c r="AJ404" s="8">
        <f t="shared" si="161"/>
        <v>1.5833554837003827</v>
      </c>
      <c r="AK404" s="8">
        <f t="shared" si="162"/>
        <v>1.8025009153766403</v>
      </c>
      <c r="AL404" s="8">
        <f t="shared" si="163"/>
        <v>1.9508633398743724</v>
      </c>
      <c r="CE404" s="189"/>
      <c r="CF404" s="189"/>
      <c r="CG404" s="189"/>
      <c r="CH404" s="189"/>
      <c r="CI404" s="189"/>
      <c r="CJ404" s="189"/>
      <c r="CK404" s="189"/>
      <c r="CL404" s="189"/>
    </row>
    <row r="405" spans="1:90" x14ac:dyDescent="0.45">
      <c r="A405" s="44">
        <v>699</v>
      </c>
      <c r="B405" s="44">
        <v>0.30392000000000002</v>
      </c>
      <c r="C405" s="44">
        <v>0.28527200000000003</v>
      </c>
      <c r="D405" s="44">
        <v>0.16003600000000001</v>
      </c>
      <c r="E405" s="44">
        <v>0.27876899999999999</v>
      </c>
      <c r="F405" s="44">
        <v>0.35667500000000002</v>
      </c>
      <c r="G405" s="44">
        <v>0.42060900000000001</v>
      </c>
      <c r="H405" s="2">
        <f t="shared" si="148"/>
        <v>1.7739628040057225</v>
      </c>
      <c r="I405" s="3">
        <v>0.45100000000000001</v>
      </c>
      <c r="J405" s="3">
        <v>0.46300000000000002</v>
      </c>
      <c r="K405" s="3">
        <v>0.56799999999999995</v>
      </c>
      <c r="L405" s="3">
        <v>0.45400000000000001</v>
      </c>
      <c r="M405" s="3">
        <v>0.44800000000000001</v>
      </c>
      <c r="N405" s="3">
        <v>0.45100000000000001</v>
      </c>
      <c r="O405" s="4">
        <f t="shared" si="151"/>
        <v>1.5512723725055435</v>
      </c>
      <c r="P405" s="4">
        <f t="shared" si="151"/>
        <v>1.4183502030237582</v>
      </c>
      <c r="Q405" s="4">
        <f t="shared" si="164"/>
        <v>0.64859660563380295</v>
      </c>
      <c r="R405" s="4">
        <f t="shared" si="165"/>
        <v>1.4134939162995592</v>
      </c>
      <c r="S405" s="4">
        <f t="shared" si="166"/>
        <v>1.8327362723214287</v>
      </c>
      <c r="T405" s="4">
        <f t="shared" si="167"/>
        <v>2.1468778669623059</v>
      </c>
      <c r="U405" s="5">
        <f t="shared" si="152"/>
        <v>0.43907547967638288</v>
      </c>
      <c r="V405" s="5">
        <f t="shared" si="152"/>
        <v>0.34949436731029576</v>
      </c>
      <c r="W405" s="5">
        <f t="shared" si="149"/>
        <v>-0.43294431849633708</v>
      </c>
      <c r="X405" s="5">
        <f t="shared" si="149"/>
        <v>0.34606459414476376</v>
      </c>
      <c r="Y405" s="5">
        <f t="shared" si="149"/>
        <v>0.60581008088558386</v>
      </c>
      <c r="Z405" s="5">
        <f t="shared" si="149"/>
        <v>0.764014631839531</v>
      </c>
      <c r="AA405" s="7">
        <f t="shared" si="153"/>
        <v>7.5729507904395366</v>
      </c>
      <c r="AB405" s="7">
        <f t="shared" si="154"/>
        <v>6.3307617422944356</v>
      </c>
      <c r="AC405" s="7">
        <f t="shared" si="155"/>
        <v>1.323848726049903</v>
      </c>
      <c r="AD405" s="7">
        <f t="shared" si="156"/>
        <v>6.2874841906935011</v>
      </c>
      <c r="AE405" s="7">
        <f t="shared" si="157"/>
        <v>10.570340302606743</v>
      </c>
      <c r="AF405" s="7">
        <f t="shared" si="158"/>
        <v>14.504531189095946</v>
      </c>
      <c r="AG405" s="8">
        <f t="shared" si="150"/>
        <v>1.6588850134070605</v>
      </c>
      <c r="AH405" s="8">
        <f t="shared" si="159"/>
        <v>1.586222085087114</v>
      </c>
      <c r="AI405" s="8">
        <f t="shared" si="160"/>
        <v>1.0726538366121359</v>
      </c>
      <c r="AJ405" s="8">
        <f t="shared" si="161"/>
        <v>1.5835042251929095</v>
      </c>
      <c r="AK405" s="8">
        <f t="shared" si="162"/>
        <v>1.8031100844513952</v>
      </c>
      <c r="AL405" s="8">
        <f t="shared" si="163"/>
        <v>1.9515331103351223</v>
      </c>
      <c r="CE405" s="189"/>
      <c r="CF405" s="189"/>
      <c r="CG405" s="189"/>
      <c r="CH405" s="189"/>
      <c r="CI405" s="189"/>
      <c r="CJ405" s="189"/>
      <c r="CK405" s="189"/>
      <c r="CL405" s="189"/>
    </row>
    <row r="406" spans="1:90" x14ac:dyDescent="0.45">
      <c r="A406" s="44">
        <v>698.5</v>
      </c>
      <c r="B406" s="44">
        <v>0.30383599999999999</v>
      </c>
      <c r="C406" s="44">
        <v>0.285333</v>
      </c>
      <c r="D406" s="44">
        <v>0.160027</v>
      </c>
      <c r="E406" s="44">
        <v>0.27869699999999997</v>
      </c>
      <c r="F406" s="44">
        <v>0.35674800000000001</v>
      </c>
      <c r="G406" s="44">
        <v>0.420653</v>
      </c>
      <c r="H406" s="2">
        <f t="shared" si="148"/>
        <v>1.7752326413743738</v>
      </c>
      <c r="I406" s="3">
        <v>0.45100000000000001</v>
      </c>
      <c r="J406" s="3">
        <v>0.46300000000000002</v>
      </c>
      <c r="K406" s="3">
        <v>0.56799999999999995</v>
      </c>
      <c r="L406" s="3">
        <v>0.45400000000000001</v>
      </c>
      <c r="M406" s="3">
        <v>0.44800000000000001</v>
      </c>
      <c r="N406" s="3">
        <v>0.45100000000000001</v>
      </c>
      <c r="O406" s="4">
        <f t="shared" si="151"/>
        <v>1.550843618625277</v>
      </c>
      <c r="P406" s="4">
        <f t="shared" si="151"/>
        <v>1.4186534902807777</v>
      </c>
      <c r="Q406" s="4">
        <f t="shared" si="164"/>
        <v>0.64856013028169024</v>
      </c>
      <c r="R406" s="4">
        <f t="shared" si="165"/>
        <v>1.4131288414096914</v>
      </c>
      <c r="S406" s="4">
        <f t="shared" si="166"/>
        <v>1.8331113750000001</v>
      </c>
      <c r="T406" s="4">
        <f t="shared" si="167"/>
        <v>2.1471024523281597</v>
      </c>
      <c r="U406" s="5">
        <f t="shared" si="152"/>
        <v>0.43879905295073979</v>
      </c>
      <c r="V406" s="5">
        <f t="shared" si="152"/>
        <v>0.34970817546210792</v>
      </c>
      <c r="W406" s="5">
        <f t="shared" si="149"/>
        <v>-0.43300055742431304</v>
      </c>
      <c r="X406" s="5">
        <f t="shared" si="149"/>
        <v>0.34580628242566219</v>
      </c>
      <c r="Y406" s="5">
        <f t="shared" si="149"/>
        <v>0.60601472805915346</v>
      </c>
      <c r="Z406" s="5">
        <f t="shared" si="149"/>
        <v>0.76411923658820657</v>
      </c>
      <c r="AA406" s="7">
        <f t="shared" si="153"/>
        <v>7.5796048349699392</v>
      </c>
      <c r="AB406" s="7">
        <f t="shared" si="154"/>
        <v>6.3425399466942745</v>
      </c>
      <c r="AC406" s="7">
        <f t="shared" si="155"/>
        <v>1.3255955696206081</v>
      </c>
      <c r="AD406" s="7">
        <f t="shared" si="156"/>
        <v>6.293236747809595</v>
      </c>
      <c r="AE406" s="7">
        <f t="shared" si="157"/>
        <v>10.589812095980685</v>
      </c>
      <c r="AF406" s="7">
        <f t="shared" si="158"/>
        <v>14.52834302642432</v>
      </c>
      <c r="AG406" s="8">
        <f t="shared" si="150"/>
        <v>1.6592492921350734</v>
      </c>
      <c r="AH406" s="8">
        <f t="shared" si="159"/>
        <v>1.5869593513212994</v>
      </c>
      <c r="AI406" s="8">
        <f t="shared" si="160"/>
        <v>1.0730075084406785</v>
      </c>
      <c r="AJ406" s="8">
        <f t="shared" si="161"/>
        <v>1.5838662966734391</v>
      </c>
      <c r="AK406" s="8">
        <f t="shared" si="162"/>
        <v>1.8039398959429498</v>
      </c>
      <c r="AL406" s="8">
        <f t="shared" si="163"/>
        <v>1.9523335672338153</v>
      </c>
      <c r="CE406" s="189"/>
      <c r="CF406" s="189"/>
      <c r="CG406" s="189"/>
      <c r="CH406" s="189"/>
      <c r="CI406" s="189"/>
      <c r="CJ406" s="189"/>
      <c r="CK406" s="189"/>
      <c r="CL406" s="189"/>
    </row>
    <row r="407" spans="1:90" x14ac:dyDescent="0.45">
      <c r="A407" s="44">
        <v>698</v>
      </c>
      <c r="B407" s="44">
        <v>0.30385699999999999</v>
      </c>
      <c r="C407" s="44">
        <v>0.28529300000000002</v>
      </c>
      <c r="D407" s="44">
        <v>0.15997500000000001</v>
      </c>
      <c r="E407" s="44">
        <v>0.27878399999999998</v>
      </c>
      <c r="F407" s="44">
        <v>0.35652899999999998</v>
      </c>
      <c r="G407" s="44">
        <v>0.42078900000000002</v>
      </c>
      <c r="H407" s="2">
        <f t="shared" si="148"/>
        <v>1.7765042979942693</v>
      </c>
      <c r="I407" s="3">
        <v>0.45100000000000001</v>
      </c>
      <c r="J407" s="3">
        <v>0.46300000000000002</v>
      </c>
      <c r="K407" s="3">
        <v>0.56799999999999995</v>
      </c>
      <c r="L407" s="3">
        <v>0.45400000000000001</v>
      </c>
      <c r="M407" s="3">
        <v>0.44800000000000001</v>
      </c>
      <c r="N407" s="3">
        <v>0.45100000000000001</v>
      </c>
      <c r="O407" s="4">
        <f t="shared" si="151"/>
        <v>1.5509508070953437</v>
      </c>
      <c r="P407" s="4">
        <f t="shared" si="151"/>
        <v>1.4184546133909286</v>
      </c>
      <c r="Q407" s="4">
        <f t="shared" si="164"/>
        <v>0.64834938380281704</v>
      </c>
      <c r="R407" s="4">
        <f t="shared" si="165"/>
        <v>1.4135699735682816</v>
      </c>
      <c r="S407" s="4">
        <f t="shared" si="166"/>
        <v>1.8319860669642858</v>
      </c>
      <c r="T407" s="4">
        <f t="shared" si="167"/>
        <v>2.1477966252771621</v>
      </c>
      <c r="U407" s="5">
        <f t="shared" si="152"/>
        <v>0.43886816679608076</v>
      </c>
      <c r="V407" s="5">
        <f t="shared" si="152"/>
        <v>0.34956797855532284</v>
      </c>
      <c r="W407" s="5">
        <f t="shared" si="149"/>
        <v>-0.43332555539593626</v>
      </c>
      <c r="X407" s="5">
        <f t="shared" si="149"/>
        <v>0.34611840068872857</v>
      </c>
      <c r="Y407" s="5">
        <f t="shared" si="149"/>
        <v>0.60540066085417787</v>
      </c>
      <c r="Z407" s="5">
        <f t="shared" si="149"/>
        <v>0.76444249119442842</v>
      </c>
      <c r="AA407" s="7">
        <f t="shared" si="153"/>
        <v>7.5915170423708824</v>
      </c>
      <c r="AB407" s="7">
        <f t="shared" si="154"/>
        <v>6.3498492266246052</v>
      </c>
      <c r="AC407" s="7">
        <f t="shared" si="155"/>
        <v>1.3266327976350618</v>
      </c>
      <c r="AD407" s="7">
        <f t="shared" si="156"/>
        <v>6.3061914021627183</v>
      </c>
      <c r="AE407" s="7">
        <f t="shared" si="157"/>
        <v>10.591972822944879</v>
      </c>
      <c r="AF407" s="7">
        <f t="shared" si="158"/>
        <v>14.558573936678483</v>
      </c>
      <c r="AG407" s="8">
        <f t="shared" si="150"/>
        <v>1.6599008328157918</v>
      </c>
      <c r="AH407" s="8">
        <f t="shared" si="159"/>
        <v>1.5874163654185958</v>
      </c>
      <c r="AI407" s="8">
        <f t="shared" si="160"/>
        <v>1.073217343750855</v>
      </c>
      <c r="AJ407" s="8">
        <f t="shared" si="161"/>
        <v>1.5846807670820322</v>
      </c>
      <c r="AK407" s="8">
        <f t="shared" si="162"/>
        <v>1.8040319070980066</v>
      </c>
      <c r="AL407" s="8">
        <f t="shared" si="163"/>
        <v>1.9533483908464628</v>
      </c>
      <c r="CE407" s="189"/>
      <c r="CF407" s="189"/>
      <c r="CG407" s="189"/>
      <c r="CH407" s="189"/>
      <c r="CI407" s="189"/>
      <c r="CJ407" s="189"/>
      <c r="CK407" s="189"/>
      <c r="CL407" s="189"/>
    </row>
    <row r="408" spans="1:90" x14ac:dyDescent="0.45">
      <c r="A408" s="44">
        <v>697.5</v>
      </c>
      <c r="B408" s="44">
        <v>0.30394399999999999</v>
      </c>
      <c r="C408" s="44">
        <v>0.28529100000000002</v>
      </c>
      <c r="D408" s="44">
        <v>0.16000800000000001</v>
      </c>
      <c r="E408" s="44">
        <v>0.27895199999999998</v>
      </c>
      <c r="F408" s="44">
        <v>0.35638900000000001</v>
      </c>
      <c r="G408" s="44">
        <v>0.42067100000000002</v>
      </c>
      <c r="H408" s="2">
        <f t="shared" si="148"/>
        <v>1.7777777777777777</v>
      </c>
      <c r="I408" s="3">
        <v>0.45100000000000001</v>
      </c>
      <c r="J408" s="3">
        <v>0.46300000000000002</v>
      </c>
      <c r="K408" s="3">
        <v>0.56799999999999995</v>
      </c>
      <c r="L408" s="3">
        <v>0.45400000000000001</v>
      </c>
      <c r="M408" s="3">
        <v>0.44800000000000001</v>
      </c>
      <c r="N408" s="3">
        <v>0.45100000000000001</v>
      </c>
      <c r="O408" s="4">
        <f t="shared" si="151"/>
        <v>1.5513948736141907</v>
      </c>
      <c r="P408" s="4">
        <f t="shared" si="151"/>
        <v>1.4184446695464361</v>
      </c>
      <c r="Q408" s="4">
        <f t="shared" si="164"/>
        <v>0.64848312676056352</v>
      </c>
      <c r="R408" s="4">
        <f t="shared" si="165"/>
        <v>1.4144218149779735</v>
      </c>
      <c r="S408" s="4">
        <f t="shared" si="166"/>
        <v>1.8312666919642857</v>
      </c>
      <c r="T408" s="4">
        <f t="shared" si="167"/>
        <v>2.1471943281596455</v>
      </c>
      <c r="U408" s="5">
        <f t="shared" si="152"/>
        <v>0.43915444470807552</v>
      </c>
      <c r="V408" s="5">
        <f t="shared" si="152"/>
        <v>0.34956096819400873</v>
      </c>
      <c r="W408" s="5">
        <f t="shared" si="149"/>
        <v>-0.43311929443759162</v>
      </c>
      <c r="X408" s="5">
        <f t="shared" si="149"/>
        <v>0.34672083626785938</v>
      </c>
      <c r="Y408" s="5">
        <f t="shared" si="149"/>
        <v>0.60500790880751998</v>
      </c>
      <c r="Z408" s="5">
        <f t="shared" si="149"/>
        <v>0.76416202628635566</v>
      </c>
      <c r="AA408" s="7">
        <f t="shared" si="153"/>
        <v>7.6067588863253821</v>
      </c>
      <c r="AB408" s="7">
        <f t="shared" si="154"/>
        <v>6.3588670595625016</v>
      </c>
      <c r="AC408" s="7">
        <f t="shared" si="155"/>
        <v>1.3290836249067677</v>
      </c>
      <c r="AD408" s="7">
        <f t="shared" si="156"/>
        <v>6.3228494085865394</v>
      </c>
      <c r="AE408" s="7">
        <f t="shared" si="157"/>
        <v>10.598835190827669</v>
      </c>
      <c r="AF408" s="7">
        <f t="shared" si="158"/>
        <v>14.571278168117573</v>
      </c>
      <c r="AG408" s="8">
        <f t="shared" si="150"/>
        <v>1.6607333713964056</v>
      </c>
      <c r="AH408" s="8">
        <f t="shared" si="159"/>
        <v>1.5879796637636758</v>
      </c>
      <c r="AI408" s="8">
        <f t="shared" si="160"/>
        <v>1.0737126673457753</v>
      </c>
      <c r="AJ408" s="8">
        <f t="shared" si="161"/>
        <v>1.5857262282853093</v>
      </c>
      <c r="AK408" s="8">
        <f t="shared" si="162"/>
        <v>1.8043240369065445</v>
      </c>
      <c r="AL408" s="8">
        <f t="shared" si="163"/>
        <v>1.9537743885036223</v>
      </c>
      <c r="CE408" s="189"/>
      <c r="CF408" s="189"/>
      <c r="CG408" s="189"/>
      <c r="CH408" s="189"/>
      <c r="CI408" s="189"/>
      <c r="CJ408" s="189"/>
      <c r="CK408" s="189"/>
      <c r="CL408" s="189"/>
    </row>
    <row r="409" spans="1:90" x14ac:dyDescent="0.45">
      <c r="A409" s="44">
        <v>697</v>
      </c>
      <c r="B409" s="44">
        <v>0.303975</v>
      </c>
      <c r="C409" s="44">
        <v>0.28535700000000003</v>
      </c>
      <c r="D409" s="44">
        <v>0.159805</v>
      </c>
      <c r="E409" s="44">
        <v>0.278918</v>
      </c>
      <c r="F409" s="44">
        <v>0.35615599999999997</v>
      </c>
      <c r="G409" s="44">
        <v>0.42057</v>
      </c>
      <c r="H409" s="2">
        <f t="shared" si="148"/>
        <v>1.7790530846484935</v>
      </c>
      <c r="I409" s="3">
        <v>0.45100000000000001</v>
      </c>
      <c r="J409" s="3">
        <v>0.46300000000000002</v>
      </c>
      <c r="K409" s="3">
        <v>0.56799999999999995</v>
      </c>
      <c r="L409" s="3">
        <v>0.45400000000000001</v>
      </c>
      <c r="M409" s="3">
        <v>0.44800000000000001</v>
      </c>
      <c r="N409" s="3">
        <v>0.45100000000000001</v>
      </c>
      <c r="O409" s="4">
        <f t="shared" si="151"/>
        <v>1.5515531042128603</v>
      </c>
      <c r="P409" s="4">
        <f t="shared" si="151"/>
        <v>1.4187728164146869</v>
      </c>
      <c r="Q409" s="4">
        <f t="shared" si="164"/>
        <v>0.64766040492957755</v>
      </c>
      <c r="R409" s="4">
        <f t="shared" si="165"/>
        <v>1.4142494185022025</v>
      </c>
      <c r="S409" s="4">
        <f t="shared" si="166"/>
        <v>1.8300694464285714</v>
      </c>
      <c r="T409" s="4">
        <f t="shared" si="167"/>
        <v>2.1466788026607539</v>
      </c>
      <c r="U409" s="5">
        <f t="shared" si="152"/>
        <v>0.43925643197949449</v>
      </c>
      <c r="V409" s="5">
        <f t="shared" si="152"/>
        <v>0.34979228417266578</v>
      </c>
      <c r="W409" s="5">
        <f t="shared" si="149"/>
        <v>-0.43438878646739082</v>
      </c>
      <c r="X409" s="5">
        <f t="shared" si="149"/>
        <v>0.3465989440706016</v>
      </c>
      <c r="Y409" s="5">
        <f t="shared" si="149"/>
        <v>0.60435391500136126</v>
      </c>
      <c r="Z409" s="5">
        <f t="shared" si="149"/>
        <v>0.76392190484556677</v>
      </c>
      <c r="AA409" s="7">
        <f t="shared" si="153"/>
        <v>7.6192303421963885</v>
      </c>
      <c r="AB409" s="7">
        <f t="shared" si="154"/>
        <v>6.370940245958292</v>
      </c>
      <c r="AC409" s="7">
        <f t="shared" si="155"/>
        <v>1.3276160931036394</v>
      </c>
      <c r="AD409" s="7">
        <f t="shared" si="156"/>
        <v>6.3303807461523336</v>
      </c>
      <c r="AE409" s="7">
        <f t="shared" si="157"/>
        <v>10.600173041767686</v>
      </c>
      <c r="AF409" s="7">
        <f t="shared" si="158"/>
        <v>14.585185260554928</v>
      </c>
      <c r="AG409" s="8">
        <f t="shared" si="150"/>
        <v>1.6614136559104824</v>
      </c>
      <c r="AH409" s="8">
        <f t="shared" si="159"/>
        <v>1.5887328773138609</v>
      </c>
      <c r="AI409" s="8">
        <f t="shared" si="160"/>
        <v>1.0734161547110503</v>
      </c>
      <c r="AJ409" s="8">
        <f t="shared" si="161"/>
        <v>1.586198219154429</v>
      </c>
      <c r="AK409" s="8">
        <f t="shared" si="162"/>
        <v>1.8043809724638837</v>
      </c>
      <c r="AL409" s="8">
        <f t="shared" si="163"/>
        <v>1.9542404011848564</v>
      </c>
      <c r="CE409" s="189"/>
      <c r="CF409" s="189"/>
      <c r="CG409" s="189"/>
      <c r="CH409" s="189"/>
      <c r="CI409" s="189"/>
      <c r="CJ409" s="189"/>
      <c r="CK409" s="189"/>
      <c r="CL409" s="189"/>
    </row>
    <row r="410" spans="1:90" x14ac:dyDescent="0.45">
      <c r="A410" s="44">
        <v>696.5</v>
      </c>
      <c r="B410" s="44">
        <v>0.30395299999999997</v>
      </c>
      <c r="C410" s="44">
        <v>0.28517700000000001</v>
      </c>
      <c r="D410" s="44">
        <v>0.15965399999999999</v>
      </c>
      <c r="E410" s="44">
        <v>0.278922</v>
      </c>
      <c r="F410" s="44">
        <v>0.35612899999999997</v>
      </c>
      <c r="G410" s="44">
        <v>0.420655</v>
      </c>
      <c r="H410" s="2">
        <f t="shared" si="148"/>
        <v>1.7803302225412778</v>
      </c>
      <c r="I410" s="3">
        <v>0.45100000000000001</v>
      </c>
      <c r="J410" s="3">
        <v>0.46300000000000002</v>
      </c>
      <c r="K410" s="3">
        <v>0.56799999999999995</v>
      </c>
      <c r="L410" s="3">
        <v>0.45400000000000001</v>
      </c>
      <c r="M410" s="3">
        <v>0.44800000000000001</v>
      </c>
      <c r="N410" s="3">
        <v>0.45100000000000001</v>
      </c>
      <c r="O410" s="4">
        <f t="shared" si="151"/>
        <v>1.5514408115299332</v>
      </c>
      <c r="P410" s="4">
        <f t="shared" si="151"/>
        <v>1.4178778704103672</v>
      </c>
      <c r="Q410" s="4">
        <f t="shared" si="164"/>
        <v>0.64704842957746489</v>
      </c>
      <c r="R410" s="4">
        <f t="shared" si="165"/>
        <v>1.4142697004405287</v>
      </c>
      <c r="S410" s="4">
        <f t="shared" si="166"/>
        <v>1.8299307098214286</v>
      </c>
      <c r="T410" s="4">
        <f t="shared" si="167"/>
        <v>2.1471126607538804</v>
      </c>
      <c r="U410" s="5">
        <f t="shared" si="152"/>
        <v>0.4391840549874505</v>
      </c>
      <c r="V410" s="5">
        <f t="shared" si="152"/>
        <v>0.34916129634031151</v>
      </c>
      <c r="W410" s="5">
        <f t="shared" si="149"/>
        <v>-0.43533413476714455</v>
      </c>
      <c r="X410" s="5">
        <f t="shared" si="149"/>
        <v>0.34661328510028788</v>
      </c>
      <c r="Y410" s="5">
        <f t="shared" si="149"/>
        <v>0.60427810265093151</v>
      </c>
      <c r="Z410" s="5">
        <f t="shared" si="149"/>
        <v>0.76412399108953077</v>
      </c>
      <c r="AA410" s="7">
        <f t="shared" si="153"/>
        <v>7.6290691619685527</v>
      </c>
      <c r="AB410" s="7">
        <f t="shared" si="154"/>
        <v>6.3720441669782115</v>
      </c>
      <c r="AC410" s="7">
        <f t="shared" si="155"/>
        <v>1.3270115527451989</v>
      </c>
      <c r="AD410" s="7">
        <f t="shared" si="156"/>
        <v>6.3396546855169671</v>
      </c>
      <c r="AE410" s="7">
        <f t="shared" si="157"/>
        <v>10.613788270373803</v>
      </c>
      <c r="AF410" s="7">
        <f t="shared" si="158"/>
        <v>14.612038049762852</v>
      </c>
      <c r="AG410" s="8">
        <f t="shared" si="150"/>
        <v>1.6619497481123509</v>
      </c>
      <c r="AH410" s="8">
        <f t="shared" si="159"/>
        <v>1.5888016945371257</v>
      </c>
      <c r="AI410" s="8">
        <f t="shared" si="160"/>
        <v>1.0732939367315146</v>
      </c>
      <c r="AJ410" s="8">
        <f t="shared" si="161"/>
        <v>1.5867788410861399</v>
      </c>
      <c r="AK410" s="8">
        <f t="shared" si="162"/>
        <v>1.8049600959166665</v>
      </c>
      <c r="AL410" s="8">
        <f t="shared" si="163"/>
        <v>1.9551392689885678</v>
      </c>
      <c r="CE410" s="189"/>
      <c r="CF410" s="189"/>
      <c r="CG410" s="189"/>
      <c r="CH410" s="189"/>
      <c r="CI410" s="189"/>
      <c r="CJ410" s="189"/>
      <c r="CK410" s="189"/>
      <c r="CL410" s="189"/>
    </row>
    <row r="411" spans="1:90" x14ac:dyDescent="0.45">
      <c r="A411" s="44">
        <v>696</v>
      </c>
      <c r="B411" s="44">
        <v>0.30402299999999999</v>
      </c>
      <c r="C411" s="44">
        <v>0.28503899999999999</v>
      </c>
      <c r="D411" s="44">
        <v>0.15987899999999999</v>
      </c>
      <c r="E411" s="44">
        <v>0.27881800000000001</v>
      </c>
      <c r="F411" s="44">
        <v>0.35608400000000001</v>
      </c>
      <c r="G411" s="44">
        <v>0.42056700000000002</v>
      </c>
      <c r="H411" s="2">
        <f t="shared" si="148"/>
        <v>1.7816091954022988</v>
      </c>
      <c r="I411" s="3">
        <v>0.45100000000000001</v>
      </c>
      <c r="J411" s="3">
        <v>0.46300000000000002</v>
      </c>
      <c r="K411" s="3">
        <v>0.56799999999999995</v>
      </c>
      <c r="L411" s="3">
        <v>0.45400000000000001</v>
      </c>
      <c r="M411" s="3">
        <v>0.44800000000000001</v>
      </c>
      <c r="N411" s="3">
        <v>0.45100000000000001</v>
      </c>
      <c r="O411" s="4">
        <f t="shared" si="151"/>
        <v>1.5517981064301554</v>
      </c>
      <c r="P411" s="4">
        <f t="shared" si="151"/>
        <v>1.4171917451403888</v>
      </c>
      <c r="Q411" s="4">
        <f t="shared" si="164"/>
        <v>0.6479603133802817</v>
      </c>
      <c r="R411" s="4">
        <f t="shared" si="165"/>
        <v>1.4137423700440528</v>
      </c>
      <c r="S411" s="4">
        <f t="shared" si="166"/>
        <v>1.8296994821428572</v>
      </c>
      <c r="T411" s="4">
        <f t="shared" si="167"/>
        <v>2.1466634900221733</v>
      </c>
      <c r="U411" s="5">
        <f t="shared" si="152"/>
        <v>0.439414327236057</v>
      </c>
      <c r="V411" s="5">
        <f t="shared" si="152"/>
        <v>0.3486772692253437</v>
      </c>
      <c r="W411" s="5">
        <f t="shared" si="149"/>
        <v>-0.4339258292889166</v>
      </c>
      <c r="X411" s="5">
        <f t="shared" si="149"/>
        <v>0.34624035147097898</v>
      </c>
      <c r="Y411" s="5">
        <f t="shared" si="149"/>
        <v>0.6041517359598999</v>
      </c>
      <c r="Z411" s="5">
        <f t="shared" si="149"/>
        <v>0.76391477164372223</v>
      </c>
      <c r="AA411" s="7">
        <f t="shared" si="153"/>
        <v>7.6435537916452869</v>
      </c>
      <c r="AB411" s="7">
        <f t="shared" si="154"/>
        <v>6.3750283301519088</v>
      </c>
      <c r="AC411" s="7">
        <f t="shared" si="155"/>
        <v>1.332667187128266</v>
      </c>
      <c r="AD411" s="7">
        <f t="shared" si="156"/>
        <v>6.3440330849264166</v>
      </c>
      <c r="AE411" s="7">
        <f t="shared" si="157"/>
        <v>10.626357469119565</v>
      </c>
      <c r="AF411" s="7">
        <f t="shared" si="158"/>
        <v>14.626918146247206</v>
      </c>
      <c r="AG411" s="8">
        <f t="shared" si="150"/>
        <v>1.6627380358384298</v>
      </c>
      <c r="AH411" s="8">
        <f t="shared" si="159"/>
        <v>1.5889876792443507</v>
      </c>
      <c r="AI411" s="8">
        <f t="shared" si="160"/>
        <v>1.0744356902923808</v>
      </c>
      <c r="AJ411" s="8">
        <f t="shared" si="161"/>
        <v>1.5870527421608658</v>
      </c>
      <c r="AK411" s="8">
        <f t="shared" si="162"/>
        <v>1.8054942321172169</v>
      </c>
      <c r="AL411" s="8">
        <f t="shared" si="163"/>
        <v>1.9556368306150032</v>
      </c>
      <c r="CE411" s="189"/>
      <c r="CF411" s="189"/>
      <c r="CG411" s="189"/>
      <c r="CH411" s="189"/>
      <c r="CI411" s="189"/>
      <c r="CJ411" s="189"/>
      <c r="CK411" s="189"/>
      <c r="CL411" s="189"/>
    </row>
    <row r="412" spans="1:90" x14ac:dyDescent="0.45">
      <c r="A412" s="44">
        <v>695.5</v>
      </c>
      <c r="B412" s="44">
        <v>0.30402000000000001</v>
      </c>
      <c r="C412" s="44">
        <v>0.28505999999999998</v>
      </c>
      <c r="D412" s="44">
        <v>0.159826</v>
      </c>
      <c r="E412" s="44">
        <v>0.27879799999999999</v>
      </c>
      <c r="F412" s="44">
        <v>0.35601100000000002</v>
      </c>
      <c r="G412" s="44">
        <v>0.42053099999999999</v>
      </c>
      <c r="H412" s="2">
        <f t="shared" si="148"/>
        <v>1.7828900071890725</v>
      </c>
      <c r="I412" s="3">
        <v>0.45100000000000001</v>
      </c>
      <c r="J412" s="3">
        <v>0.46300000000000002</v>
      </c>
      <c r="K412" s="3">
        <v>0.56799999999999995</v>
      </c>
      <c r="L412" s="3">
        <v>0.45400000000000001</v>
      </c>
      <c r="M412" s="3">
        <v>0.44800000000000001</v>
      </c>
      <c r="N412" s="3">
        <v>0.45100000000000001</v>
      </c>
      <c r="O412" s="4">
        <f t="shared" si="151"/>
        <v>1.5517827937915745</v>
      </c>
      <c r="P412" s="4">
        <f t="shared" si="151"/>
        <v>1.4172961555075592</v>
      </c>
      <c r="Q412" s="4">
        <f t="shared" si="164"/>
        <v>0.64774551408450709</v>
      </c>
      <c r="R412" s="4">
        <f t="shared" si="165"/>
        <v>1.4136409603524227</v>
      </c>
      <c r="S412" s="4">
        <f t="shared" si="166"/>
        <v>1.8293243794642857</v>
      </c>
      <c r="T412" s="4">
        <f t="shared" si="167"/>
        <v>2.1464797383592016</v>
      </c>
      <c r="U412" s="5">
        <f t="shared" si="152"/>
        <v>0.43940445951288609</v>
      </c>
      <c r="V412" s="5">
        <f t="shared" si="152"/>
        <v>0.34875094064034162</v>
      </c>
      <c r="W412" s="5">
        <f t="shared" si="149"/>
        <v>-0.4342573849448213</v>
      </c>
      <c r="X412" s="5">
        <f t="shared" si="149"/>
        <v>0.3461686175178334</v>
      </c>
      <c r="Y412" s="5">
        <f t="shared" si="149"/>
        <v>0.60394670713578025</v>
      </c>
      <c r="Z412" s="5">
        <f t="shared" si="149"/>
        <v>0.76382916925250954</v>
      </c>
      <c r="AA412" s="7">
        <f t="shared" si="153"/>
        <v>7.6543966902601692</v>
      </c>
      <c r="AB412" s="7">
        <f t="shared" si="154"/>
        <v>6.3851384683184582</v>
      </c>
      <c r="AC412" s="7">
        <f t="shared" si="155"/>
        <v>1.3336993197269038</v>
      </c>
      <c r="AD412" s="7">
        <f t="shared" si="156"/>
        <v>6.3522464977125468</v>
      </c>
      <c r="AE412" s="7">
        <f t="shared" si="157"/>
        <v>10.637278900192745</v>
      </c>
      <c r="AF412" s="7">
        <f t="shared" si="158"/>
        <v>14.64544891562033</v>
      </c>
      <c r="AG412" s="8">
        <f t="shared" si="150"/>
        <v>1.6633273990345194</v>
      </c>
      <c r="AH412" s="8">
        <f t="shared" si="159"/>
        <v>1.5896172976166048</v>
      </c>
      <c r="AI412" s="8">
        <f t="shared" si="160"/>
        <v>1.0746436638545898</v>
      </c>
      <c r="AJ412" s="8">
        <f t="shared" si="161"/>
        <v>1.5875661693187777</v>
      </c>
      <c r="AK412" s="8">
        <f t="shared" si="162"/>
        <v>1.8059579607660379</v>
      </c>
      <c r="AL412" s="8">
        <f t="shared" si="163"/>
        <v>1.9562559331934142</v>
      </c>
      <c r="CE412" s="189"/>
      <c r="CF412" s="189"/>
      <c r="CG412" s="189"/>
      <c r="CH412" s="189"/>
      <c r="CI412" s="189"/>
      <c r="CJ412" s="189"/>
      <c r="CK412" s="189"/>
      <c r="CL412" s="189"/>
    </row>
    <row r="413" spans="1:90" x14ac:dyDescent="0.45">
      <c r="A413" s="44">
        <v>695</v>
      </c>
      <c r="B413" s="44">
        <v>0.30381399999999997</v>
      </c>
      <c r="C413" s="44">
        <v>0.28498299999999999</v>
      </c>
      <c r="D413" s="44">
        <v>0.15956300000000001</v>
      </c>
      <c r="E413" s="44">
        <v>0.27879900000000002</v>
      </c>
      <c r="F413" s="44">
        <v>0.35580499999999998</v>
      </c>
      <c r="G413" s="44">
        <v>0.42051699999999997</v>
      </c>
      <c r="H413" s="2">
        <f t="shared" si="148"/>
        <v>1.7841726618705036</v>
      </c>
      <c r="I413" s="3">
        <v>0.45100000000000001</v>
      </c>
      <c r="J413" s="3">
        <v>0.46300000000000002</v>
      </c>
      <c r="K413" s="3">
        <v>0.56799999999999995</v>
      </c>
      <c r="L413" s="3">
        <v>0.45400000000000001</v>
      </c>
      <c r="M413" s="3">
        <v>0.44800000000000001</v>
      </c>
      <c r="N413" s="3">
        <v>0.45100000000000001</v>
      </c>
      <c r="O413" s="4">
        <f t="shared" si="151"/>
        <v>1.5507313259423503</v>
      </c>
      <c r="P413" s="4">
        <f t="shared" si="151"/>
        <v>1.4169133174946003</v>
      </c>
      <c r="Q413" s="4">
        <f t="shared" si="164"/>
        <v>0.64667962323943673</v>
      </c>
      <c r="R413" s="4">
        <f t="shared" si="165"/>
        <v>1.4136460308370045</v>
      </c>
      <c r="S413" s="4">
        <f t="shared" si="166"/>
        <v>1.8282658705357142</v>
      </c>
      <c r="T413" s="4">
        <f t="shared" si="167"/>
        <v>2.1464082793791572</v>
      </c>
      <c r="U413" s="5">
        <f t="shared" si="152"/>
        <v>0.43872664284620727</v>
      </c>
      <c r="V413" s="5">
        <f t="shared" si="152"/>
        <v>0.34848078558022055</v>
      </c>
      <c r="W413" s="5">
        <f t="shared" si="149"/>
        <v>-0.43590427985631636</v>
      </c>
      <c r="X413" s="5">
        <f t="shared" si="149"/>
        <v>0.34617220433770529</v>
      </c>
      <c r="Y413" s="5">
        <f t="shared" si="149"/>
        <v>0.60336790585637368</v>
      </c>
      <c r="Z413" s="5">
        <f t="shared" si="149"/>
        <v>0.76379587745465427</v>
      </c>
      <c r="AA413" s="7">
        <f t="shared" si="153"/>
        <v>7.6550297217537713</v>
      </c>
      <c r="AB413" s="7">
        <f t="shared" si="154"/>
        <v>6.3908750351923151</v>
      </c>
      <c r="AC413" s="7">
        <f t="shared" si="155"/>
        <v>1.3312269907145642</v>
      </c>
      <c r="AD413" s="7">
        <f t="shared" si="156"/>
        <v>6.3614353429546524</v>
      </c>
      <c r="AE413" s="7">
        <f t="shared" si="157"/>
        <v>10.640265512466479</v>
      </c>
      <c r="AF413" s="7">
        <f t="shared" si="158"/>
        <v>14.665552566323271</v>
      </c>
      <c r="AG413" s="8">
        <f t="shared" si="150"/>
        <v>1.6633617879621194</v>
      </c>
      <c r="AH413" s="8">
        <f t="shared" si="159"/>
        <v>1.5899742152985081</v>
      </c>
      <c r="AI413" s="8">
        <f t="shared" si="160"/>
        <v>1.0741452903460129</v>
      </c>
      <c r="AJ413" s="8">
        <f t="shared" si="161"/>
        <v>1.5881399817966708</v>
      </c>
      <c r="AK413" s="8">
        <f t="shared" si="162"/>
        <v>1.8060847114243281</v>
      </c>
      <c r="AL413" s="8">
        <f t="shared" si="163"/>
        <v>1.9569269207818667</v>
      </c>
      <c r="CE413" s="189"/>
      <c r="CF413" s="189"/>
      <c r="CG413" s="189"/>
      <c r="CH413" s="189"/>
      <c r="CI413" s="189"/>
      <c r="CJ413" s="189"/>
      <c r="CK413" s="189"/>
      <c r="CL413" s="189"/>
    </row>
    <row r="414" spans="1:90" x14ac:dyDescent="0.45">
      <c r="A414" s="44">
        <v>694.5</v>
      </c>
      <c r="B414" s="44">
        <v>0.30375600000000003</v>
      </c>
      <c r="C414" s="44">
        <v>0.28490300000000002</v>
      </c>
      <c r="D414" s="44">
        <v>0.15956000000000001</v>
      </c>
      <c r="E414" s="44">
        <v>0.278775</v>
      </c>
      <c r="F414" s="44">
        <v>0.35559800000000003</v>
      </c>
      <c r="G414" s="44">
        <v>0.420489</v>
      </c>
      <c r="H414" s="2">
        <f t="shared" si="148"/>
        <v>1.7854571634269258</v>
      </c>
      <c r="I414" s="3">
        <v>0.45100000000000001</v>
      </c>
      <c r="J414" s="3">
        <v>0.46300000000000002</v>
      </c>
      <c r="K414" s="3">
        <v>0.56799999999999995</v>
      </c>
      <c r="L414" s="3">
        <v>0.45400000000000001</v>
      </c>
      <c r="M414" s="3">
        <v>0.44800000000000001</v>
      </c>
      <c r="N414" s="3">
        <v>0.45100000000000001</v>
      </c>
      <c r="O414" s="4">
        <f t="shared" si="151"/>
        <v>1.5504352815964524</v>
      </c>
      <c r="P414" s="4">
        <f t="shared" si="151"/>
        <v>1.4165155637149029</v>
      </c>
      <c r="Q414" s="4">
        <f t="shared" si="164"/>
        <v>0.64666746478873249</v>
      </c>
      <c r="R414" s="4">
        <f t="shared" si="165"/>
        <v>1.4135243392070485</v>
      </c>
      <c r="S414" s="4">
        <f t="shared" si="166"/>
        <v>1.8272022232142857</v>
      </c>
      <c r="T414" s="4">
        <f t="shared" si="167"/>
        <v>2.1462653614190685</v>
      </c>
      <c r="U414" s="5">
        <f t="shared" si="152"/>
        <v>0.4385357183431009</v>
      </c>
      <c r="V414" s="5">
        <f t="shared" si="152"/>
        <v>0.34820002767240937</v>
      </c>
      <c r="W414" s="5">
        <f t="shared" si="149"/>
        <v>-0.4359230813842544</v>
      </c>
      <c r="X414" s="5">
        <f t="shared" si="149"/>
        <v>0.34608611710976844</v>
      </c>
      <c r="Y414" s="5">
        <f t="shared" si="149"/>
        <v>0.60278595721167594</v>
      </c>
      <c r="Z414" s="5">
        <f t="shared" si="149"/>
        <v>0.76372929053372784</v>
      </c>
      <c r="AA414" s="7">
        <f t="shared" si="153"/>
        <v>7.66312933342987</v>
      </c>
      <c r="AB414" s="7">
        <f t="shared" si="154"/>
        <v>6.3964877339505337</v>
      </c>
      <c r="AC414" s="7">
        <f t="shared" si="155"/>
        <v>1.3330943648693863</v>
      </c>
      <c r="AD414" s="7">
        <f t="shared" si="156"/>
        <v>6.3695016144213223</v>
      </c>
      <c r="AE414" s="7">
        <f t="shared" si="157"/>
        <v>10.643196984316795</v>
      </c>
      <c r="AF414" s="7">
        <f t="shared" si="158"/>
        <v>14.684721123135391</v>
      </c>
      <c r="AG414" s="8">
        <f t="shared" si="150"/>
        <v>1.6638016047462596</v>
      </c>
      <c r="AH414" s="8">
        <f t="shared" si="159"/>
        <v>1.5903231936749536</v>
      </c>
      <c r="AI414" s="8">
        <f t="shared" si="160"/>
        <v>1.0745217807760676</v>
      </c>
      <c r="AJ414" s="8">
        <f t="shared" si="161"/>
        <v>1.5886431811818338</v>
      </c>
      <c r="AK414" s="8">
        <f t="shared" si="162"/>
        <v>1.8062090959984536</v>
      </c>
      <c r="AL414" s="8">
        <f t="shared" si="163"/>
        <v>1.9575660561423607</v>
      </c>
      <c r="CE414" s="189"/>
      <c r="CF414" s="189"/>
      <c r="CG414" s="189"/>
      <c r="CH414" s="189"/>
      <c r="CI414" s="189"/>
      <c r="CJ414" s="189"/>
      <c r="CK414" s="189"/>
      <c r="CL414" s="189"/>
    </row>
    <row r="415" spans="1:90" x14ac:dyDescent="0.45">
      <c r="A415" s="44">
        <v>694</v>
      </c>
      <c r="B415" s="44">
        <v>0.30374699999999999</v>
      </c>
      <c r="C415" s="44">
        <v>0.284835</v>
      </c>
      <c r="D415" s="44">
        <v>0.15942700000000001</v>
      </c>
      <c r="E415" s="44">
        <v>0.27857799999999999</v>
      </c>
      <c r="F415" s="44">
        <v>0.35539399999999999</v>
      </c>
      <c r="G415" s="44">
        <v>0.42046499999999998</v>
      </c>
      <c r="H415" s="2">
        <f t="shared" si="148"/>
        <v>1.7867435158501441</v>
      </c>
      <c r="I415" s="3">
        <v>0.45100000000000001</v>
      </c>
      <c r="J415" s="3">
        <v>0.46300000000000002</v>
      </c>
      <c r="K415" s="3">
        <v>0.56799999999999995</v>
      </c>
      <c r="L415" s="3">
        <v>0.45400000000000001</v>
      </c>
      <c r="M415" s="3">
        <v>0.44800000000000001</v>
      </c>
      <c r="N415" s="3">
        <v>0.45100000000000001</v>
      </c>
      <c r="O415" s="4">
        <f t="shared" si="151"/>
        <v>1.5503893436807095</v>
      </c>
      <c r="P415" s="4">
        <f t="shared" si="151"/>
        <v>1.4161774730021599</v>
      </c>
      <c r="Q415" s="4">
        <f t="shared" si="164"/>
        <v>0.64612844014084525</v>
      </c>
      <c r="R415" s="4">
        <f t="shared" si="165"/>
        <v>1.4125254537444933</v>
      </c>
      <c r="S415" s="4">
        <f t="shared" si="166"/>
        <v>1.8261539910714286</v>
      </c>
      <c r="T415" s="4">
        <f t="shared" si="167"/>
        <v>2.1461428603104213</v>
      </c>
      <c r="U415" s="5">
        <f t="shared" si="152"/>
        <v>0.43850608885978748</v>
      </c>
      <c r="V415" s="5">
        <f t="shared" si="152"/>
        <v>0.3479613214589467</v>
      </c>
      <c r="W415" s="5">
        <f t="shared" si="149"/>
        <v>-0.43675697121491852</v>
      </c>
      <c r="X415" s="5">
        <f t="shared" si="149"/>
        <v>0.34537920422617818</v>
      </c>
      <c r="Y415" s="5">
        <f t="shared" si="149"/>
        <v>0.60221211107670369</v>
      </c>
      <c r="Z415" s="5">
        <f t="shared" si="149"/>
        <v>0.76367221250090689</v>
      </c>
      <c r="AA415" s="7">
        <f t="shared" si="153"/>
        <v>7.6737205339659047</v>
      </c>
      <c r="AB415" s="7">
        <f t="shared" si="154"/>
        <v>6.4026504605877337</v>
      </c>
      <c r="AC415" s="7">
        <f t="shared" si="155"/>
        <v>1.3327912852814892</v>
      </c>
      <c r="AD415" s="7">
        <f t="shared" si="156"/>
        <v>6.3696709027880631</v>
      </c>
      <c r="AE415" s="7">
        <f t="shared" si="157"/>
        <v>10.646312822267337</v>
      </c>
      <c r="AF415" s="7">
        <f t="shared" si="158"/>
        <v>14.70420961544005</v>
      </c>
      <c r="AG415" s="8">
        <f t="shared" si="150"/>
        <v>1.6643761915098005</v>
      </c>
      <c r="AH415" s="8">
        <f t="shared" si="159"/>
        <v>1.5907061064758794</v>
      </c>
      <c r="AI415" s="8">
        <f t="shared" si="160"/>
        <v>1.074460702319086</v>
      </c>
      <c r="AJ415" s="8">
        <f t="shared" si="161"/>
        <v>1.5886537368008349</v>
      </c>
      <c r="AK415" s="8">
        <f t="shared" si="162"/>
        <v>1.8063412751998824</v>
      </c>
      <c r="AL415" s="8">
        <f t="shared" si="163"/>
        <v>1.9582152179338528</v>
      </c>
      <c r="CE415" s="189"/>
      <c r="CF415" s="189"/>
      <c r="CG415" s="189"/>
      <c r="CH415" s="189"/>
      <c r="CI415" s="189"/>
      <c r="CJ415" s="189"/>
      <c r="CK415" s="189"/>
      <c r="CL415" s="189"/>
    </row>
    <row r="416" spans="1:90" x14ac:dyDescent="0.45">
      <c r="A416" s="44">
        <v>693.5</v>
      </c>
      <c r="B416" s="44">
        <v>0.30379200000000001</v>
      </c>
      <c r="C416" s="44">
        <v>0.284806</v>
      </c>
      <c r="D416" s="44">
        <v>0.159245</v>
      </c>
      <c r="E416" s="44">
        <v>0.27853499999999998</v>
      </c>
      <c r="F416" s="44">
        <v>0.35531800000000002</v>
      </c>
      <c r="G416" s="44">
        <v>0.42041899999999999</v>
      </c>
      <c r="H416" s="2">
        <f t="shared" si="148"/>
        <v>1.788031723143475</v>
      </c>
      <c r="I416" s="3">
        <v>0.45100000000000001</v>
      </c>
      <c r="J416" s="3">
        <v>0.46300000000000002</v>
      </c>
      <c r="K416" s="3">
        <v>0.56799999999999995</v>
      </c>
      <c r="L416" s="3">
        <v>0.45400000000000001</v>
      </c>
      <c r="M416" s="3">
        <v>0.44800000000000001</v>
      </c>
      <c r="N416" s="3">
        <v>0.45100000000000001</v>
      </c>
      <c r="O416" s="4">
        <f t="shared" si="151"/>
        <v>1.5506190332594234</v>
      </c>
      <c r="P416" s="4">
        <f t="shared" si="151"/>
        <v>1.4160332872570196</v>
      </c>
      <c r="Q416" s="4">
        <f t="shared" si="164"/>
        <v>0.64539082746478882</v>
      </c>
      <c r="R416" s="4">
        <f t="shared" si="165"/>
        <v>1.4123074229074888</v>
      </c>
      <c r="S416" s="4">
        <f t="shared" si="166"/>
        <v>1.8257634732142858</v>
      </c>
      <c r="T416" s="4">
        <f t="shared" si="167"/>
        <v>2.1459080665188468</v>
      </c>
      <c r="U416" s="5">
        <f t="shared" si="152"/>
        <v>0.4386542274980717</v>
      </c>
      <c r="V416" s="5">
        <f t="shared" si="152"/>
        <v>0.3478595029450931</v>
      </c>
      <c r="W416" s="5">
        <f t="shared" si="149"/>
        <v>-0.43789921163634349</v>
      </c>
      <c r="X416" s="5">
        <f t="shared" si="149"/>
        <v>0.34522483697901141</v>
      </c>
      <c r="Y416" s="5">
        <f t="shared" si="149"/>
        <v>0.60199824104133171</v>
      </c>
      <c r="Z416" s="5">
        <f t="shared" si="149"/>
        <v>0.76356280383087405</v>
      </c>
      <c r="AA416" s="7">
        <f t="shared" si="153"/>
        <v>7.6870668950060068</v>
      </c>
      <c r="AB416" s="7">
        <f t="shared" si="154"/>
        <v>6.4105805969535643</v>
      </c>
      <c r="AC416" s="7">
        <f t="shared" si="155"/>
        <v>1.3316681632818346</v>
      </c>
      <c r="AD416" s="7">
        <f t="shared" si="156"/>
        <v>6.3768899614351886</v>
      </c>
      <c r="AE416" s="7">
        <f t="shared" si="157"/>
        <v>10.657110476706674</v>
      </c>
      <c r="AF416" s="7">
        <f t="shared" si="158"/>
        <v>14.722198331903938</v>
      </c>
      <c r="AG416" s="8">
        <f t="shared" si="150"/>
        <v>1.6650994030321182</v>
      </c>
      <c r="AH416" s="8">
        <f t="shared" si="159"/>
        <v>1.5911984284314411</v>
      </c>
      <c r="AI416" s="8">
        <f t="shared" si="160"/>
        <v>1.0742342730209549</v>
      </c>
      <c r="AJ416" s="8">
        <f t="shared" si="161"/>
        <v>1.5891036703090198</v>
      </c>
      <c r="AK416" s="8">
        <f t="shared" si="162"/>
        <v>1.8067991058952169</v>
      </c>
      <c r="AL416" s="8">
        <f t="shared" si="163"/>
        <v>1.9588138497277316</v>
      </c>
      <c r="CE416" s="189"/>
      <c r="CF416" s="189"/>
      <c r="CG416" s="189"/>
      <c r="CH416" s="189"/>
      <c r="CI416" s="189"/>
      <c r="CJ416" s="189"/>
      <c r="CK416" s="189"/>
      <c r="CL416" s="189"/>
    </row>
    <row r="417" spans="1:90" x14ac:dyDescent="0.45">
      <c r="A417" s="44">
        <v>693</v>
      </c>
      <c r="B417" s="44">
        <v>0.30382399999999998</v>
      </c>
      <c r="C417" s="44">
        <v>0.28475</v>
      </c>
      <c r="D417" s="44">
        <v>0.159334</v>
      </c>
      <c r="E417" s="44">
        <v>0.27849099999999999</v>
      </c>
      <c r="F417" s="44">
        <v>0.355292</v>
      </c>
      <c r="G417" s="44">
        <v>0.42037999999999998</v>
      </c>
      <c r="H417" s="2">
        <f t="shared" si="148"/>
        <v>1.7893217893217894</v>
      </c>
      <c r="I417" s="3">
        <v>0.45100000000000001</v>
      </c>
      <c r="J417" s="3">
        <v>0.46300000000000002</v>
      </c>
      <c r="K417" s="3">
        <v>0.56799999999999995</v>
      </c>
      <c r="L417" s="3">
        <v>0.45400000000000001</v>
      </c>
      <c r="M417" s="3">
        <v>0.44800000000000001</v>
      </c>
      <c r="N417" s="3">
        <v>0.45100000000000001</v>
      </c>
      <c r="O417" s="4">
        <f t="shared" si="151"/>
        <v>1.5507823680709534</v>
      </c>
      <c r="P417" s="4">
        <f t="shared" si="151"/>
        <v>1.415754859611231</v>
      </c>
      <c r="Q417" s="4">
        <f t="shared" si="164"/>
        <v>0.64575152816901416</v>
      </c>
      <c r="R417" s="4">
        <f t="shared" si="165"/>
        <v>1.4120843215859029</v>
      </c>
      <c r="S417" s="4">
        <f t="shared" si="166"/>
        <v>1.825629875</v>
      </c>
      <c r="T417" s="4">
        <f t="shared" si="167"/>
        <v>2.1457090022172949</v>
      </c>
      <c r="U417" s="5">
        <f t="shared" si="152"/>
        <v>0.43875955718007348</v>
      </c>
      <c r="V417" s="5">
        <f t="shared" si="152"/>
        <v>0.3476628585407483</v>
      </c>
      <c r="W417" s="5">
        <f t="shared" si="149"/>
        <v>-0.43734048050644897</v>
      </c>
      <c r="X417" s="5">
        <f t="shared" si="149"/>
        <v>0.34506685512505303</v>
      </c>
      <c r="Y417" s="5">
        <f t="shared" si="149"/>
        <v>0.60192506447468719</v>
      </c>
      <c r="Z417" s="5">
        <f t="shared" si="149"/>
        <v>0.76347003492884646</v>
      </c>
      <c r="AA417" s="7">
        <f t="shared" si="153"/>
        <v>7.6997852062512031</v>
      </c>
      <c r="AB417" s="7">
        <f t="shared" si="154"/>
        <v>6.4173100585231975</v>
      </c>
      <c r="AC417" s="7">
        <f t="shared" si="155"/>
        <v>1.3350815255367781</v>
      </c>
      <c r="AD417" s="7">
        <f t="shared" si="156"/>
        <v>6.3840776868640718</v>
      </c>
      <c r="AE417" s="7">
        <f t="shared" si="157"/>
        <v>10.670932411522548</v>
      </c>
      <c r="AF417" s="7">
        <f t="shared" si="158"/>
        <v>14.740714935562783</v>
      </c>
      <c r="AG417" s="8">
        <f t="shared" si="150"/>
        <v>1.6657877060674329</v>
      </c>
      <c r="AH417" s="8">
        <f t="shared" si="159"/>
        <v>1.5916158514668628</v>
      </c>
      <c r="AI417" s="8">
        <f t="shared" si="160"/>
        <v>1.0749219877929097</v>
      </c>
      <c r="AJ417" s="8">
        <f t="shared" si="161"/>
        <v>1.5895512715774012</v>
      </c>
      <c r="AK417" s="8">
        <f t="shared" si="162"/>
        <v>1.8073846614858484</v>
      </c>
      <c r="AL417" s="8">
        <f t="shared" si="163"/>
        <v>1.9594294759473538</v>
      </c>
      <c r="CE417" s="189"/>
      <c r="CF417" s="189"/>
      <c r="CG417" s="189"/>
      <c r="CH417" s="189"/>
      <c r="CI417" s="189"/>
      <c r="CJ417" s="189"/>
      <c r="CK417" s="189"/>
      <c r="CL417" s="189"/>
    </row>
    <row r="418" spans="1:90" x14ac:dyDescent="0.45">
      <c r="A418" s="44">
        <v>692.5</v>
      </c>
      <c r="B418" s="44">
        <v>0.303869</v>
      </c>
      <c r="C418" s="44">
        <v>0.28460000000000002</v>
      </c>
      <c r="D418" s="44">
        <v>0.15920100000000001</v>
      </c>
      <c r="E418" s="44">
        <v>0.27837499999999998</v>
      </c>
      <c r="F418" s="44">
        <v>0.35531699999999999</v>
      </c>
      <c r="G418" s="44">
        <v>0.42039700000000002</v>
      </c>
      <c r="H418" s="2">
        <f t="shared" si="148"/>
        <v>1.7906137184115523</v>
      </c>
      <c r="I418" s="3">
        <v>0.45100000000000001</v>
      </c>
      <c r="J418" s="3">
        <v>0.46300000000000002</v>
      </c>
      <c r="K418" s="3">
        <v>0.56799999999999995</v>
      </c>
      <c r="L418" s="3">
        <v>0.45400000000000001</v>
      </c>
      <c r="M418" s="3">
        <v>0.44800000000000001</v>
      </c>
      <c r="N418" s="3">
        <v>0.45100000000000001</v>
      </c>
      <c r="O418" s="4">
        <f t="shared" si="151"/>
        <v>1.5510120576496673</v>
      </c>
      <c r="P418" s="4">
        <f t="shared" si="151"/>
        <v>1.4150090712742982</v>
      </c>
      <c r="Q418" s="4">
        <f t="shared" si="164"/>
        <v>0.64521250352112691</v>
      </c>
      <c r="R418" s="4">
        <f t="shared" si="165"/>
        <v>1.4114961453744492</v>
      </c>
      <c r="S418" s="4">
        <f t="shared" si="166"/>
        <v>1.8257583348214286</v>
      </c>
      <c r="T418" s="4">
        <f t="shared" si="167"/>
        <v>2.1457957738359204</v>
      </c>
      <c r="U418" s="5">
        <f t="shared" si="152"/>
        <v>0.43890765827744421</v>
      </c>
      <c r="V418" s="5">
        <f t="shared" si="152"/>
        <v>0.34713594186920893</v>
      </c>
      <c r="W418" s="5">
        <f t="shared" si="149"/>
        <v>-0.43817555362387034</v>
      </c>
      <c r="X418" s="5">
        <f t="shared" si="149"/>
        <v>0.34465023783587456</v>
      </c>
      <c r="Y418" s="5">
        <f t="shared" si="149"/>
        <v>0.60199542665701333</v>
      </c>
      <c r="Z418" s="5">
        <f t="shared" si="149"/>
        <v>0.76351047371345249</v>
      </c>
      <c r="AA418" s="7">
        <f t="shared" si="153"/>
        <v>7.7131923698498968</v>
      </c>
      <c r="AB418" s="7">
        <f t="shared" si="154"/>
        <v>6.4198113004305073</v>
      </c>
      <c r="AC418" s="7">
        <f t="shared" si="155"/>
        <v>1.3347789983317293</v>
      </c>
      <c r="AD418" s="7">
        <f t="shared" si="156"/>
        <v>6.3879749999348201</v>
      </c>
      <c r="AE418" s="7">
        <f t="shared" si="157"/>
        <v>10.687851198370288</v>
      </c>
      <c r="AF418" s="7">
        <f t="shared" si="158"/>
        <v>14.763202814750924</v>
      </c>
      <c r="AG418" s="8">
        <f t="shared" si="150"/>
        <v>1.6665123665455424</v>
      </c>
      <c r="AH418" s="8">
        <f t="shared" si="159"/>
        <v>1.5917709177832557</v>
      </c>
      <c r="AI418" s="8">
        <f t="shared" si="160"/>
        <v>1.0748610887438395</v>
      </c>
      <c r="AJ418" s="8">
        <f t="shared" si="161"/>
        <v>1.5897938109681127</v>
      </c>
      <c r="AK418" s="8">
        <f t="shared" si="162"/>
        <v>1.8081006390230279</v>
      </c>
      <c r="AL418" s="8">
        <f t="shared" si="163"/>
        <v>1.9601763567444974</v>
      </c>
      <c r="CE418" s="189"/>
      <c r="CF418" s="189"/>
      <c r="CG418" s="189"/>
      <c r="CH418" s="189"/>
      <c r="CI418" s="189"/>
      <c r="CJ418" s="189"/>
      <c r="CK418" s="189"/>
      <c r="CL418" s="189"/>
    </row>
    <row r="419" spans="1:90" x14ac:dyDescent="0.45">
      <c r="A419" s="44">
        <v>692</v>
      </c>
      <c r="B419" s="44">
        <v>0.30398399999999998</v>
      </c>
      <c r="C419" s="44">
        <v>0.28458</v>
      </c>
      <c r="D419" s="44">
        <v>0.15909899999999999</v>
      </c>
      <c r="E419" s="44">
        <v>0.27847300000000003</v>
      </c>
      <c r="F419" s="44">
        <v>0.35531499999999999</v>
      </c>
      <c r="G419" s="44">
        <v>0.42035</v>
      </c>
      <c r="H419" s="2">
        <f t="shared" si="148"/>
        <v>1.7919075144508672</v>
      </c>
      <c r="I419" s="3">
        <v>0.45100000000000001</v>
      </c>
      <c r="J419" s="3">
        <v>0.46300000000000002</v>
      </c>
      <c r="K419" s="3">
        <v>0.56799999999999995</v>
      </c>
      <c r="L419" s="3">
        <v>0.45400000000000001</v>
      </c>
      <c r="M419" s="3">
        <v>0.44800000000000001</v>
      </c>
      <c r="N419" s="3">
        <v>0.45100000000000001</v>
      </c>
      <c r="O419" s="4">
        <f t="shared" si="151"/>
        <v>1.551599042128603</v>
      </c>
      <c r="P419" s="4">
        <f t="shared" si="151"/>
        <v>1.4149096328293735</v>
      </c>
      <c r="Q419" s="4">
        <f t="shared" si="164"/>
        <v>0.64479911619718311</v>
      </c>
      <c r="R419" s="4">
        <f t="shared" si="165"/>
        <v>1.4119930528634363</v>
      </c>
      <c r="S419" s="4">
        <f t="shared" si="166"/>
        <v>1.8257480580357142</v>
      </c>
      <c r="T419" s="4">
        <f t="shared" si="167"/>
        <v>2.1455558758314854</v>
      </c>
      <c r="U419" s="5">
        <f t="shared" si="152"/>
        <v>0.43928603923919668</v>
      </c>
      <c r="V419" s="5">
        <f t="shared" si="152"/>
        <v>0.34706566533100208</v>
      </c>
      <c r="W419" s="5">
        <f t="shared" si="149"/>
        <v>-0.43881645845259476</v>
      </c>
      <c r="X419" s="5">
        <f t="shared" si="149"/>
        <v>0.34500221899055888</v>
      </c>
      <c r="Y419" s="5">
        <f t="shared" si="149"/>
        <v>0.60198979786461437</v>
      </c>
      <c r="Z419" s="5">
        <f t="shared" si="149"/>
        <v>0.76339866837831838</v>
      </c>
      <c r="AA419" s="7">
        <f t="shared" si="153"/>
        <v>7.7301903291809193</v>
      </c>
      <c r="AB419" s="7">
        <f t="shared" si="154"/>
        <v>6.4281882708392928</v>
      </c>
      <c r="AC419" s="7">
        <f t="shared" si="155"/>
        <v>1.3349962582744841</v>
      </c>
      <c r="AD419" s="7">
        <f t="shared" si="156"/>
        <v>6.4017144925074589</v>
      </c>
      <c r="AE419" s="7">
        <f t="shared" si="157"/>
        <v>10.703181157191205</v>
      </c>
      <c r="AF419" s="7">
        <f t="shared" si="158"/>
        <v>14.78123901793821</v>
      </c>
      <c r="AG419" s="8">
        <f t="shared" si="150"/>
        <v>1.6674297535443618</v>
      </c>
      <c r="AH419" s="8">
        <f t="shared" si="159"/>
        <v>1.5922899243968958</v>
      </c>
      <c r="AI419" s="8">
        <f t="shared" si="160"/>
        <v>1.0749048244495929</v>
      </c>
      <c r="AJ419" s="8">
        <f t="shared" si="161"/>
        <v>1.5906479691554671</v>
      </c>
      <c r="AK419" s="8">
        <f t="shared" si="162"/>
        <v>1.8087486460777997</v>
      </c>
      <c r="AL419" s="8">
        <f t="shared" si="163"/>
        <v>1.9607747694665623</v>
      </c>
      <c r="CE419" s="189"/>
      <c r="CF419" s="189"/>
      <c r="CG419" s="189"/>
      <c r="CH419" s="189"/>
      <c r="CI419" s="189"/>
      <c r="CJ419" s="189"/>
      <c r="CK419" s="189"/>
      <c r="CL419" s="189"/>
    </row>
    <row r="420" spans="1:90" x14ac:dyDescent="0.45">
      <c r="A420" s="44">
        <v>691.5</v>
      </c>
      <c r="B420" s="44">
        <v>0.30410599999999999</v>
      </c>
      <c r="C420" s="44">
        <v>0.28462100000000001</v>
      </c>
      <c r="D420" s="44">
        <v>0.159137</v>
      </c>
      <c r="E420" s="44">
        <v>0.27844000000000002</v>
      </c>
      <c r="F420" s="44">
        <v>0.35522799999999999</v>
      </c>
      <c r="G420" s="44">
        <v>0.42040300000000003</v>
      </c>
      <c r="H420" s="2">
        <f t="shared" si="148"/>
        <v>1.7932031814895155</v>
      </c>
      <c r="I420" s="3">
        <v>0.45100000000000001</v>
      </c>
      <c r="J420" s="3">
        <v>0.46300000000000002</v>
      </c>
      <c r="K420" s="3">
        <v>0.56799999999999995</v>
      </c>
      <c r="L420" s="3">
        <v>0.45400000000000001</v>
      </c>
      <c r="M420" s="3">
        <v>0.44800000000000001</v>
      </c>
      <c r="N420" s="3">
        <v>0.45100000000000001</v>
      </c>
      <c r="O420" s="4">
        <f t="shared" si="151"/>
        <v>1.5522217560975609</v>
      </c>
      <c r="P420" s="4">
        <f t="shared" si="151"/>
        <v>1.4151134816414686</v>
      </c>
      <c r="Q420" s="4">
        <f t="shared" si="164"/>
        <v>0.64495312323943665</v>
      </c>
      <c r="R420" s="4">
        <f t="shared" si="165"/>
        <v>1.4118257268722467</v>
      </c>
      <c r="S420" s="4">
        <f t="shared" si="166"/>
        <v>1.8253010178571427</v>
      </c>
      <c r="T420" s="4">
        <f t="shared" si="167"/>
        <v>2.1458263991130822</v>
      </c>
      <c r="U420" s="5">
        <f t="shared" si="152"/>
        <v>0.43968729563754855</v>
      </c>
      <c r="V420" s="5">
        <f t="shared" si="152"/>
        <v>0.34720972691933699</v>
      </c>
      <c r="W420" s="5">
        <f t="shared" si="149"/>
        <v>-0.4385776419756367</v>
      </c>
      <c r="X420" s="5">
        <f t="shared" si="149"/>
        <v>0.34488370855880868</v>
      </c>
      <c r="Y420" s="5">
        <f t="shared" si="149"/>
        <v>0.60174491472472058</v>
      </c>
      <c r="Z420" s="5">
        <f t="shared" si="149"/>
        <v>0.76352474583524144</v>
      </c>
      <c r="AA420" s="7">
        <f t="shared" si="153"/>
        <v>7.7475882877890783</v>
      </c>
      <c r="AB420" s="7">
        <f t="shared" si="154"/>
        <v>6.4393426944451084</v>
      </c>
      <c r="AC420" s="7">
        <f t="shared" si="155"/>
        <v>1.3375662496865617</v>
      </c>
      <c r="AD420" s="7">
        <f t="shared" si="156"/>
        <v>6.4094562061903746</v>
      </c>
      <c r="AE420" s="7">
        <f t="shared" si="157"/>
        <v>10.713416606219198</v>
      </c>
      <c r="AF420" s="7">
        <f t="shared" si="158"/>
        <v>14.806355387325041</v>
      </c>
      <c r="AG420" s="8">
        <f t="shared" si="150"/>
        <v>1.6683671632501609</v>
      </c>
      <c r="AH420" s="8">
        <f t="shared" si="159"/>
        <v>1.5929802250650154</v>
      </c>
      <c r="AI420" s="8">
        <f t="shared" si="160"/>
        <v>1.0754217742376977</v>
      </c>
      <c r="AJ420" s="8">
        <f t="shared" si="161"/>
        <v>1.5911286513466032</v>
      </c>
      <c r="AK420" s="8">
        <f t="shared" si="162"/>
        <v>1.809180917541825</v>
      </c>
      <c r="AL420" s="8">
        <f t="shared" si="163"/>
        <v>1.9616071792827865</v>
      </c>
      <c r="CE420" s="189"/>
      <c r="CF420" s="189"/>
      <c r="CG420" s="189"/>
      <c r="CH420" s="189"/>
      <c r="CI420" s="189"/>
      <c r="CJ420" s="189"/>
      <c r="CK420" s="189"/>
      <c r="CL420" s="189"/>
    </row>
    <row r="421" spans="1:90" x14ac:dyDescent="0.45">
      <c r="A421" s="44">
        <v>691</v>
      </c>
      <c r="B421" s="44">
        <v>0.30418699999999999</v>
      </c>
      <c r="C421" s="44">
        <v>0.28475699999999998</v>
      </c>
      <c r="D421" s="44">
        <v>0.15909799999999999</v>
      </c>
      <c r="E421" s="44">
        <v>0.27845199999999998</v>
      </c>
      <c r="F421" s="44">
        <v>0.35531099999999999</v>
      </c>
      <c r="G421" s="44">
        <v>0.42028399999999999</v>
      </c>
      <c r="H421" s="2">
        <f t="shared" si="148"/>
        <v>1.7945007235890014</v>
      </c>
      <c r="I421" s="3">
        <v>0.45100000000000001</v>
      </c>
      <c r="J421" s="3">
        <v>0.46300000000000002</v>
      </c>
      <c r="K421" s="3">
        <v>0.56799999999999995</v>
      </c>
      <c r="L421" s="3">
        <v>0.45400000000000001</v>
      </c>
      <c r="M421" s="3">
        <v>0.44800000000000001</v>
      </c>
      <c r="N421" s="3">
        <v>0.45100000000000001</v>
      </c>
      <c r="O421" s="4">
        <f t="shared" si="151"/>
        <v>1.552635197339246</v>
      </c>
      <c r="P421" s="4">
        <f t="shared" si="151"/>
        <v>1.4157896630669546</v>
      </c>
      <c r="Q421" s="4">
        <f t="shared" si="164"/>
        <v>0.64479506338028181</v>
      </c>
      <c r="R421" s="4">
        <f t="shared" si="165"/>
        <v>1.4118865726872245</v>
      </c>
      <c r="S421" s="4">
        <f t="shared" si="166"/>
        <v>1.8257275044642858</v>
      </c>
      <c r="T421" s="4">
        <f t="shared" si="167"/>
        <v>2.1452189977827052</v>
      </c>
      <c r="U421" s="5">
        <f t="shared" si="152"/>
        <v>0.43995361466630201</v>
      </c>
      <c r="V421" s="5">
        <f t="shared" si="152"/>
        <v>0.34768744120610751</v>
      </c>
      <c r="W421" s="5">
        <f t="shared" si="149"/>
        <v>-0.43882274386697623</v>
      </c>
      <c r="X421" s="5">
        <f t="shared" si="149"/>
        <v>0.3449268048862898</v>
      </c>
      <c r="Y421" s="5">
        <f t="shared" si="149"/>
        <v>0.60197854018476593</v>
      </c>
      <c r="Z421" s="5">
        <f t="shared" si="149"/>
        <v>0.7632416440368438</v>
      </c>
      <c r="AA421" s="7">
        <f t="shared" si="153"/>
        <v>7.7629382189683893</v>
      </c>
      <c r="AB421" s="7">
        <f t="shared" si="154"/>
        <v>6.4548291240586275</v>
      </c>
      <c r="AC421" s="7">
        <f t="shared" si="155"/>
        <v>1.3388461781154282</v>
      </c>
      <c r="AD421" s="7">
        <f t="shared" si="156"/>
        <v>6.419288457763078</v>
      </c>
      <c r="AE421" s="7">
        <f t="shared" si="157"/>
        <v>10.733940708528801</v>
      </c>
      <c r="AF421" s="7">
        <f t="shared" si="158"/>
        <v>14.819397399463831</v>
      </c>
      <c r="AG421" s="8">
        <f t="shared" si="150"/>
        <v>1.6691929142837352</v>
      </c>
      <c r="AH421" s="8">
        <f t="shared" si="159"/>
        <v>1.5939371301351501</v>
      </c>
      <c r="AI421" s="8">
        <f t="shared" si="160"/>
        <v>1.075678952012417</v>
      </c>
      <c r="AJ421" s="8">
        <f t="shared" si="161"/>
        <v>1.5917385075171171</v>
      </c>
      <c r="AK421" s="8">
        <f t="shared" si="162"/>
        <v>1.8100467750413254</v>
      </c>
      <c r="AL421" s="8">
        <f t="shared" si="163"/>
        <v>1.9620390015944986</v>
      </c>
      <c r="CE421" s="189"/>
      <c r="CF421" s="189"/>
      <c r="CG421" s="189"/>
      <c r="CH421" s="189"/>
      <c r="CI421" s="189"/>
      <c r="CJ421" s="189"/>
      <c r="CK421" s="189"/>
      <c r="CL421" s="189"/>
    </row>
    <row r="422" spans="1:90" x14ac:dyDescent="0.45">
      <c r="A422" s="44">
        <v>690.5</v>
      </c>
      <c r="B422" s="44">
        <v>0.30444599999999999</v>
      </c>
      <c r="C422" s="44">
        <v>0.28484300000000001</v>
      </c>
      <c r="D422" s="44">
        <v>0.15917500000000001</v>
      </c>
      <c r="E422" s="44">
        <v>0.27853099999999997</v>
      </c>
      <c r="F422" s="44">
        <v>0.35535299999999997</v>
      </c>
      <c r="G422" s="44">
        <v>0.42028900000000002</v>
      </c>
      <c r="H422" s="2">
        <f t="shared" si="148"/>
        <v>1.7958001448225924</v>
      </c>
      <c r="I422" s="3">
        <v>0.45100000000000001</v>
      </c>
      <c r="J422" s="3">
        <v>0.46300000000000002</v>
      </c>
      <c r="K422" s="3">
        <v>0.56799999999999995</v>
      </c>
      <c r="L422" s="3">
        <v>0.45400000000000001</v>
      </c>
      <c r="M422" s="3">
        <v>0.44800000000000001</v>
      </c>
      <c r="N422" s="3">
        <v>0.45100000000000001</v>
      </c>
      <c r="O422" s="4">
        <f t="shared" si="151"/>
        <v>1.5539571884700665</v>
      </c>
      <c r="P422" s="4">
        <f t="shared" si="151"/>
        <v>1.4162172483801296</v>
      </c>
      <c r="Q422" s="4">
        <f t="shared" si="164"/>
        <v>0.6451071302816902</v>
      </c>
      <c r="R422" s="4">
        <f t="shared" si="165"/>
        <v>1.4122871409691629</v>
      </c>
      <c r="S422" s="4">
        <f t="shared" si="166"/>
        <v>1.8259433169642856</v>
      </c>
      <c r="T422" s="4">
        <f t="shared" si="167"/>
        <v>2.1452445188470066</v>
      </c>
      <c r="U422" s="5">
        <f t="shared" si="152"/>
        <v>0.44080470231890673</v>
      </c>
      <c r="V422" s="5">
        <f t="shared" si="152"/>
        <v>0.34798940750053692</v>
      </c>
      <c r="W422" s="5">
        <f t="shared" si="149"/>
        <v>-0.43833888251837133</v>
      </c>
      <c r="X422" s="5">
        <f t="shared" si="149"/>
        <v>0.3452104760235768</v>
      </c>
      <c r="Y422" s="5">
        <f t="shared" si="149"/>
        <v>0.60209673950272447</v>
      </c>
      <c r="Z422" s="5">
        <f t="shared" si="149"/>
        <v>0.76325354068353601</v>
      </c>
      <c r="AA422" s="7">
        <f t="shared" si="153"/>
        <v>7.7874290719576749</v>
      </c>
      <c r="AB422" s="7">
        <f t="shared" si="154"/>
        <v>6.4680856678411347</v>
      </c>
      <c r="AC422" s="7">
        <f t="shared" si="155"/>
        <v>1.3420839687664146</v>
      </c>
      <c r="AD422" s="7">
        <f t="shared" si="156"/>
        <v>6.4322366483745004</v>
      </c>
      <c r="AE422" s="7">
        <f t="shared" si="157"/>
        <v>10.752032973468372</v>
      </c>
      <c r="AF422" s="7">
        <f t="shared" si="158"/>
        <v>14.841220122644852</v>
      </c>
      <c r="AG422" s="8">
        <f t="shared" si="150"/>
        <v>1.6705078701109595</v>
      </c>
      <c r="AH422" s="8">
        <f t="shared" si="159"/>
        <v>1.594754883905765</v>
      </c>
      <c r="AI422" s="8">
        <f t="shared" si="160"/>
        <v>1.0763287035036957</v>
      </c>
      <c r="AJ422" s="8">
        <f t="shared" si="161"/>
        <v>1.592540565349438</v>
      </c>
      <c r="AK422" s="8">
        <f t="shared" si="162"/>
        <v>1.8108090106475361</v>
      </c>
      <c r="AL422" s="8">
        <f t="shared" si="163"/>
        <v>1.962760917082192</v>
      </c>
      <c r="CE422" s="189"/>
      <c r="CF422" s="189"/>
      <c r="CG422" s="189"/>
      <c r="CH422" s="189"/>
      <c r="CI422" s="189"/>
      <c r="CJ422" s="189"/>
      <c r="CK422" s="189"/>
      <c r="CL422" s="189"/>
    </row>
    <row r="423" spans="1:90" x14ac:dyDescent="0.45">
      <c r="A423" s="44">
        <v>690</v>
      </c>
      <c r="B423" s="44">
        <v>0.30482700000000001</v>
      </c>
      <c r="C423" s="44">
        <v>0.284966</v>
      </c>
      <c r="D423" s="44">
        <v>0.15933800000000001</v>
      </c>
      <c r="E423" s="44">
        <v>0.278804</v>
      </c>
      <c r="F423" s="44">
        <v>0.35566199999999998</v>
      </c>
      <c r="G423" s="44">
        <v>0.42026400000000003</v>
      </c>
      <c r="H423" s="2">
        <f t="shared" si="148"/>
        <v>1.7971014492753623</v>
      </c>
      <c r="I423" s="3">
        <v>0.45100000000000001</v>
      </c>
      <c r="J423" s="3">
        <v>0.46300000000000002</v>
      </c>
      <c r="K423" s="3">
        <v>0.56799999999999995</v>
      </c>
      <c r="L423" s="3">
        <v>0.45400000000000001</v>
      </c>
      <c r="M423" s="3">
        <v>0.44800000000000001</v>
      </c>
      <c r="N423" s="3">
        <v>0.45100000000000001</v>
      </c>
      <c r="O423" s="4">
        <f t="shared" si="151"/>
        <v>1.555901893569845</v>
      </c>
      <c r="P423" s="4">
        <f t="shared" si="151"/>
        <v>1.4168287948164147</v>
      </c>
      <c r="Q423" s="4">
        <f t="shared" si="164"/>
        <v>0.6457677394366198</v>
      </c>
      <c r="R423" s="4">
        <f t="shared" si="165"/>
        <v>1.4136713832599119</v>
      </c>
      <c r="S423" s="4">
        <f t="shared" si="166"/>
        <v>1.8275310803571427</v>
      </c>
      <c r="T423" s="4">
        <f t="shared" si="167"/>
        <v>2.145116913525499</v>
      </c>
      <c r="U423" s="5">
        <f t="shared" si="152"/>
        <v>0.44205537336345557</v>
      </c>
      <c r="V423" s="5">
        <f t="shared" si="152"/>
        <v>0.34842113111989159</v>
      </c>
      <c r="W423" s="5">
        <f t="shared" si="149"/>
        <v>-0.43731537632409084</v>
      </c>
      <c r="X423" s="5">
        <f t="shared" si="149"/>
        <v>0.34619013824408718</v>
      </c>
      <c r="Y423" s="5">
        <f t="shared" si="149"/>
        <v>0.60296591953255074</v>
      </c>
      <c r="Z423" s="5">
        <f t="shared" si="149"/>
        <v>0.7631940560347219</v>
      </c>
      <c r="AA423" s="7">
        <f t="shared" si="153"/>
        <v>7.8182509725522342</v>
      </c>
      <c r="AB423" s="7">
        <f t="shared" si="154"/>
        <v>6.4830584643626725</v>
      </c>
      <c r="AC423" s="7">
        <f t="shared" si="155"/>
        <v>1.3467837860566967</v>
      </c>
      <c r="AD423" s="7">
        <f t="shared" si="156"/>
        <v>6.4541955906201913</v>
      </c>
      <c r="AE423" s="7">
        <f t="shared" si="157"/>
        <v>10.786355557350683</v>
      </c>
      <c r="AF423" s="7">
        <f t="shared" si="158"/>
        <v>14.860968826240303</v>
      </c>
      <c r="AG423" s="8">
        <f t="shared" si="150"/>
        <v>1.6721583501165938</v>
      </c>
      <c r="AH423" s="8">
        <f t="shared" si="159"/>
        <v>1.5956769975592315</v>
      </c>
      <c r="AI423" s="8">
        <f t="shared" si="160"/>
        <v>1.0772697621472644</v>
      </c>
      <c r="AJ423" s="8">
        <f t="shared" si="161"/>
        <v>1.593898017959585</v>
      </c>
      <c r="AK423" s="8">
        <f t="shared" si="162"/>
        <v>1.8122523977375751</v>
      </c>
      <c r="AL423" s="8">
        <f t="shared" si="163"/>
        <v>1.9634135362072267</v>
      </c>
      <c r="CE423" s="189"/>
      <c r="CF423" s="189"/>
      <c r="CG423" s="189"/>
      <c r="CH423" s="189"/>
      <c r="CI423" s="189"/>
      <c r="CJ423" s="189"/>
      <c r="CK423" s="189"/>
      <c r="CL423" s="189"/>
    </row>
    <row r="424" spans="1:90" x14ac:dyDescent="0.45">
      <c r="A424" s="44">
        <v>689.5</v>
      </c>
      <c r="B424" s="44">
        <v>0.30513200000000001</v>
      </c>
      <c r="C424" s="44">
        <v>0.28531899999999999</v>
      </c>
      <c r="D424" s="44">
        <v>0.15949099999999999</v>
      </c>
      <c r="E424" s="44">
        <v>0.27905999999999997</v>
      </c>
      <c r="F424" s="44">
        <v>0.35581600000000002</v>
      </c>
      <c r="G424" s="44">
        <v>0.42050799999999999</v>
      </c>
      <c r="H424" s="2">
        <f t="shared" si="148"/>
        <v>1.7984046410442349</v>
      </c>
      <c r="I424" s="3">
        <v>0.45100000000000001</v>
      </c>
      <c r="J424" s="3">
        <v>0.46300000000000002</v>
      </c>
      <c r="K424" s="3">
        <v>0.56799999999999995</v>
      </c>
      <c r="L424" s="3">
        <v>0.45400000000000001</v>
      </c>
      <c r="M424" s="3">
        <v>0.44800000000000001</v>
      </c>
      <c r="N424" s="3">
        <v>0.45100000000000001</v>
      </c>
      <c r="O424" s="4">
        <f t="shared" si="151"/>
        <v>1.5574586784922395</v>
      </c>
      <c r="P424" s="4">
        <f t="shared" si="151"/>
        <v>1.4185838833693305</v>
      </c>
      <c r="Q424" s="4">
        <f t="shared" si="164"/>
        <v>0.64638782042253529</v>
      </c>
      <c r="R424" s="4">
        <f t="shared" si="165"/>
        <v>1.4149694273127751</v>
      </c>
      <c r="S424" s="4">
        <f t="shared" si="166"/>
        <v>1.8283223928571428</v>
      </c>
      <c r="T424" s="4">
        <f t="shared" si="167"/>
        <v>2.1463623414634148</v>
      </c>
      <c r="U424" s="5">
        <f t="shared" si="152"/>
        <v>0.4430554406644383</v>
      </c>
      <c r="V424" s="5">
        <f t="shared" si="152"/>
        <v>0.34965910878047768</v>
      </c>
      <c r="W424" s="5">
        <f t="shared" si="149"/>
        <v>-0.43635561412087487</v>
      </c>
      <c r="X424" s="5">
        <f t="shared" si="149"/>
        <v>0.34710792472240337</v>
      </c>
      <c r="Y424" s="5">
        <f t="shared" si="149"/>
        <v>0.60339882118911647</v>
      </c>
      <c r="Z424" s="5">
        <f t="shared" si="149"/>
        <v>0.76377447499931639</v>
      </c>
      <c r="AA424" s="7">
        <f t="shared" si="153"/>
        <v>7.8452700128785935</v>
      </c>
      <c r="AB424" s="7">
        <f t="shared" si="154"/>
        <v>6.5085593927288095</v>
      </c>
      <c r="AC424" s="7">
        <f t="shared" si="155"/>
        <v>1.3513291916759893</v>
      </c>
      <c r="AD424" s="7">
        <f t="shared" si="156"/>
        <v>6.475434905329462</v>
      </c>
      <c r="AE424" s="7">
        <f t="shared" si="157"/>
        <v>10.811361426409892</v>
      </c>
      <c r="AF424" s="7">
        <f t="shared" si="158"/>
        <v>14.899816131836694</v>
      </c>
      <c r="AG424" s="8">
        <f t="shared" si="150"/>
        <v>1.6736011817739209</v>
      </c>
      <c r="AH424" s="8">
        <f t="shared" si="159"/>
        <v>1.5972438259583155</v>
      </c>
      <c r="AI424" s="8">
        <f t="shared" si="160"/>
        <v>1.0781775624461654</v>
      </c>
      <c r="AJ424" s="8">
        <f t="shared" si="161"/>
        <v>1.5952076933788271</v>
      </c>
      <c r="AK424" s="8">
        <f t="shared" si="162"/>
        <v>1.8133018162014252</v>
      </c>
      <c r="AL424" s="8">
        <f t="shared" si="163"/>
        <v>1.9646953952840567</v>
      </c>
      <c r="CE424" s="189"/>
      <c r="CF424" s="189"/>
      <c r="CG424" s="189"/>
      <c r="CH424" s="189"/>
      <c r="CI424" s="189"/>
      <c r="CJ424" s="189"/>
      <c r="CK424" s="189"/>
      <c r="CL424" s="189"/>
    </row>
    <row r="425" spans="1:90" x14ac:dyDescent="0.45">
      <c r="A425" s="44">
        <v>689</v>
      </c>
      <c r="B425" s="44">
        <v>0.30557699999999999</v>
      </c>
      <c r="C425" s="44">
        <v>0.28573500000000002</v>
      </c>
      <c r="D425" s="44">
        <v>0.15973499999999999</v>
      </c>
      <c r="E425" s="44">
        <v>0.27937699999999999</v>
      </c>
      <c r="F425" s="44">
        <v>0.35634300000000002</v>
      </c>
      <c r="G425" s="44">
        <v>0.42078399999999999</v>
      </c>
      <c r="H425" s="2">
        <f t="shared" si="148"/>
        <v>1.7997097242380262</v>
      </c>
      <c r="I425" s="3">
        <v>0.45100000000000001</v>
      </c>
      <c r="J425" s="3">
        <v>0.46300000000000002</v>
      </c>
      <c r="K425" s="3">
        <v>0.56799999999999995</v>
      </c>
      <c r="L425" s="3">
        <v>0.45400000000000001</v>
      </c>
      <c r="M425" s="3">
        <v>0.44800000000000001</v>
      </c>
      <c r="N425" s="3">
        <v>0.45100000000000001</v>
      </c>
      <c r="O425" s="4">
        <f t="shared" si="151"/>
        <v>1.5597300532150777</v>
      </c>
      <c r="P425" s="4">
        <f t="shared" si="151"/>
        <v>1.4206522030237581</v>
      </c>
      <c r="Q425" s="4">
        <f t="shared" si="164"/>
        <v>0.64737670774647893</v>
      </c>
      <c r="R425" s="4">
        <f t="shared" si="165"/>
        <v>1.41657677092511</v>
      </c>
      <c r="S425" s="4">
        <f t="shared" si="166"/>
        <v>1.8310303258928571</v>
      </c>
      <c r="T425" s="4">
        <f t="shared" si="167"/>
        <v>2.1477711042128602</v>
      </c>
      <c r="U425" s="5">
        <f t="shared" si="152"/>
        <v>0.44451276347696345</v>
      </c>
      <c r="V425" s="5">
        <f t="shared" si="152"/>
        <v>0.3511160640722279</v>
      </c>
      <c r="W425" s="5">
        <f t="shared" si="149"/>
        <v>-0.43482691628600356</v>
      </c>
      <c r="X425" s="5">
        <f t="shared" si="149"/>
        <v>0.34824323643724081</v>
      </c>
      <c r="Y425" s="5">
        <f t="shared" si="149"/>
        <v>0.6048788280308357</v>
      </c>
      <c r="Z425" s="5">
        <f t="shared" si="149"/>
        <v>0.76443060868393886</v>
      </c>
      <c r="AA425" s="7">
        <f t="shared" si="153"/>
        <v>7.8795933887403153</v>
      </c>
      <c r="AB425" s="7">
        <f t="shared" si="154"/>
        <v>6.5370298001898819</v>
      </c>
      <c r="AC425" s="7">
        <f t="shared" si="155"/>
        <v>1.3574350720194674</v>
      </c>
      <c r="AD425" s="7">
        <f t="shared" si="156"/>
        <v>6.4995779761352104</v>
      </c>
      <c r="AE425" s="7">
        <f t="shared" si="157"/>
        <v>10.859154220588751</v>
      </c>
      <c r="AF425" s="7">
        <f t="shared" si="158"/>
        <v>14.941043040149147</v>
      </c>
      <c r="AG425" s="8">
        <f t="shared" si="150"/>
        <v>1.6754287045283274</v>
      </c>
      <c r="AH425" s="8">
        <f t="shared" si="159"/>
        <v>1.5989876749187382</v>
      </c>
      <c r="AI425" s="8">
        <f t="shared" si="160"/>
        <v>1.0793934204804738</v>
      </c>
      <c r="AJ425" s="8">
        <f t="shared" si="161"/>
        <v>1.5966925157223051</v>
      </c>
      <c r="AK425" s="8">
        <f t="shared" si="162"/>
        <v>1.8153024769674329</v>
      </c>
      <c r="AL425" s="8">
        <f t="shared" si="163"/>
        <v>1.9660530363368449</v>
      </c>
      <c r="CE425" s="189"/>
      <c r="CF425" s="189"/>
      <c r="CG425" s="189"/>
      <c r="CH425" s="189"/>
      <c r="CI425" s="189"/>
      <c r="CJ425" s="189"/>
      <c r="CK425" s="189"/>
      <c r="CL425" s="189"/>
    </row>
    <row r="426" spans="1:90" x14ac:dyDescent="0.45">
      <c r="A426" s="44">
        <v>688.5</v>
      </c>
      <c r="B426" s="44">
        <v>0.30609500000000001</v>
      </c>
      <c r="C426" s="44">
        <v>0.28598000000000001</v>
      </c>
      <c r="D426" s="44">
        <v>0.15995699999999999</v>
      </c>
      <c r="E426" s="44">
        <v>0.27962599999999999</v>
      </c>
      <c r="F426" s="44">
        <v>0.35676200000000002</v>
      </c>
      <c r="G426" s="44">
        <v>0.42085299999999998</v>
      </c>
      <c r="H426" s="2">
        <f t="shared" si="148"/>
        <v>1.8010167029774873</v>
      </c>
      <c r="I426" s="3">
        <v>0.45100000000000001</v>
      </c>
      <c r="J426" s="3">
        <v>0.46300000000000002</v>
      </c>
      <c r="K426" s="3">
        <v>0.56799999999999995</v>
      </c>
      <c r="L426" s="3">
        <v>0.45400000000000001</v>
      </c>
      <c r="M426" s="3">
        <v>0.44800000000000001</v>
      </c>
      <c r="N426" s="3">
        <v>0.45100000000000001</v>
      </c>
      <c r="O426" s="4">
        <f t="shared" si="151"/>
        <v>1.5623740354767184</v>
      </c>
      <c r="P426" s="4">
        <f t="shared" si="151"/>
        <v>1.421870323974082</v>
      </c>
      <c r="Q426" s="4">
        <f t="shared" si="164"/>
        <v>0.64827643309859151</v>
      </c>
      <c r="R426" s="4">
        <f t="shared" si="165"/>
        <v>1.4178393215859031</v>
      </c>
      <c r="S426" s="4">
        <f t="shared" si="166"/>
        <v>1.8331833125000001</v>
      </c>
      <c r="T426" s="4">
        <f t="shared" si="167"/>
        <v>2.1481232949002216</v>
      </c>
      <c r="U426" s="5">
        <f t="shared" si="152"/>
        <v>0.44620648208377051</v>
      </c>
      <c r="V426" s="5">
        <f t="shared" si="152"/>
        <v>0.35197313451815793</v>
      </c>
      <c r="W426" s="5">
        <f t="shared" si="149"/>
        <v>-0.43343807930738643</v>
      </c>
      <c r="X426" s="5">
        <f t="shared" si="149"/>
        <v>0.34913410828039126</v>
      </c>
      <c r="Y426" s="5">
        <f t="shared" si="149"/>
        <v>0.60605397067664113</v>
      </c>
      <c r="Z426" s="5">
        <f t="shared" si="149"/>
        <v>0.76459457485974769</v>
      </c>
      <c r="AA426" s="7">
        <f t="shared" si="153"/>
        <v>7.9178178591495083</v>
      </c>
      <c r="AB426" s="7">
        <f t="shared" si="154"/>
        <v>6.5577591387537284</v>
      </c>
      <c r="AC426" s="7">
        <f t="shared" si="155"/>
        <v>1.3631886107202278</v>
      </c>
      <c r="AD426" s="7">
        <f t="shared" si="156"/>
        <v>6.5206293504413759</v>
      </c>
      <c r="AE426" s="7">
        <f t="shared" si="157"/>
        <v>10.900521391940106</v>
      </c>
      <c r="AF426" s="7">
        <f t="shared" si="158"/>
        <v>14.967659356271588</v>
      </c>
      <c r="AG426" s="8">
        <f t="shared" si="150"/>
        <v>1.6774569246904407</v>
      </c>
      <c r="AH426" s="8">
        <f t="shared" si="159"/>
        <v>1.600253793291968</v>
      </c>
      <c r="AI426" s="8">
        <f t="shared" si="160"/>
        <v>1.0805353692301012</v>
      </c>
      <c r="AJ426" s="8">
        <f t="shared" si="161"/>
        <v>1.5979838235459334</v>
      </c>
      <c r="AK426" s="8">
        <f t="shared" si="162"/>
        <v>1.8170288290041243</v>
      </c>
      <c r="AL426" s="8">
        <f t="shared" si="163"/>
        <v>1.9669280449905466</v>
      </c>
      <c r="CE426" s="189"/>
      <c r="CF426" s="189"/>
      <c r="CG426" s="189"/>
      <c r="CH426" s="189"/>
      <c r="CI426" s="189"/>
      <c r="CJ426" s="189"/>
      <c r="CK426" s="189"/>
      <c r="CL426" s="189"/>
    </row>
    <row r="427" spans="1:90" x14ac:dyDescent="0.45">
      <c r="A427" s="44">
        <v>688</v>
      </c>
      <c r="B427" s="44">
        <v>0.30664400000000003</v>
      </c>
      <c r="C427" s="44">
        <v>0.28683799999999998</v>
      </c>
      <c r="D427" s="44">
        <v>0.16055900000000001</v>
      </c>
      <c r="E427" s="44">
        <v>0.28025099999999997</v>
      </c>
      <c r="F427" s="44">
        <v>0.35767399999999999</v>
      </c>
      <c r="G427" s="44">
        <v>0.42108899999999999</v>
      </c>
      <c r="H427" s="2">
        <f t="shared" si="148"/>
        <v>1.8023255813953489</v>
      </c>
      <c r="I427" s="3">
        <v>0.45100000000000001</v>
      </c>
      <c r="J427" s="3">
        <v>0.46300000000000002</v>
      </c>
      <c r="K427" s="3">
        <v>0.56799999999999995</v>
      </c>
      <c r="L427" s="3">
        <v>0.45400000000000001</v>
      </c>
      <c r="M427" s="3">
        <v>0.44800000000000001</v>
      </c>
      <c r="N427" s="3">
        <v>0.45100000000000001</v>
      </c>
      <c r="O427" s="4">
        <f t="shared" si="151"/>
        <v>1.5651762483370291</v>
      </c>
      <c r="P427" s="4">
        <f t="shared" si="151"/>
        <v>1.426136233261339</v>
      </c>
      <c r="Q427" s="4">
        <f t="shared" si="164"/>
        <v>0.65071622887323954</v>
      </c>
      <c r="R427" s="4">
        <f t="shared" si="165"/>
        <v>1.4210083744493389</v>
      </c>
      <c r="S427" s="4">
        <f t="shared" si="166"/>
        <v>1.8378695267857141</v>
      </c>
      <c r="T427" s="4">
        <f t="shared" si="167"/>
        <v>2.1493278891352547</v>
      </c>
      <c r="U427" s="5">
        <f t="shared" si="152"/>
        <v>0.44799843639680714</v>
      </c>
      <c r="V427" s="5">
        <f t="shared" si="152"/>
        <v>0.35496885267528394</v>
      </c>
      <c r="W427" s="5">
        <f t="shared" si="149"/>
        <v>-0.42968163215406835</v>
      </c>
      <c r="X427" s="5">
        <f t="shared" si="149"/>
        <v>0.35136674244688632</v>
      </c>
      <c r="Y427" s="5">
        <f t="shared" si="149"/>
        <v>0.60860703489898804</v>
      </c>
      <c r="Z427" s="5">
        <f t="shared" si="149"/>
        <v>0.76515518356243939</v>
      </c>
      <c r="AA427" s="7">
        <f t="shared" si="153"/>
        <v>7.9577994778001635</v>
      </c>
      <c r="AB427" s="7">
        <f t="shared" si="154"/>
        <v>6.6067598639258636</v>
      </c>
      <c r="AC427" s="7">
        <f t="shared" si="155"/>
        <v>1.3754657169712305</v>
      </c>
      <c r="AD427" s="7">
        <f t="shared" si="156"/>
        <v>6.5593343464210454</v>
      </c>
      <c r="AE427" s="7">
        <f t="shared" si="157"/>
        <v>10.972253873666615</v>
      </c>
      <c r="AF427" s="7">
        <f t="shared" si="158"/>
        <v>15.006238407210116</v>
      </c>
      <c r="AG427" s="8">
        <f t="shared" si="150"/>
        <v>1.6795705378965859</v>
      </c>
      <c r="AH427" s="8">
        <f t="shared" si="159"/>
        <v>1.6032347974522372</v>
      </c>
      <c r="AI427" s="8">
        <f t="shared" si="160"/>
        <v>1.0829600664509058</v>
      </c>
      <c r="AJ427" s="8">
        <f t="shared" si="161"/>
        <v>1.6003498819467774</v>
      </c>
      <c r="AK427" s="8">
        <f t="shared" si="162"/>
        <v>1.8200107866144248</v>
      </c>
      <c r="AL427" s="8">
        <f t="shared" si="163"/>
        <v>1.9681942580433813</v>
      </c>
      <c r="CE427" s="189"/>
      <c r="CF427" s="189"/>
      <c r="CG427" s="189"/>
      <c r="CH427" s="189"/>
      <c r="CI427" s="189"/>
      <c r="CJ427" s="189"/>
      <c r="CK427" s="189"/>
      <c r="CL427" s="189"/>
    </row>
    <row r="428" spans="1:90" x14ac:dyDescent="0.45">
      <c r="A428" s="44">
        <v>687.5</v>
      </c>
      <c r="B428" s="44">
        <v>0.307176</v>
      </c>
      <c r="C428" s="44">
        <v>0.28739500000000001</v>
      </c>
      <c r="D428" s="44">
        <v>0.160772</v>
      </c>
      <c r="E428" s="44">
        <v>0.28059899999999999</v>
      </c>
      <c r="F428" s="44">
        <v>0.35828900000000002</v>
      </c>
      <c r="G428" s="44">
        <v>0.42112899999999998</v>
      </c>
      <c r="H428" s="2">
        <f t="shared" si="148"/>
        <v>1.8036363636363637</v>
      </c>
      <c r="I428" s="3">
        <v>0.45100000000000001</v>
      </c>
      <c r="J428" s="3">
        <v>0.46300000000000002</v>
      </c>
      <c r="K428" s="3">
        <v>0.56799999999999995</v>
      </c>
      <c r="L428" s="3">
        <v>0.45400000000000001</v>
      </c>
      <c r="M428" s="3">
        <v>0.44800000000000001</v>
      </c>
      <c r="N428" s="3">
        <v>0.45100000000000001</v>
      </c>
      <c r="O428" s="4">
        <f t="shared" si="151"/>
        <v>1.5678916895787138</v>
      </c>
      <c r="P428" s="4">
        <f t="shared" si="151"/>
        <v>1.4289055939524837</v>
      </c>
      <c r="Q428" s="4">
        <f t="shared" si="164"/>
        <v>0.65157947887323953</v>
      </c>
      <c r="R428" s="4">
        <f t="shared" si="165"/>
        <v>1.4227729030837004</v>
      </c>
      <c r="S428" s="4">
        <f t="shared" si="166"/>
        <v>1.8410296383928573</v>
      </c>
      <c r="T428" s="4">
        <f t="shared" si="167"/>
        <v>2.1495320576496675</v>
      </c>
      <c r="U428" s="5">
        <f t="shared" si="152"/>
        <v>0.44973184401861283</v>
      </c>
      <c r="V428" s="5">
        <f t="shared" si="152"/>
        <v>0.35690883235144366</v>
      </c>
      <c r="W428" s="5">
        <f t="shared" si="149"/>
        <v>-0.42835589619210412</v>
      </c>
      <c r="X428" s="5">
        <f t="shared" si="149"/>
        <v>0.35260771612847858</v>
      </c>
      <c r="Y428" s="5">
        <f t="shared" si="149"/>
        <v>0.61032500119406108</v>
      </c>
      <c r="Z428" s="5">
        <f t="shared" si="149"/>
        <v>0.76525017084608837</v>
      </c>
      <c r="AA428" s="7">
        <f t="shared" si="153"/>
        <v>7.9970549779980518</v>
      </c>
      <c r="AB428" s="7">
        <f t="shared" si="154"/>
        <v>6.6420943161732655</v>
      </c>
      <c r="AC428" s="7">
        <f t="shared" si="155"/>
        <v>1.3811242835848241</v>
      </c>
      <c r="AD428" s="7">
        <f t="shared" si="156"/>
        <v>6.5852025259642755</v>
      </c>
      <c r="AE428" s="7">
        <f t="shared" si="157"/>
        <v>11.026039035828642</v>
      </c>
      <c r="AF428" s="7">
        <f t="shared" si="158"/>
        <v>15.030928823239917</v>
      </c>
      <c r="AG428" s="8">
        <f t="shared" si="150"/>
        <v>1.681638030483203</v>
      </c>
      <c r="AH428" s="8">
        <f t="shared" si="159"/>
        <v>1.6053741275653213</v>
      </c>
      <c r="AI428" s="8">
        <f t="shared" si="160"/>
        <v>1.0840721571440743</v>
      </c>
      <c r="AJ428" s="8">
        <f t="shared" si="161"/>
        <v>1.6019253869010996</v>
      </c>
      <c r="AK428" s="8">
        <f t="shared" si="162"/>
        <v>1.8222370873016669</v>
      </c>
      <c r="AL428" s="8">
        <f t="shared" si="163"/>
        <v>1.9690033478841615</v>
      </c>
      <c r="CE428" s="189"/>
      <c r="CF428" s="189"/>
      <c r="CG428" s="189"/>
      <c r="CH428" s="189"/>
      <c r="CI428" s="189"/>
      <c r="CJ428" s="189"/>
      <c r="CK428" s="189"/>
      <c r="CL428" s="189"/>
    </row>
    <row r="429" spans="1:90" x14ac:dyDescent="0.45">
      <c r="A429" s="44">
        <v>687</v>
      </c>
      <c r="B429" s="44">
        <v>0.30760300000000002</v>
      </c>
      <c r="C429" s="44">
        <v>0.28829700000000003</v>
      </c>
      <c r="D429" s="44">
        <v>0.16120799999999999</v>
      </c>
      <c r="E429" s="44">
        <v>0.28121299999999999</v>
      </c>
      <c r="F429" s="44">
        <v>0.35921700000000001</v>
      </c>
      <c r="G429" s="44">
        <v>0.42140499999999997</v>
      </c>
      <c r="H429" s="2">
        <f t="shared" si="148"/>
        <v>1.8049490538573507</v>
      </c>
      <c r="I429" s="3">
        <v>0.45100000000000001</v>
      </c>
      <c r="J429" s="3">
        <v>0.46300000000000002</v>
      </c>
      <c r="K429" s="3">
        <v>0.56799999999999995</v>
      </c>
      <c r="L429" s="3">
        <v>0.45400000000000001</v>
      </c>
      <c r="M429" s="3">
        <v>0.44800000000000001</v>
      </c>
      <c r="N429" s="3">
        <v>0.45100000000000001</v>
      </c>
      <c r="O429" s="4">
        <f t="shared" si="151"/>
        <v>1.5700711884700664</v>
      </c>
      <c r="P429" s="4">
        <f t="shared" si="151"/>
        <v>1.4333902678185746</v>
      </c>
      <c r="Q429" s="4">
        <f t="shared" si="164"/>
        <v>0.65334650704225361</v>
      </c>
      <c r="R429" s="4">
        <f t="shared" si="165"/>
        <v>1.4258861806167402</v>
      </c>
      <c r="S429" s="4">
        <f t="shared" si="166"/>
        <v>1.8457980669642857</v>
      </c>
      <c r="T429" s="4">
        <f t="shared" si="167"/>
        <v>2.1509408203991129</v>
      </c>
      <c r="U429" s="5">
        <f t="shared" si="152"/>
        <v>0.45112096130681972</v>
      </c>
      <c r="V429" s="5">
        <f t="shared" si="152"/>
        <v>0.36004245497640913</v>
      </c>
      <c r="W429" s="5">
        <f t="shared" si="149"/>
        <v>-0.42564765178878722</v>
      </c>
      <c r="X429" s="5">
        <f t="shared" si="149"/>
        <v>0.35479350156722622</v>
      </c>
      <c r="Y429" s="5">
        <f t="shared" si="149"/>
        <v>0.61291174058705389</v>
      </c>
      <c r="Z429" s="5">
        <f t="shared" si="149"/>
        <v>0.76590533730791088</v>
      </c>
      <c r="AA429" s="7">
        <f t="shared" si="153"/>
        <v>8.0309807429763165</v>
      </c>
      <c r="AB429" s="7">
        <f t="shared" si="154"/>
        <v>6.6935852520544419</v>
      </c>
      <c r="AC429" s="7">
        <f t="shared" si="155"/>
        <v>1.3906474487672038</v>
      </c>
      <c r="AD429" s="7">
        <f t="shared" si="156"/>
        <v>6.6236841672937556</v>
      </c>
      <c r="AE429" s="7">
        <f t="shared" si="157"/>
        <v>11.099368490227921</v>
      </c>
      <c r="AF429" s="7">
        <f t="shared" si="158"/>
        <v>15.072552994820251</v>
      </c>
      <c r="AG429" s="8">
        <f t="shared" si="150"/>
        <v>1.6834186960223927</v>
      </c>
      <c r="AH429" s="8">
        <f t="shared" si="159"/>
        <v>1.6084764243555052</v>
      </c>
      <c r="AI429" s="8">
        <f t="shared" si="160"/>
        <v>1.085936075340957</v>
      </c>
      <c r="AJ429" s="8">
        <f t="shared" si="161"/>
        <v>1.6042605501016525</v>
      </c>
      <c r="AK429" s="8">
        <f t="shared" si="162"/>
        <v>1.8252592896843216</v>
      </c>
      <c r="AL429" s="8">
        <f t="shared" si="163"/>
        <v>1.9703650927385343</v>
      </c>
      <c r="CE429" s="189"/>
      <c r="CF429" s="189"/>
      <c r="CG429" s="189"/>
      <c r="CH429" s="189"/>
      <c r="CI429" s="189"/>
      <c r="CJ429" s="189"/>
      <c r="CK429" s="189"/>
      <c r="CL429" s="189"/>
    </row>
    <row r="430" spans="1:90" x14ac:dyDescent="0.45">
      <c r="A430" s="44">
        <v>686.5</v>
      </c>
      <c r="B430" s="44">
        <v>0.30788399999999999</v>
      </c>
      <c r="C430" s="44">
        <v>0.28878199999999998</v>
      </c>
      <c r="D430" s="44">
        <v>0.16158500000000001</v>
      </c>
      <c r="E430" s="44">
        <v>0.28169699999999998</v>
      </c>
      <c r="F430" s="44">
        <v>0.35994399999999999</v>
      </c>
      <c r="G430" s="44">
        <v>0.42148200000000002</v>
      </c>
      <c r="H430" s="2">
        <f t="shared" si="148"/>
        <v>1.8062636562272396</v>
      </c>
      <c r="I430" s="3">
        <v>0.45100000000000001</v>
      </c>
      <c r="J430" s="3">
        <v>0.46300000000000002</v>
      </c>
      <c r="K430" s="3">
        <v>0.56799999999999995</v>
      </c>
      <c r="L430" s="3">
        <v>0.45400000000000001</v>
      </c>
      <c r="M430" s="3">
        <v>0.44800000000000001</v>
      </c>
      <c r="N430" s="3">
        <v>0.45100000000000001</v>
      </c>
      <c r="O430" s="4">
        <f t="shared" si="151"/>
        <v>1.5715054722838138</v>
      </c>
      <c r="P430" s="4">
        <f t="shared" si="151"/>
        <v>1.4358016501079911</v>
      </c>
      <c r="Q430" s="4">
        <f t="shared" si="164"/>
        <v>0.65487441901408461</v>
      </c>
      <c r="R430" s="4">
        <f t="shared" si="165"/>
        <v>1.428340295154185</v>
      </c>
      <c r="S430" s="4">
        <f t="shared" si="166"/>
        <v>1.8495336785714287</v>
      </c>
      <c r="T430" s="4">
        <f t="shared" si="167"/>
        <v>2.1513338447893573</v>
      </c>
      <c r="U430" s="5">
        <f t="shared" si="152"/>
        <v>0.45203405945356734</v>
      </c>
      <c r="V430" s="5">
        <f t="shared" si="152"/>
        <v>0.36172333441992166</v>
      </c>
      <c r="W430" s="5">
        <f t="shared" si="149"/>
        <v>-0.42331178842485173</v>
      </c>
      <c r="X430" s="5">
        <f t="shared" si="149"/>
        <v>0.3565131374566991</v>
      </c>
      <c r="Y430" s="5">
        <f t="shared" si="149"/>
        <v>0.61493354167928571</v>
      </c>
      <c r="Z430" s="5">
        <f t="shared" si="149"/>
        <v>0.76608804270071984</v>
      </c>
      <c r="AA430" s="7">
        <f t="shared" si="153"/>
        <v>8.0573843836152843</v>
      </c>
      <c r="AB430" s="7">
        <f t="shared" si="154"/>
        <v>6.7259120399910479</v>
      </c>
      <c r="AC430" s="7">
        <f t="shared" si="155"/>
        <v>1.3991953059859223</v>
      </c>
      <c r="AD430" s="7">
        <f t="shared" si="156"/>
        <v>6.6561892871949579</v>
      </c>
      <c r="AE430" s="7">
        <f t="shared" si="157"/>
        <v>11.160580259057353</v>
      </c>
      <c r="AF430" s="7">
        <f t="shared" si="158"/>
        <v>15.100033346313207</v>
      </c>
      <c r="AG430" s="8">
        <f t="shared" si="150"/>
        <v>1.684800647005003</v>
      </c>
      <c r="AH430" s="8">
        <f t="shared" si="159"/>
        <v>1.6104149583697873</v>
      </c>
      <c r="AI430" s="8">
        <f t="shared" si="160"/>
        <v>1.0876009665580799</v>
      </c>
      <c r="AJ430" s="8">
        <f t="shared" si="161"/>
        <v>1.6062251286360494</v>
      </c>
      <c r="AK430" s="8">
        <f t="shared" si="162"/>
        <v>1.8277706269036729</v>
      </c>
      <c r="AL430" s="8">
        <f t="shared" si="163"/>
        <v>1.9712625741525733</v>
      </c>
      <c r="CE430" s="189"/>
      <c r="CF430" s="189"/>
      <c r="CG430" s="189"/>
      <c r="CH430" s="189"/>
      <c r="CI430" s="189"/>
      <c r="CJ430" s="189"/>
      <c r="CK430" s="189"/>
      <c r="CL430" s="189"/>
    </row>
    <row r="431" spans="1:90" x14ac:dyDescent="0.45">
      <c r="A431" s="44">
        <v>686</v>
      </c>
      <c r="B431" s="44">
        <v>0.30790899999999999</v>
      </c>
      <c r="C431" s="44">
        <v>0.28958899999999999</v>
      </c>
      <c r="D431" s="44">
        <v>0.16195899999999999</v>
      </c>
      <c r="E431" s="44">
        <v>0.28231699999999998</v>
      </c>
      <c r="F431" s="44">
        <v>0.360458</v>
      </c>
      <c r="G431" s="44">
        <v>0.42179499999999998</v>
      </c>
      <c r="H431" s="2">
        <f t="shared" si="148"/>
        <v>1.8075801749271136</v>
      </c>
      <c r="I431" s="3">
        <v>0.45100000000000001</v>
      </c>
      <c r="J431" s="3">
        <v>0.46300000000000002</v>
      </c>
      <c r="K431" s="3">
        <v>0.56799999999999995</v>
      </c>
      <c r="L431" s="3">
        <v>0.45400000000000001</v>
      </c>
      <c r="M431" s="3">
        <v>0.44800000000000001</v>
      </c>
      <c r="N431" s="3">
        <v>0.45100000000000001</v>
      </c>
      <c r="O431" s="4">
        <f t="shared" si="151"/>
        <v>1.5716330776053213</v>
      </c>
      <c r="P431" s="4">
        <f t="shared" si="151"/>
        <v>1.4398139913606909</v>
      </c>
      <c r="Q431" s="4">
        <f t="shared" si="164"/>
        <v>0.65639017253521126</v>
      </c>
      <c r="R431" s="4">
        <f t="shared" si="165"/>
        <v>1.4314839955947134</v>
      </c>
      <c r="S431" s="4">
        <f t="shared" si="166"/>
        <v>1.8521748125000002</v>
      </c>
      <c r="T431" s="4">
        <f t="shared" si="167"/>
        <v>2.1529314634146339</v>
      </c>
      <c r="U431" s="5">
        <f t="shared" si="152"/>
        <v>0.45211525556983917</v>
      </c>
      <c r="V431" s="5">
        <f t="shared" si="152"/>
        <v>0.36451393257821502</v>
      </c>
      <c r="W431" s="5">
        <f t="shared" si="149"/>
        <v>-0.42099989164060203</v>
      </c>
      <c r="X431" s="5">
        <f t="shared" si="149"/>
        <v>0.35871166532917054</v>
      </c>
      <c r="Y431" s="5">
        <f t="shared" si="149"/>
        <v>0.61636052296812294</v>
      </c>
      <c r="Z431" s="5">
        <f t="shared" si="149"/>
        <v>0.76683038481220556</v>
      </c>
      <c r="AA431" s="7">
        <f t="shared" si="153"/>
        <v>8.0704445934223656</v>
      </c>
      <c r="AB431" s="7">
        <f t="shared" si="154"/>
        <v>6.7734186295132188</v>
      </c>
      <c r="AC431" s="7">
        <f t="shared" si="155"/>
        <v>1.4077297191319025</v>
      </c>
      <c r="AD431" s="7">
        <f t="shared" si="156"/>
        <v>6.6952705722537278</v>
      </c>
      <c r="AE431" s="7">
        <f t="shared" si="157"/>
        <v>11.208799143734646</v>
      </c>
      <c r="AF431" s="7">
        <f t="shared" si="158"/>
        <v>15.144521227041151</v>
      </c>
      <c r="AG431" s="8">
        <f t="shared" si="150"/>
        <v>1.6854829555172204</v>
      </c>
      <c r="AH431" s="8">
        <f t="shared" si="159"/>
        <v>1.6132511355539978</v>
      </c>
      <c r="AI431" s="8">
        <f t="shared" si="160"/>
        <v>1.0892556462518959</v>
      </c>
      <c r="AJ431" s="8">
        <f t="shared" si="161"/>
        <v>1.6085776609049547</v>
      </c>
      <c r="AK431" s="8">
        <f t="shared" si="162"/>
        <v>1.8297416406625129</v>
      </c>
      <c r="AL431" s="8">
        <f t="shared" si="163"/>
        <v>1.9727129115117361</v>
      </c>
      <c r="CE431" s="189"/>
      <c r="CF431" s="189"/>
      <c r="CG431" s="189"/>
      <c r="CH431" s="189"/>
      <c r="CI431" s="189"/>
      <c r="CJ431" s="189"/>
      <c r="CK431" s="189"/>
      <c r="CL431" s="189"/>
    </row>
    <row r="432" spans="1:90" x14ac:dyDescent="0.45">
      <c r="A432" s="44">
        <v>685.5</v>
      </c>
      <c r="B432" s="44">
        <v>0.30786200000000002</v>
      </c>
      <c r="C432" s="44">
        <v>0.29004799999999997</v>
      </c>
      <c r="D432" s="44">
        <v>0.16216800000000001</v>
      </c>
      <c r="E432" s="44">
        <v>0.282802</v>
      </c>
      <c r="F432" s="44">
        <v>0.36102499999999998</v>
      </c>
      <c r="G432" s="44">
        <v>0.42205999999999999</v>
      </c>
      <c r="H432" s="2">
        <f t="shared" si="148"/>
        <v>1.8088986141502552</v>
      </c>
      <c r="I432" s="3">
        <v>0.45100000000000001</v>
      </c>
      <c r="J432" s="3">
        <v>0.46300000000000002</v>
      </c>
      <c r="K432" s="3">
        <v>0.56799999999999995</v>
      </c>
      <c r="L432" s="3">
        <v>0.45400000000000001</v>
      </c>
      <c r="M432" s="3">
        <v>0.44800000000000001</v>
      </c>
      <c r="N432" s="3">
        <v>0.45100000000000001</v>
      </c>
      <c r="O432" s="4">
        <f t="shared" si="151"/>
        <v>1.5713931796008871</v>
      </c>
      <c r="P432" s="4">
        <f t="shared" si="151"/>
        <v>1.4420961036717062</v>
      </c>
      <c r="Q432" s="4">
        <f t="shared" si="164"/>
        <v>0.6572372112676057</v>
      </c>
      <c r="R432" s="4">
        <f t="shared" si="165"/>
        <v>1.43394318061674</v>
      </c>
      <c r="S432" s="4">
        <f t="shared" si="166"/>
        <v>1.85508828125</v>
      </c>
      <c r="T432" s="4">
        <f t="shared" si="167"/>
        <v>2.1542840798226162</v>
      </c>
      <c r="U432" s="5">
        <f t="shared" si="152"/>
        <v>0.45196260141726879</v>
      </c>
      <c r="V432" s="5">
        <f t="shared" si="152"/>
        <v>0.36609768273888849</v>
      </c>
      <c r="W432" s="5">
        <f t="shared" si="149"/>
        <v>-0.41971027350347717</v>
      </c>
      <c r="X432" s="5">
        <f t="shared" si="149"/>
        <v>0.3604281183915381</v>
      </c>
      <c r="Y432" s="5">
        <f t="shared" si="149"/>
        <v>0.61793228589733462</v>
      </c>
      <c r="Z432" s="5">
        <f t="shared" si="149"/>
        <v>0.76745845482117925</v>
      </c>
      <c r="AA432" s="7">
        <f t="shared" si="153"/>
        <v>8.079754771640701</v>
      </c>
      <c r="AB432" s="7">
        <f t="shared" si="154"/>
        <v>6.804823402795189</v>
      </c>
      <c r="AC432" s="7">
        <f t="shared" si="155"/>
        <v>1.4134249084430957</v>
      </c>
      <c r="AD432" s="7">
        <f t="shared" si="156"/>
        <v>6.7280984536021489</v>
      </c>
      <c r="AE432" s="7">
        <f t="shared" si="157"/>
        <v>11.260498471827136</v>
      </c>
      <c r="AF432" s="7">
        <f t="shared" si="158"/>
        <v>15.185685319647879</v>
      </c>
      <c r="AG432" s="8">
        <f t="shared" si="150"/>
        <v>1.6859688445713366</v>
      </c>
      <c r="AH432" s="8">
        <f t="shared" si="159"/>
        <v>1.6151178419555745</v>
      </c>
      <c r="AI432" s="8">
        <f t="shared" si="160"/>
        <v>1.0903556670325285</v>
      </c>
      <c r="AJ432" s="8">
        <f t="shared" si="161"/>
        <v>1.6105458180964085</v>
      </c>
      <c r="AK432" s="8">
        <f t="shared" si="162"/>
        <v>1.8318478706157626</v>
      </c>
      <c r="AL432" s="8">
        <f t="shared" si="163"/>
        <v>1.9740520475603189</v>
      </c>
      <c r="CE432" s="189"/>
      <c r="CF432" s="189"/>
      <c r="CG432" s="189"/>
      <c r="CH432" s="189"/>
      <c r="CI432" s="189"/>
      <c r="CJ432" s="189"/>
      <c r="CK432" s="189"/>
      <c r="CL432" s="189"/>
    </row>
    <row r="433" spans="1:90" x14ac:dyDescent="0.45">
      <c r="A433" s="44">
        <v>685</v>
      </c>
      <c r="B433" s="44">
        <v>0.30767299999999997</v>
      </c>
      <c r="C433" s="44">
        <v>0.29033799999999998</v>
      </c>
      <c r="D433" s="44">
        <v>0.16242599999999999</v>
      </c>
      <c r="E433" s="44">
        <v>0.28340599999999999</v>
      </c>
      <c r="F433" s="44">
        <v>0.36149399999999998</v>
      </c>
      <c r="G433" s="44">
        <v>0.422184</v>
      </c>
      <c r="H433" s="2">
        <f t="shared" si="148"/>
        <v>1.8102189781021898</v>
      </c>
      <c r="I433" s="3">
        <v>0.45100000000000001</v>
      </c>
      <c r="J433" s="3">
        <v>0.46300000000000002</v>
      </c>
      <c r="K433" s="3">
        <v>0.56799999999999995</v>
      </c>
      <c r="L433" s="3">
        <v>0.45400000000000001</v>
      </c>
      <c r="M433" s="3">
        <v>0.44800000000000001</v>
      </c>
      <c r="N433" s="3">
        <v>0.45100000000000001</v>
      </c>
      <c r="O433" s="4">
        <f t="shared" si="151"/>
        <v>1.570428483370288</v>
      </c>
      <c r="P433" s="4">
        <f t="shared" si="151"/>
        <v>1.4435379611231101</v>
      </c>
      <c r="Q433" s="4">
        <f t="shared" si="164"/>
        <v>0.65828283802816911</v>
      </c>
      <c r="R433" s="4">
        <f t="shared" si="165"/>
        <v>1.4370057533039646</v>
      </c>
      <c r="S433" s="4">
        <f t="shared" si="166"/>
        <v>1.8574981874999998</v>
      </c>
      <c r="T433" s="4">
        <f t="shared" si="167"/>
        <v>2.154917002217295</v>
      </c>
      <c r="U433" s="5">
        <f t="shared" si="152"/>
        <v>0.4513485014686397</v>
      </c>
      <c r="V433" s="5">
        <f t="shared" si="152"/>
        <v>0.36709701774743292</v>
      </c>
      <c r="W433" s="5">
        <f t="shared" si="149"/>
        <v>-0.41812059498611592</v>
      </c>
      <c r="X433" s="5">
        <f t="shared" si="149"/>
        <v>0.36256161077987148</v>
      </c>
      <c r="Y433" s="5">
        <f t="shared" si="149"/>
        <v>0.61923052183541138</v>
      </c>
      <c r="Z433" s="5">
        <f t="shared" si="149"/>
        <v>0.76775220876172667</v>
      </c>
      <c r="AA433" s="7">
        <f t="shared" si="153"/>
        <v>8.0816223931695212</v>
      </c>
      <c r="AB433" s="7">
        <f t="shared" si="154"/>
        <v>6.8283951562360237</v>
      </c>
      <c r="AC433" s="7">
        <f t="shared" si="155"/>
        <v>1.4199965623095663</v>
      </c>
      <c r="AD433" s="7">
        <f t="shared" si="156"/>
        <v>6.7667361258673786</v>
      </c>
      <c r="AE433" s="7">
        <f t="shared" si="157"/>
        <v>11.30626146661314</v>
      </c>
      <c r="AF433" s="7">
        <f t="shared" si="158"/>
        <v>15.216799658240928</v>
      </c>
      <c r="AG433" s="8">
        <f t="shared" si="150"/>
        <v>1.6860662633328307</v>
      </c>
      <c r="AH433" s="8">
        <f t="shared" si="159"/>
        <v>1.616514711605185</v>
      </c>
      <c r="AI433" s="8">
        <f t="shared" si="160"/>
        <v>1.0916208528411142</v>
      </c>
      <c r="AJ433" s="8">
        <f t="shared" si="161"/>
        <v>1.6128530888685646</v>
      </c>
      <c r="AK433" s="8">
        <f t="shared" si="162"/>
        <v>1.8337062116933889</v>
      </c>
      <c r="AL433" s="8">
        <f t="shared" si="163"/>
        <v>1.9750624429746078</v>
      </c>
      <c r="CE433" s="189"/>
      <c r="CF433" s="189"/>
      <c r="CG433" s="189"/>
      <c r="CH433" s="189"/>
      <c r="CI433" s="189"/>
      <c r="CJ433" s="189"/>
      <c r="CK433" s="189"/>
      <c r="CL433" s="189"/>
    </row>
    <row r="434" spans="1:90" x14ac:dyDescent="0.45">
      <c r="A434" s="44">
        <v>684.5</v>
      </c>
      <c r="B434" s="44">
        <v>0.30731999999999998</v>
      </c>
      <c r="C434" s="44">
        <v>0.29056900000000002</v>
      </c>
      <c r="D434" s="44">
        <v>0.16250700000000001</v>
      </c>
      <c r="E434" s="44">
        <v>0.28359200000000001</v>
      </c>
      <c r="F434" s="44">
        <v>0.361763</v>
      </c>
      <c r="G434" s="44">
        <v>0.42238199999999998</v>
      </c>
      <c r="H434" s="2">
        <f t="shared" si="148"/>
        <v>1.8115412710007304</v>
      </c>
      <c r="I434" s="3">
        <v>0.45100000000000001</v>
      </c>
      <c r="J434" s="3">
        <v>0.46300000000000002</v>
      </c>
      <c r="K434" s="3">
        <v>0.56799999999999995</v>
      </c>
      <c r="L434" s="3">
        <v>0.45400000000000001</v>
      </c>
      <c r="M434" s="3">
        <v>0.44800000000000001</v>
      </c>
      <c r="N434" s="3">
        <v>0.45100000000000001</v>
      </c>
      <c r="O434" s="4">
        <f t="shared" si="151"/>
        <v>1.5686266962305986</v>
      </c>
      <c r="P434" s="4">
        <f t="shared" si="151"/>
        <v>1.444686475161987</v>
      </c>
      <c r="Q434" s="4">
        <f t="shared" si="164"/>
        <v>0.65861111619718327</v>
      </c>
      <c r="R434" s="4">
        <f t="shared" si="165"/>
        <v>1.4379488634361233</v>
      </c>
      <c r="S434" s="4">
        <f t="shared" si="166"/>
        <v>1.8588804151785716</v>
      </c>
      <c r="T434" s="4">
        <f t="shared" si="167"/>
        <v>2.1559276363636362</v>
      </c>
      <c r="U434" s="5">
        <f t="shared" si="152"/>
        <v>0.45020052079644668</v>
      </c>
      <c r="V434" s="5">
        <f t="shared" si="152"/>
        <v>0.36789232581628362</v>
      </c>
      <c r="W434" s="5">
        <f t="shared" si="149"/>
        <v>-0.4176220306563751</v>
      </c>
      <c r="X434" s="5">
        <f t="shared" si="149"/>
        <v>0.36321769777373031</v>
      </c>
      <c r="Y434" s="5">
        <f t="shared" si="149"/>
        <v>0.61997437917078113</v>
      </c>
      <c r="Z434" s="5">
        <f t="shared" si="149"/>
        <v>0.76822108864471372</v>
      </c>
      <c r="AA434" s="7">
        <f t="shared" si="153"/>
        <v>8.074872417827434</v>
      </c>
      <c r="AB434" s="7">
        <f t="shared" si="154"/>
        <v>6.8492604255599172</v>
      </c>
      <c r="AC434" s="7">
        <f t="shared" si="155"/>
        <v>1.4234905176602883</v>
      </c>
      <c r="AD434" s="7">
        <f t="shared" si="156"/>
        <v>6.7855233472447454</v>
      </c>
      <c r="AE434" s="7">
        <f t="shared" si="157"/>
        <v>11.339642657090877</v>
      </c>
      <c r="AF434" s="7">
        <f t="shared" si="158"/>
        <v>15.25333556988633</v>
      </c>
      <c r="AG434" s="8">
        <f t="shared" si="150"/>
        <v>1.6857140917175888</v>
      </c>
      <c r="AH434" s="8">
        <f t="shared" si="159"/>
        <v>1.617748179851398</v>
      </c>
      <c r="AI434" s="8">
        <f t="shared" si="160"/>
        <v>1.0922917277591435</v>
      </c>
      <c r="AJ434" s="8">
        <f t="shared" si="161"/>
        <v>1.6139714098159019</v>
      </c>
      <c r="AK434" s="8">
        <f t="shared" si="162"/>
        <v>1.8350581979738285</v>
      </c>
      <c r="AL434" s="8">
        <f t="shared" si="163"/>
        <v>1.9762469204438453</v>
      </c>
      <c r="CE434" s="189"/>
      <c r="CF434" s="189"/>
      <c r="CG434" s="189"/>
      <c r="CH434" s="189"/>
      <c r="CI434" s="189"/>
      <c r="CJ434" s="189"/>
      <c r="CK434" s="189"/>
      <c r="CL434" s="189"/>
    </row>
    <row r="435" spans="1:90" x14ac:dyDescent="0.45">
      <c r="A435" s="44">
        <v>684</v>
      </c>
      <c r="B435" s="44">
        <v>0.30693100000000001</v>
      </c>
      <c r="C435" s="44">
        <v>0.29065299999999999</v>
      </c>
      <c r="D435" s="44">
        <v>0.16228200000000001</v>
      </c>
      <c r="E435" s="44">
        <v>0.28384300000000001</v>
      </c>
      <c r="F435" s="44">
        <v>0.36185899999999999</v>
      </c>
      <c r="G435" s="44">
        <v>0.422489</v>
      </c>
      <c r="H435" s="2">
        <f t="shared" si="148"/>
        <v>1.8128654970760234</v>
      </c>
      <c r="I435" s="3">
        <v>0.45100000000000001</v>
      </c>
      <c r="J435" s="3">
        <v>0.46300000000000002</v>
      </c>
      <c r="K435" s="3">
        <v>0.56799999999999995</v>
      </c>
      <c r="L435" s="3">
        <v>0.45400000000000001</v>
      </c>
      <c r="M435" s="3">
        <v>0.44800000000000001</v>
      </c>
      <c r="N435" s="3">
        <v>0.45100000000000001</v>
      </c>
      <c r="O435" s="4">
        <f t="shared" si="151"/>
        <v>1.566641157427938</v>
      </c>
      <c r="P435" s="4">
        <f t="shared" si="151"/>
        <v>1.4451041166306695</v>
      </c>
      <c r="Q435" s="4">
        <f t="shared" si="164"/>
        <v>0.65769923239436623</v>
      </c>
      <c r="R435" s="4">
        <f t="shared" si="165"/>
        <v>1.4392215550660792</v>
      </c>
      <c r="S435" s="4">
        <f t="shared" si="166"/>
        <v>1.859373700892857</v>
      </c>
      <c r="T435" s="4">
        <f t="shared" si="167"/>
        <v>2.1564737871396895</v>
      </c>
      <c r="U435" s="5">
        <f t="shared" si="152"/>
        <v>0.44893393742253646</v>
      </c>
      <c r="V435" s="5">
        <f t="shared" si="152"/>
        <v>0.36818137200030571</v>
      </c>
      <c r="W435" s="5">
        <f t="shared" si="149"/>
        <v>-0.41900754578153948</v>
      </c>
      <c r="X435" s="5">
        <f t="shared" si="149"/>
        <v>0.364102380658539</v>
      </c>
      <c r="Y435" s="5">
        <f t="shared" si="149"/>
        <v>0.6202397110721416</v>
      </c>
      <c r="Z435" s="5">
        <f t="shared" si="149"/>
        <v>0.76847438175235294</v>
      </c>
      <c r="AA435" s="7">
        <f t="shared" si="153"/>
        <v>8.0662231114442413</v>
      </c>
      <c r="AB435" s="7">
        <f t="shared" si="154"/>
        <v>6.8632440665322481</v>
      </c>
      <c r="AC435" s="7">
        <f t="shared" si="155"/>
        <v>1.4216275686903497</v>
      </c>
      <c r="AD435" s="7">
        <f t="shared" si="156"/>
        <v>6.8074816041473163</v>
      </c>
      <c r="AE435" s="7">
        <f t="shared" si="157"/>
        <v>11.362255079336178</v>
      </c>
      <c r="AF435" s="7">
        <f t="shared" si="158"/>
        <v>15.283384309806065</v>
      </c>
      <c r="AG435" s="8">
        <f t="shared" si="150"/>
        <v>1.6852625019860721</v>
      </c>
      <c r="AH435" s="8">
        <f t="shared" si="159"/>
        <v>1.6185732583736414</v>
      </c>
      <c r="AI435" s="8">
        <f t="shared" si="160"/>
        <v>1.0919341765239934</v>
      </c>
      <c r="AJ435" s="8">
        <f t="shared" si="161"/>
        <v>1.6152755491950577</v>
      </c>
      <c r="AK435" s="8">
        <f t="shared" si="162"/>
        <v>1.8359723387129814</v>
      </c>
      <c r="AL435" s="8">
        <f t="shared" si="163"/>
        <v>1.977219493140407</v>
      </c>
      <c r="CE435" s="189"/>
      <c r="CF435" s="189"/>
      <c r="CG435" s="189"/>
      <c r="CH435" s="189"/>
      <c r="CI435" s="189"/>
      <c r="CJ435" s="189"/>
      <c r="CK435" s="189"/>
      <c r="CL435" s="189"/>
    </row>
    <row r="436" spans="1:90" x14ac:dyDescent="0.45">
      <c r="A436" s="44">
        <v>683.5</v>
      </c>
      <c r="B436" s="44">
        <v>0.30648399999999998</v>
      </c>
      <c r="C436" s="44">
        <v>0.29065400000000002</v>
      </c>
      <c r="D436" s="44">
        <v>0.16229399999999999</v>
      </c>
      <c r="E436" s="44">
        <v>0.28386400000000001</v>
      </c>
      <c r="F436" s="44">
        <v>0.36184500000000003</v>
      </c>
      <c r="G436" s="44">
        <v>0.422593</v>
      </c>
      <c r="H436" s="2">
        <f t="shared" si="148"/>
        <v>1.8141916605705926</v>
      </c>
      <c r="I436" s="3">
        <v>0.45100000000000001</v>
      </c>
      <c r="J436" s="3">
        <v>0.46300000000000002</v>
      </c>
      <c r="K436" s="3">
        <v>0.56799999999999995</v>
      </c>
      <c r="L436" s="3">
        <v>0.45400000000000001</v>
      </c>
      <c r="M436" s="3">
        <v>0.44800000000000001</v>
      </c>
      <c r="N436" s="3">
        <v>0.45100000000000001</v>
      </c>
      <c r="O436" s="4">
        <f t="shared" si="151"/>
        <v>1.5643595742793792</v>
      </c>
      <c r="P436" s="4">
        <f t="shared" si="151"/>
        <v>1.4451090885529159</v>
      </c>
      <c r="Q436" s="4">
        <f t="shared" si="164"/>
        <v>0.65774786619718317</v>
      </c>
      <c r="R436" s="4">
        <f t="shared" si="165"/>
        <v>1.4393280352422908</v>
      </c>
      <c r="S436" s="4">
        <f t="shared" si="166"/>
        <v>1.8593017633928572</v>
      </c>
      <c r="T436" s="4">
        <f t="shared" si="167"/>
        <v>2.1570046252771617</v>
      </c>
      <c r="U436" s="5">
        <f t="shared" si="152"/>
        <v>0.44747652252684211</v>
      </c>
      <c r="V436" s="5">
        <f t="shared" si="152"/>
        <v>0.36818481252312762</v>
      </c>
      <c r="W436" s="5">
        <f t="shared" si="149"/>
        <v>-0.41893360316097927</v>
      </c>
      <c r="X436" s="5">
        <f t="shared" si="149"/>
        <v>0.3641763624837045</v>
      </c>
      <c r="Y436" s="5">
        <f t="shared" si="149"/>
        <v>0.6202010212210376</v>
      </c>
      <c r="Z436" s="5">
        <f t="shared" si="149"/>
        <v>0.76872051171494826</v>
      </c>
      <c r="AA436" s="7">
        <f t="shared" si="153"/>
        <v>8.0545169826730678</v>
      </c>
      <c r="AB436" s="7">
        <f t="shared" si="154"/>
        <v>6.8733363575711639</v>
      </c>
      <c r="AC436" s="7">
        <f t="shared" si="155"/>
        <v>1.4239188137495977</v>
      </c>
      <c r="AD436" s="7">
        <f t="shared" si="156"/>
        <v>6.8184537947400443</v>
      </c>
      <c r="AE436" s="7">
        <f t="shared" si="157"/>
        <v>11.378004334834229</v>
      </c>
      <c r="AF436" s="7">
        <f t="shared" si="158"/>
        <v>15.313289226513271</v>
      </c>
      <c r="AG436" s="8">
        <f t="shared" si="150"/>
        <v>1.6846507334730876</v>
      </c>
      <c r="AH436" s="8">
        <f t="shared" si="159"/>
        <v>1.6191679520875746</v>
      </c>
      <c r="AI436" s="8">
        <f t="shared" si="160"/>
        <v>1.0923738799573302</v>
      </c>
      <c r="AJ436" s="8">
        <f t="shared" si="161"/>
        <v>1.6159260250277609</v>
      </c>
      <c r="AK436" s="8">
        <f t="shared" si="162"/>
        <v>1.8366082199618727</v>
      </c>
      <c r="AL436" s="8">
        <f t="shared" si="163"/>
        <v>1.9781859879672645</v>
      </c>
      <c r="CE436" s="189"/>
      <c r="CF436" s="189"/>
      <c r="CG436" s="189"/>
      <c r="CH436" s="189"/>
      <c r="CI436" s="189"/>
      <c r="CJ436" s="189"/>
      <c r="CK436" s="189"/>
      <c r="CL436" s="189"/>
    </row>
    <row r="437" spans="1:90" x14ac:dyDescent="0.45">
      <c r="A437" s="44">
        <v>683</v>
      </c>
      <c r="B437" s="44">
        <v>0.30610500000000002</v>
      </c>
      <c r="C437" s="44">
        <v>0.29021200000000003</v>
      </c>
      <c r="D437" s="44">
        <v>0.161972</v>
      </c>
      <c r="E437" s="44">
        <v>0.28376099999999999</v>
      </c>
      <c r="F437" s="44">
        <v>0.361315</v>
      </c>
      <c r="G437" s="44">
        <v>0.42249100000000001</v>
      </c>
      <c r="H437" s="2">
        <f t="shared" si="148"/>
        <v>1.8155197657393851</v>
      </c>
      <c r="I437" s="3">
        <v>0.45100000000000001</v>
      </c>
      <c r="J437" s="3">
        <v>0.46300000000000002</v>
      </c>
      <c r="K437" s="3">
        <v>0.56799999999999995</v>
      </c>
      <c r="L437" s="3">
        <v>0.45400000000000001</v>
      </c>
      <c r="M437" s="3">
        <v>0.44800000000000001</v>
      </c>
      <c r="N437" s="3">
        <v>0.45100000000000001</v>
      </c>
      <c r="O437" s="4">
        <f t="shared" si="151"/>
        <v>1.5624250776053217</v>
      </c>
      <c r="P437" s="4">
        <f t="shared" si="151"/>
        <v>1.4429114989200866</v>
      </c>
      <c r="Q437" s="4">
        <f t="shared" si="164"/>
        <v>0.65644285915492973</v>
      </c>
      <c r="R437" s="4">
        <f t="shared" si="165"/>
        <v>1.4388057753303964</v>
      </c>
      <c r="S437" s="4">
        <f t="shared" si="166"/>
        <v>1.8565784151785714</v>
      </c>
      <c r="T437" s="4">
        <f t="shared" si="167"/>
        <v>2.1564839955654103</v>
      </c>
      <c r="U437" s="5">
        <f t="shared" si="152"/>
        <v>0.44623915114617141</v>
      </c>
      <c r="V437" s="5">
        <f t="shared" si="152"/>
        <v>0.36666294660118087</v>
      </c>
      <c r="W437" s="5">
        <f t="shared" si="149"/>
        <v>-0.42091962763371776</v>
      </c>
      <c r="X437" s="5">
        <f t="shared" si="149"/>
        <v>0.36381344682237698</v>
      </c>
      <c r="Y437" s="5">
        <f t="shared" si="149"/>
        <v>0.61873523192159119</v>
      </c>
      <c r="Z437" s="5">
        <f t="shared" si="149"/>
        <v>0.76847911559220716</v>
      </c>
      <c r="AA437" s="7">
        <f t="shared" si="153"/>
        <v>8.0463767774260067</v>
      </c>
      <c r="AB437" s="7">
        <f t="shared" si="154"/>
        <v>6.8624841093732796</v>
      </c>
      <c r="AC437" s="7">
        <f t="shared" si="155"/>
        <v>1.4203514525552867</v>
      </c>
      <c r="AD437" s="7">
        <f t="shared" si="156"/>
        <v>6.8234860459929836</v>
      </c>
      <c r="AE437" s="7">
        <f t="shared" si="157"/>
        <v>11.361313844143478</v>
      </c>
      <c r="AF437" s="7">
        <f t="shared" si="158"/>
        <v>15.328315882870367</v>
      </c>
      <c r="AG437" s="8">
        <f t="shared" si="150"/>
        <v>1.6842249288261215</v>
      </c>
      <c r="AH437" s="8">
        <f t="shared" si="159"/>
        <v>1.6185284509399458</v>
      </c>
      <c r="AI437" s="8">
        <f t="shared" si="160"/>
        <v>1.0916890518248548</v>
      </c>
      <c r="AJ437" s="8">
        <f t="shared" si="161"/>
        <v>1.6162240946639534</v>
      </c>
      <c r="AK437" s="8">
        <f t="shared" si="162"/>
        <v>1.8359343151109189</v>
      </c>
      <c r="AL437" s="8">
        <f t="shared" si="163"/>
        <v>1.9786710991091083</v>
      </c>
      <c r="CE437" s="189"/>
      <c r="CF437" s="189"/>
      <c r="CG437" s="189"/>
      <c r="CH437" s="189"/>
      <c r="CI437" s="189"/>
      <c r="CJ437" s="189"/>
      <c r="CK437" s="189"/>
      <c r="CL437" s="189"/>
    </row>
    <row r="438" spans="1:90" x14ac:dyDescent="0.45">
      <c r="A438" s="44">
        <v>682.5</v>
      </c>
      <c r="B438" s="44">
        <v>0.30568600000000001</v>
      </c>
      <c r="C438" s="44">
        <v>0.28994599999999998</v>
      </c>
      <c r="D438" s="44">
        <v>0.16175100000000001</v>
      </c>
      <c r="E438" s="44">
        <v>0.28373900000000002</v>
      </c>
      <c r="F438" s="44">
        <v>0.36110199999999998</v>
      </c>
      <c r="G438" s="44">
        <v>0.422601</v>
      </c>
      <c r="H438" s="2">
        <f t="shared" si="148"/>
        <v>1.8168498168498168</v>
      </c>
      <c r="I438" s="3">
        <v>0.45100000000000001</v>
      </c>
      <c r="J438" s="3">
        <v>0.46300000000000002</v>
      </c>
      <c r="K438" s="3">
        <v>0.56799999999999995</v>
      </c>
      <c r="L438" s="3">
        <v>0.45400000000000001</v>
      </c>
      <c r="M438" s="3">
        <v>0.44800000000000001</v>
      </c>
      <c r="N438" s="3">
        <v>0.45100000000000001</v>
      </c>
      <c r="O438" s="4">
        <f t="shared" si="151"/>
        <v>1.5602864124168514</v>
      </c>
      <c r="P438" s="4">
        <f t="shared" si="151"/>
        <v>1.4415889676025917</v>
      </c>
      <c r="Q438" s="4">
        <f t="shared" si="164"/>
        <v>0.65554718661971845</v>
      </c>
      <c r="R438" s="4">
        <f t="shared" si="165"/>
        <v>1.4386942246696035</v>
      </c>
      <c r="S438" s="4">
        <f t="shared" si="166"/>
        <v>1.8554839375000001</v>
      </c>
      <c r="T438" s="4">
        <f t="shared" si="167"/>
        <v>2.1570454589800443</v>
      </c>
      <c r="U438" s="5">
        <f t="shared" si="152"/>
        <v>0.44486940211255988</v>
      </c>
      <c r="V438" s="5">
        <f t="shared" si="152"/>
        <v>0.36574595495876816</v>
      </c>
      <c r="W438" s="5">
        <f t="shared" si="149"/>
        <v>-0.42228499267934472</v>
      </c>
      <c r="X438" s="5">
        <f t="shared" si="149"/>
        <v>0.3637359137826906</v>
      </c>
      <c r="Y438" s="5">
        <f t="shared" si="149"/>
        <v>0.6181455447847376</v>
      </c>
      <c r="Z438" s="5">
        <f t="shared" si="149"/>
        <v>0.76873944228000257</v>
      </c>
      <c r="AA438" s="7">
        <f t="shared" si="153"/>
        <v>8.0361255261320022</v>
      </c>
      <c r="AB438" s="7">
        <f t="shared" si="154"/>
        <v>6.8599501366226123</v>
      </c>
      <c r="AC438" s="7">
        <f t="shared" si="155"/>
        <v>1.4185543330722141</v>
      </c>
      <c r="AD438" s="7">
        <f t="shared" si="156"/>
        <v>6.8324279299759931</v>
      </c>
      <c r="AE438" s="7">
        <f t="shared" si="157"/>
        <v>11.364555584284254</v>
      </c>
      <c r="AF438" s="7">
        <f t="shared" si="158"/>
        <v>15.358777698613633</v>
      </c>
      <c r="AG438" s="8">
        <f t="shared" si="150"/>
        <v>1.683688237956426</v>
      </c>
      <c r="AH438" s="8">
        <f t="shared" si="159"/>
        <v>1.6183790198100954</v>
      </c>
      <c r="AI438" s="8">
        <f t="shared" si="160"/>
        <v>1.0913435691597986</v>
      </c>
      <c r="AJ438" s="8">
        <f t="shared" si="161"/>
        <v>1.6167533326373131</v>
      </c>
      <c r="AK438" s="8">
        <f t="shared" si="162"/>
        <v>1.8360652635499242</v>
      </c>
      <c r="AL438" s="8">
        <f t="shared" si="163"/>
        <v>1.9796534159000212</v>
      </c>
      <c r="CE438" s="189"/>
      <c r="CF438" s="189"/>
      <c r="CG438" s="189"/>
      <c r="CH438" s="189"/>
      <c r="CI438" s="189"/>
      <c r="CJ438" s="189"/>
      <c r="CK438" s="189"/>
      <c r="CL438" s="189"/>
    </row>
    <row r="439" spans="1:90" x14ac:dyDescent="0.45">
      <c r="A439" s="44">
        <v>682</v>
      </c>
      <c r="B439" s="44">
        <v>0.30525799999999997</v>
      </c>
      <c r="C439" s="44">
        <v>0.28928500000000001</v>
      </c>
      <c r="D439" s="44">
        <v>0.161331</v>
      </c>
      <c r="E439" s="44">
        <v>0.28375600000000001</v>
      </c>
      <c r="F439" s="44">
        <v>0.36052000000000001</v>
      </c>
      <c r="G439" s="44">
        <v>0.42270000000000002</v>
      </c>
      <c r="H439" s="2">
        <f t="shared" si="148"/>
        <v>1.8181818181818181</v>
      </c>
      <c r="I439" s="3">
        <v>0.45100000000000001</v>
      </c>
      <c r="J439" s="3">
        <v>0.46300000000000002</v>
      </c>
      <c r="K439" s="3">
        <v>0.56799999999999995</v>
      </c>
      <c r="L439" s="3">
        <v>0.45400000000000001</v>
      </c>
      <c r="M439" s="3">
        <v>0.44800000000000001</v>
      </c>
      <c r="N439" s="3">
        <v>0.45100000000000001</v>
      </c>
      <c r="O439" s="4">
        <f t="shared" si="151"/>
        <v>1.5581018093126384</v>
      </c>
      <c r="P439" s="4">
        <f t="shared" si="151"/>
        <v>1.4383025269978402</v>
      </c>
      <c r="Q439" s="4">
        <f t="shared" si="164"/>
        <v>0.65384500352112684</v>
      </c>
      <c r="R439" s="4">
        <f t="shared" si="165"/>
        <v>1.438780422907489</v>
      </c>
      <c r="S439" s="4">
        <f t="shared" si="166"/>
        <v>1.8524933928571428</v>
      </c>
      <c r="T439" s="4">
        <f t="shared" si="167"/>
        <v>2.1575507760532151</v>
      </c>
      <c r="U439" s="5">
        <f t="shared" si="152"/>
        <v>0.44346829147061023</v>
      </c>
      <c r="V439" s="5">
        <f t="shared" si="152"/>
        <v>0.36346361755993228</v>
      </c>
      <c r="W439" s="5">
        <f t="shared" si="149"/>
        <v>-0.42488495328744308</v>
      </c>
      <c r="X439" s="5">
        <f t="shared" si="149"/>
        <v>0.36379582620484441</v>
      </c>
      <c r="Y439" s="5">
        <f t="shared" si="149"/>
        <v>0.61653251157291467</v>
      </c>
      <c r="Z439" s="5">
        <f t="shared" si="149"/>
        <v>0.76897367836975683</v>
      </c>
      <c r="AA439" s="7">
        <f t="shared" si="153"/>
        <v>8.0253925559779091</v>
      </c>
      <c r="AB439" s="7">
        <f t="shared" si="154"/>
        <v>6.8387244931185887</v>
      </c>
      <c r="AC439" s="7">
        <f t="shared" si="155"/>
        <v>1.4132670698497265</v>
      </c>
      <c r="AD439" s="7">
        <f t="shared" si="156"/>
        <v>6.8432697697251328</v>
      </c>
      <c r="AE439" s="7">
        <f t="shared" si="157"/>
        <v>11.344567836626011</v>
      </c>
      <c r="AF439" s="7">
        <f t="shared" si="158"/>
        <v>15.388513557844067</v>
      </c>
      <c r="AG439" s="8">
        <f t="shared" si="150"/>
        <v>1.6831257768118322</v>
      </c>
      <c r="AH439" s="8">
        <f t="shared" si="159"/>
        <v>1.6171256919709232</v>
      </c>
      <c r="AI439" s="8">
        <f t="shared" si="160"/>
        <v>1.0903252254768481</v>
      </c>
      <c r="AJ439" s="8">
        <f t="shared" si="161"/>
        <v>1.6173943258483205</v>
      </c>
      <c r="AK439" s="8">
        <f t="shared" si="162"/>
        <v>1.8352574220514148</v>
      </c>
      <c r="AL439" s="8">
        <f t="shared" si="163"/>
        <v>1.9806109140424395</v>
      </c>
      <c r="CE439" s="189"/>
      <c r="CF439" s="189"/>
      <c r="CG439" s="189"/>
      <c r="CH439" s="189"/>
      <c r="CI439" s="189"/>
      <c r="CJ439" s="189"/>
      <c r="CK439" s="189"/>
      <c r="CL439" s="189"/>
    </row>
    <row r="440" spans="1:90" x14ac:dyDescent="0.45">
      <c r="A440" s="44">
        <v>681.5</v>
      </c>
      <c r="B440" s="44">
        <v>0.30493999999999999</v>
      </c>
      <c r="C440" s="44">
        <v>0.28912900000000002</v>
      </c>
      <c r="D440" s="44">
        <v>0.161081</v>
      </c>
      <c r="E440" s="44">
        <v>0.28360400000000002</v>
      </c>
      <c r="F440" s="44">
        <v>0.36030099999999998</v>
      </c>
      <c r="G440" s="44">
        <v>0.42268299999999998</v>
      </c>
      <c r="H440" s="2">
        <f t="shared" si="148"/>
        <v>1.8195157740278798</v>
      </c>
      <c r="I440" s="3">
        <v>0.45100000000000001</v>
      </c>
      <c r="J440" s="3">
        <v>0.46300000000000002</v>
      </c>
      <c r="K440" s="3">
        <v>0.56799999999999995</v>
      </c>
      <c r="L440" s="3">
        <v>0.45400000000000001</v>
      </c>
      <c r="M440" s="3">
        <v>0.44800000000000001</v>
      </c>
      <c r="N440" s="3">
        <v>0.45100000000000001</v>
      </c>
      <c r="O440" s="4">
        <f t="shared" si="151"/>
        <v>1.5564786696230599</v>
      </c>
      <c r="P440" s="4">
        <f t="shared" si="151"/>
        <v>1.4375269071274299</v>
      </c>
      <c r="Q440" s="4">
        <f t="shared" si="164"/>
        <v>0.65283179929577473</v>
      </c>
      <c r="R440" s="4">
        <f t="shared" si="165"/>
        <v>1.4380097092511015</v>
      </c>
      <c r="S440" s="4">
        <f t="shared" si="166"/>
        <v>1.8513680848214285</v>
      </c>
      <c r="T440" s="4">
        <f t="shared" si="167"/>
        <v>2.1574640044345896</v>
      </c>
      <c r="U440" s="5">
        <f t="shared" si="152"/>
        <v>0.44242600674077359</v>
      </c>
      <c r="V440" s="5">
        <f t="shared" si="152"/>
        <v>0.36292421151587922</v>
      </c>
      <c r="W440" s="5">
        <f t="shared" si="149"/>
        <v>-0.42643576436212072</v>
      </c>
      <c r="X440" s="5">
        <f t="shared" si="149"/>
        <v>0.3632600111892052</v>
      </c>
      <c r="Y440" s="5">
        <f t="shared" si="149"/>
        <v>0.61592487109979199</v>
      </c>
      <c r="Z440" s="5">
        <f t="shared" si="149"/>
        <v>0.76893345991255491</v>
      </c>
      <c r="AA440" s="7">
        <f t="shared" si="153"/>
        <v>8.020436352225575</v>
      </c>
      <c r="AB440" s="7">
        <f t="shared" si="154"/>
        <v>6.8413784421222017</v>
      </c>
      <c r="AC440" s="7">
        <f t="shared" si="155"/>
        <v>1.410958536017979</v>
      </c>
      <c r="AD440" s="7">
        <f t="shared" si="156"/>
        <v>6.8459746506466912</v>
      </c>
      <c r="AE440" s="7">
        <f t="shared" si="157"/>
        <v>11.347421722674181</v>
      </c>
      <c r="AF440" s="7">
        <f t="shared" si="158"/>
        <v>15.409862626904868</v>
      </c>
      <c r="AG440" s="8">
        <f t="shared" si="150"/>
        <v>1.68286585660209</v>
      </c>
      <c r="AH440" s="8">
        <f t="shared" si="159"/>
        <v>1.6172825613070432</v>
      </c>
      <c r="AI440" s="8">
        <f t="shared" si="160"/>
        <v>1.0898796982262149</v>
      </c>
      <c r="AJ440" s="8">
        <f t="shared" si="161"/>
        <v>1.6175541255820853</v>
      </c>
      <c r="AK440" s="8">
        <f t="shared" si="162"/>
        <v>1.8353728323870262</v>
      </c>
      <c r="AL440" s="8">
        <f t="shared" si="163"/>
        <v>1.9812975011254852</v>
      </c>
      <c r="CE440" s="189"/>
      <c r="CF440" s="189"/>
      <c r="CG440" s="189"/>
      <c r="CH440" s="189"/>
      <c r="CI440" s="189"/>
      <c r="CJ440" s="189"/>
      <c r="CK440" s="189"/>
      <c r="CL440" s="189"/>
    </row>
    <row r="441" spans="1:90" x14ac:dyDescent="0.45">
      <c r="A441" s="44">
        <v>681</v>
      </c>
      <c r="B441" s="44">
        <v>0.30463200000000001</v>
      </c>
      <c r="C441" s="44">
        <v>0.28828199999999998</v>
      </c>
      <c r="D441" s="44">
        <v>0.160694</v>
      </c>
      <c r="E441" s="44">
        <v>0.28315200000000001</v>
      </c>
      <c r="F441" s="44">
        <v>0.35954700000000001</v>
      </c>
      <c r="G441" s="44">
        <v>0.42251100000000003</v>
      </c>
      <c r="H441" s="2">
        <f t="shared" si="148"/>
        <v>1.8208516886930983</v>
      </c>
      <c r="I441" s="3">
        <v>0.45100000000000001</v>
      </c>
      <c r="J441" s="3">
        <v>0.46300000000000002</v>
      </c>
      <c r="K441" s="3">
        <v>0.56799999999999995</v>
      </c>
      <c r="L441" s="3">
        <v>0.45400000000000001</v>
      </c>
      <c r="M441" s="3">
        <v>0.44800000000000001</v>
      </c>
      <c r="N441" s="3">
        <v>0.45100000000000001</v>
      </c>
      <c r="O441" s="4">
        <f t="shared" si="151"/>
        <v>1.5549065720620843</v>
      </c>
      <c r="P441" s="4">
        <f t="shared" si="151"/>
        <v>1.433315688984881</v>
      </c>
      <c r="Q441" s="4">
        <f t="shared" si="164"/>
        <v>0.65126335915492972</v>
      </c>
      <c r="R441" s="4">
        <f t="shared" si="165"/>
        <v>1.4357178502202643</v>
      </c>
      <c r="S441" s="4">
        <f t="shared" si="166"/>
        <v>1.8474937366071429</v>
      </c>
      <c r="T441" s="4">
        <f t="shared" si="167"/>
        <v>2.1565860798226164</v>
      </c>
      <c r="U441" s="5">
        <f t="shared" si="152"/>
        <v>0.44141546155099831</v>
      </c>
      <c r="V441" s="5">
        <f t="shared" si="152"/>
        <v>0.35999042394509012</v>
      </c>
      <c r="W441" s="5">
        <f t="shared" si="149"/>
        <v>-0.42884117302717034</v>
      </c>
      <c r="X441" s="5">
        <f t="shared" si="149"/>
        <v>0.36166496818717209</v>
      </c>
      <c r="Y441" s="5">
        <f t="shared" si="149"/>
        <v>0.61382998363536234</v>
      </c>
      <c r="Z441" s="5">
        <f t="shared" si="149"/>
        <v>0.7685264527582818</v>
      </c>
      <c r="AA441" s="7">
        <f t="shared" si="153"/>
        <v>8.016000670607589</v>
      </c>
      <c r="AB441" s="7">
        <f t="shared" si="154"/>
        <v>6.8113446489304135</v>
      </c>
      <c r="AC441" s="7">
        <f t="shared" si="155"/>
        <v>1.4062496791981391</v>
      </c>
      <c r="AD441" s="7">
        <f t="shared" si="156"/>
        <v>6.8341946868974137</v>
      </c>
      <c r="AE441" s="7">
        <f t="shared" si="157"/>
        <v>11.316577342682358</v>
      </c>
      <c r="AF441" s="7">
        <f t="shared" si="158"/>
        <v>15.419942056074497</v>
      </c>
      <c r="AG441" s="8">
        <f t="shared" si="150"/>
        <v>1.68263313217684</v>
      </c>
      <c r="AH441" s="8">
        <f t="shared" si="159"/>
        <v>1.6155046557402526</v>
      </c>
      <c r="AI441" s="8">
        <f t="shared" si="160"/>
        <v>1.0889692315677213</v>
      </c>
      <c r="AJ441" s="8">
        <f t="shared" si="161"/>
        <v>1.6168578391622417</v>
      </c>
      <c r="AK441" s="8">
        <f t="shared" si="162"/>
        <v>1.8341243387925035</v>
      </c>
      <c r="AL441" s="8">
        <f t="shared" si="163"/>
        <v>1.9816214081547061</v>
      </c>
      <c r="CE441" s="189"/>
      <c r="CF441" s="189"/>
      <c r="CG441" s="189"/>
      <c r="CH441" s="189"/>
      <c r="CI441" s="189"/>
      <c r="CJ441" s="189"/>
      <c r="CK441" s="189"/>
      <c r="CL441" s="189"/>
    </row>
    <row r="442" spans="1:90" x14ac:dyDescent="0.45">
      <c r="A442" s="44">
        <v>680.5</v>
      </c>
      <c r="B442" s="44">
        <v>0.303759</v>
      </c>
      <c r="C442" s="44">
        <v>0.28781600000000002</v>
      </c>
      <c r="D442" s="44">
        <v>0.160215</v>
      </c>
      <c r="E442" s="44">
        <v>0.28294799999999998</v>
      </c>
      <c r="F442" s="44">
        <v>0.35911900000000002</v>
      </c>
      <c r="G442" s="44">
        <v>0.42233399999999999</v>
      </c>
      <c r="H442" s="2">
        <f t="shared" si="148"/>
        <v>1.8221895664952241</v>
      </c>
      <c r="I442" s="3">
        <v>0.45100000000000001</v>
      </c>
      <c r="J442" s="3">
        <v>0.46300000000000002</v>
      </c>
      <c r="K442" s="3">
        <v>0.56799999999999995</v>
      </c>
      <c r="L442" s="3">
        <v>0.45400000000000001</v>
      </c>
      <c r="M442" s="3">
        <v>0.44800000000000001</v>
      </c>
      <c r="N442" s="3">
        <v>0.45100000000000001</v>
      </c>
      <c r="O442" s="4">
        <f t="shared" si="151"/>
        <v>1.5504505942350333</v>
      </c>
      <c r="P442" s="4">
        <f t="shared" si="151"/>
        <v>1.4309987732181426</v>
      </c>
      <c r="Q442" s="4">
        <f t="shared" si="164"/>
        <v>0.64932205985915492</v>
      </c>
      <c r="R442" s="4">
        <f t="shared" si="165"/>
        <v>1.4346834713656387</v>
      </c>
      <c r="S442" s="4">
        <f t="shared" si="166"/>
        <v>1.8452945044642859</v>
      </c>
      <c r="T442" s="4">
        <f t="shared" si="167"/>
        <v>2.1556826341463413</v>
      </c>
      <c r="U442" s="5">
        <f t="shared" si="152"/>
        <v>0.43854559464245163</v>
      </c>
      <c r="V442" s="5">
        <f t="shared" si="152"/>
        <v>0.35837264328403906</v>
      </c>
      <c r="W442" s="5">
        <f t="shared" si="149"/>
        <v>-0.431826445211692</v>
      </c>
      <c r="X442" s="5">
        <f t="shared" si="149"/>
        <v>0.36094424743525377</v>
      </c>
      <c r="Y442" s="5">
        <f t="shared" si="149"/>
        <v>0.61263888776996556</v>
      </c>
      <c r="Z442" s="5">
        <f t="shared" si="149"/>
        <v>0.76810744098076122</v>
      </c>
      <c r="AA442" s="7">
        <f t="shared" si="153"/>
        <v>7.9818392096052664</v>
      </c>
      <c r="AB442" s="7">
        <f t="shared" si="154"/>
        <v>6.7993223960908136</v>
      </c>
      <c r="AC442" s="7">
        <f t="shared" si="155"/>
        <v>1.399933565935032</v>
      </c>
      <c r="AD442" s="7">
        <f t="shared" si="156"/>
        <v>6.8343828117131018</v>
      </c>
      <c r="AE442" s="7">
        <f t="shared" si="157"/>
        <v>11.306247494462765</v>
      </c>
      <c r="AF442" s="7">
        <f t="shared" si="158"/>
        <v>15.42967425456081</v>
      </c>
      <c r="AG442" s="8">
        <f t="shared" si="150"/>
        <v>1.6808375579399093</v>
      </c>
      <c r="AH442" s="8">
        <f t="shared" si="159"/>
        <v>1.614791328384434</v>
      </c>
      <c r="AI442" s="8">
        <f t="shared" si="160"/>
        <v>1.0877444013970099</v>
      </c>
      <c r="AJ442" s="8">
        <f t="shared" si="161"/>
        <v>1.6168689658551854</v>
      </c>
      <c r="AK442" s="8">
        <f t="shared" si="162"/>
        <v>1.8337056451747638</v>
      </c>
      <c r="AL442" s="8">
        <f t="shared" si="163"/>
        <v>1.9819340061203865</v>
      </c>
      <c r="CE442" s="189"/>
      <c r="CF442" s="189"/>
      <c r="CG442" s="189"/>
      <c r="CH442" s="189"/>
      <c r="CI442" s="189"/>
      <c r="CJ442" s="189"/>
      <c r="CK442" s="189"/>
      <c r="CL442" s="189"/>
    </row>
    <row r="443" spans="1:90" x14ac:dyDescent="0.45">
      <c r="A443" s="44">
        <v>680</v>
      </c>
      <c r="B443" s="44">
        <v>0.30244100000000002</v>
      </c>
      <c r="C443" s="44">
        <v>0.28671200000000002</v>
      </c>
      <c r="D443" s="44">
        <v>0.159555</v>
      </c>
      <c r="E443" s="44">
        <v>0.28270200000000001</v>
      </c>
      <c r="F443" s="44">
        <v>0.35786400000000002</v>
      </c>
      <c r="G443" s="44">
        <v>0.42231299999999999</v>
      </c>
      <c r="H443" s="2">
        <f t="shared" si="148"/>
        <v>1.8235294117647058</v>
      </c>
      <c r="I443" s="3">
        <v>0.45100000000000001</v>
      </c>
      <c r="J443" s="3">
        <v>0.46300000000000002</v>
      </c>
      <c r="K443" s="3">
        <v>0.56799999999999995</v>
      </c>
      <c r="L443" s="3">
        <v>0.45400000000000001</v>
      </c>
      <c r="M443" s="3">
        <v>0.44800000000000001</v>
      </c>
      <c r="N443" s="3">
        <v>0.45100000000000001</v>
      </c>
      <c r="O443" s="4">
        <f t="shared" si="151"/>
        <v>1.5437232416851443</v>
      </c>
      <c r="P443" s="4">
        <f t="shared" si="151"/>
        <v>1.4255097710583156</v>
      </c>
      <c r="Q443" s="4">
        <f t="shared" si="164"/>
        <v>0.64664720070422543</v>
      </c>
      <c r="R443" s="4">
        <f t="shared" si="165"/>
        <v>1.4334361321585902</v>
      </c>
      <c r="S443" s="4">
        <f t="shared" si="166"/>
        <v>1.8388458214285717</v>
      </c>
      <c r="T443" s="4">
        <f t="shared" si="167"/>
        <v>2.1555754456762748</v>
      </c>
      <c r="U443" s="5">
        <f t="shared" si="152"/>
        <v>0.43419718792256251</v>
      </c>
      <c r="V443" s="5">
        <f t="shared" si="152"/>
        <v>0.35452948382504629</v>
      </c>
      <c r="W443" s="5">
        <f t="shared" si="149"/>
        <v>-0.43595441804972246</v>
      </c>
      <c r="X443" s="5">
        <f t="shared" si="149"/>
        <v>0.36007445157028722</v>
      </c>
      <c r="Y443" s="5">
        <f t="shared" si="149"/>
        <v>0.60913810384142186</v>
      </c>
      <c r="Z443" s="5">
        <f t="shared" si="149"/>
        <v>0.76805771606608253</v>
      </c>
      <c r="AA443" s="7">
        <f t="shared" si="153"/>
        <v>7.9243642577475892</v>
      </c>
      <c r="AB443" s="7">
        <f t="shared" si="154"/>
        <v>6.7571870629578008</v>
      </c>
      <c r="AC443" s="7">
        <f t="shared" si="155"/>
        <v>1.3904659193551727</v>
      </c>
      <c r="AD443" s="7">
        <f t="shared" si="156"/>
        <v>6.8325408938534471</v>
      </c>
      <c r="AE443" s="7">
        <f t="shared" si="157"/>
        <v>11.243879414328342</v>
      </c>
      <c r="AF443" s="7">
        <f t="shared" si="158"/>
        <v>15.450836634686416</v>
      </c>
      <c r="AG443" s="8">
        <f t="shared" si="150"/>
        <v>1.6778035447684618</v>
      </c>
      <c r="AH443" s="8">
        <f t="shared" si="159"/>
        <v>1.6122837821806715</v>
      </c>
      <c r="AI443" s="8">
        <f t="shared" si="160"/>
        <v>1.0859006351961813</v>
      </c>
      <c r="AJ443" s="8">
        <f t="shared" si="161"/>
        <v>1.6167600152395623</v>
      </c>
      <c r="AK443" s="8">
        <f t="shared" si="162"/>
        <v>1.8311716028476497</v>
      </c>
      <c r="AL443" s="8">
        <f t="shared" si="163"/>
        <v>1.9826132311846658</v>
      </c>
      <c r="CE443" s="189"/>
      <c r="CF443" s="189"/>
      <c r="CG443" s="189"/>
      <c r="CH443" s="189"/>
      <c r="CI443" s="189"/>
      <c r="CJ443" s="189"/>
      <c r="CK443" s="189"/>
      <c r="CL443" s="189"/>
    </row>
    <row r="444" spans="1:90" x14ac:dyDescent="0.45">
      <c r="A444" s="44">
        <v>679.5</v>
      </c>
      <c r="B444" s="44">
        <v>0.302089</v>
      </c>
      <c r="C444" s="44">
        <v>0.28604499999999999</v>
      </c>
      <c r="D444" s="44">
        <v>0.15928999999999999</v>
      </c>
      <c r="E444" s="44">
        <v>0.28250900000000001</v>
      </c>
      <c r="F444" s="44">
        <v>0.35721199999999997</v>
      </c>
      <c r="G444" s="44">
        <v>0.42247400000000002</v>
      </c>
      <c r="H444" s="2">
        <f t="shared" si="148"/>
        <v>1.8248712288447388</v>
      </c>
      <c r="I444" s="3">
        <v>0.45100000000000001</v>
      </c>
      <c r="J444" s="3">
        <v>0.46300000000000002</v>
      </c>
      <c r="K444" s="3">
        <v>0.56799999999999995</v>
      </c>
      <c r="L444" s="3">
        <v>0.45400000000000001</v>
      </c>
      <c r="M444" s="3">
        <v>0.44800000000000001</v>
      </c>
      <c r="N444" s="3">
        <v>0.45100000000000001</v>
      </c>
      <c r="O444" s="4">
        <f t="shared" si="151"/>
        <v>1.5419265587583146</v>
      </c>
      <c r="P444" s="4">
        <f t="shared" si="151"/>
        <v>1.4221934989200864</v>
      </c>
      <c r="Q444" s="4">
        <f t="shared" si="164"/>
        <v>0.64557320422535214</v>
      </c>
      <c r="R444" s="4">
        <f t="shared" si="165"/>
        <v>1.4324575286343613</v>
      </c>
      <c r="S444" s="4">
        <f t="shared" si="166"/>
        <v>1.8354955892857141</v>
      </c>
      <c r="T444" s="4">
        <f t="shared" si="167"/>
        <v>2.1563972239467852</v>
      </c>
      <c r="U444" s="5">
        <f t="shared" si="152"/>
        <v>0.43303264674253616</v>
      </c>
      <c r="V444" s="5">
        <f t="shared" si="152"/>
        <v>0.35220039731359443</v>
      </c>
      <c r="W444" s="5">
        <f t="shared" si="149"/>
        <v>-0.43761666811491351</v>
      </c>
      <c r="X444" s="5">
        <f t="shared" si="149"/>
        <v>0.35939152074444997</v>
      </c>
      <c r="Y444" s="5">
        <f t="shared" si="149"/>
        <v>0.60731452094762284</v>
      </c>
      <c r="Z444" s="5">
        <f t="shared" si="149"/>
        <v>0.76843887723913396</v>
      </c>
      <c r="AA444" s="7">
        <f t="shared" si="153"/>
        <v>7.9175684397214718</v>
      </c>
      <c r="AB444" s="7">
        <f t="shared" si="154"/>
        <v>6.7356858921707898</v>
      </c>
      <c r="AC444" s="7">
        <f t="shared" si="155"/>
        <v>1.3878912568214212</v>
      </c>
      <c r="AD444" s="7">
        <f t="shared" si="156"/>
        <v>6.8332601762524483</v>
      </c>
      <c r="AE444" s="7">
        <f t="shared" si="157"/>
        <v>11.219438922210083</v>
      </c>
      <c r="AF444" s="7">
        <f t="shared" si="158"/>
        <v>15.485383894460012</v>
      </c>
      <c r="AG444" s="8">
        <f t="shared" si="150"/>
        <v>1.6774437141286216</v>
      </c>
      <c r="AH444" s="8">
        <f t="shared" si="159"/>
        <v>1.6109996890220981</v>
      </c>
      <c r="AI444" s="8">
        <f t="shared" si="160"/>
        <v>1.0853976075632163</v>
      </c>
      <c r="AJ444" s="8">
        <f t="shared" si="161"/>
        <v>1.6168025638731789</v>
      </c>
      <c r="AK444" s="8">
        <f t="shared" si="162"/>
        <v>1.8301756996416818</v>
      </c>
      <c r="AL444" s="8">
        <f t="shared" si="163"/>
        <v>1.9837205579267341</v>
      </c>
      <c r="CE444" s="189"/>
      <c r="CF444" s="189"/>
      <c r="CG444" s="189"/>
      <c r="CH444" s="189"/>
      <c r="CI444" s="189"/>
      <c r="CJ444" s="189"/>
      <c r="CK444" s="189"/>
      <c r="CL444" s="189"/>
    </row>
    <row r="445" spans="1:90" x14ac:dyDescent="0.45">
      <c r="A445" s="44">
        <v>679</v>
      </c>
      <c r="B445" s="44">
        <v>0.30291899999999999</v>
      </c>
      <c r="C445" s="44">
        <v>0.28537499999999999</v>
      </c>
      <c r="D445" s="44">
        <v>0.15878200000000001</v>
      </c>
      <c r="E445" s="44">
        <v>0.28234999999999999</v>
      </c>
      <c r="F445" s="44">
        <v>0.35670499999999999</v>
      </c>
      <c r="G445" s="44">
        <v>0.42211300000000002</v>
      </c>
      <c r="H445" s="2">
        <f t="shared" si="148"/>
        <v>1.8262150220913107</v>
      </c>
      <c r="I445" s="3">
        <v>0.45100000000000001</v>
      </c>
      <c r="J445" s="3">
        <v>0.46300000000000002</v>
      </c>
      <c r="K445" s="3">
        <v>0.56799999999999995</v>
      </c>
      <c r="L445" s="3">
        <v>0.45400000000000001</v>
      </c>
      <c r="M445" s="3">
        <v>0.44800000000000001</v>
      </c>
      <c r="N445" s="3">
        <v>0.45100000000000001</v>
      </c>
      <c r="O445" s="4">
        <f t="shared" si="151"/>
        <v>1.5461630554323724</v>
      </c>
      <c r="P445" s="4">
        <f t="shared" si="151"/>
        <v>1.4188623110151188</v>
      </c>
      <c r="Q445" s="4">
        <f t="shared" si="164"/>
        <v>0.64351437323943672</v>
      </c>
      <c r="R445" s="4">
        <f t="shared" si="165"/>
        <v>1.431651321585903</v>
      </c>
      <c r="S445" s="4">
        <f t="shared" si="166"/>
        <v>1.8328904241071429</v>
      </c>
      <c r="T445" s="4">
        <f t="shared" si="167"/>
        <v>2.1545546031042129</v>
      </c>
      <c r="U445" s="5">
        <f t="shared" si="152"/>
        <v>0.43577641383554805</v>
      </c>
      <c r="V445" s="5">
        <f t="shared" si="152"/>
        <v>0.34985536106341647</v>
      </c>
      <c r="W445" s="5">
        <f t="shared" si="149"/>
        <v>-0.44081091615898055</v>
      </c>
      <c r="X445" s="5">
        <f t="shared" si="149"/>
        <v>0.35882854837718858</v>
      </c>
      <c r="Y445" s="5">
        <f t="shared" si="149"/>
        <v>0.60589418753286217</v>
      </c>
      <c r="Z445" s="5">
        <f t="shared" si="149"/>
        <v>0.76758402150021232</v>
      </c>
      <c r="AA445" s="7">
        <f t="shared" si="153"/>
        <v>7.9728649084783152</v>
      </c>
      <c r="AB445" s="7">
        <f t="shared" si="154"/>
        <v>6.714046230411669</v>
      </c>
      <c r="AC445" s="7">
        <f t="shared" si="155"/>
        <v>1.3810847343179666</v>
      </c>
      <c r="AD445" s="7">
        <f t="shared" si="156"/>
        <v>6.8356267207170367</v>
      </c>
      <c r="AE445" s="7">
        <f t="shared" si="157"/>
        <v>11.204096127916083</v>
      </c>
      <c r="AF445" s="7">
        <f t="shared" si="158"/>
        <v>15.481706561576978</v>
      </c>
      <c r="AG445" s="8">
        <f t="shared" si="150"/>
        <v>1.6803649003812233</v>
      </c>
      <c r="AH445" s="8">
        <f t="shared" si="159"/>
        <v>1.6097042171327636</v>
      </c>
      <c r="AI445" s="8">
        <f t="shared" si="160"/>
        <v>1.0840643963074952</v>
      </c>
      <c r="AJ445" s="8">
        <f t="shared" si="161"/>
        <v>1.6169425314082915</v>
      </c>
      <c r="AK445" s="8">
        <f t="shared" si="162"/>
        <v>1.829549678568958</v>
      </c>
      <c r="AL445" s="8">
        <f t="shared" si="163"/>
        <v>1.9836027783064065</v>
      </c>
      <c r="CE445" s="189"/>
      <c r="CF445" s="189"/>
      <c r="CG445" s="189"/>
      <c r="CH445" s="189"/>
      <c r="CI445" s="189"/>
      <c r="CJ445" s="189"/>
      <c r="CK445" s="189"/>
      <c r="CL445" s="189"/>
    </row>
    <row r="446" spans="1:90" x14ac:dyDescent="0.45">
      <c r="A446" s="44">
        <v>678.5</v>
      </c>
      <c r="B446" s="44">
        <v>0.30374099999999998</v>
      </c>
      <c r="C446" s="44">
        <v>0.28500799999999998</v>
      </c>
      <c r="D446" s="44">
        <v>0.158662</v>
      </c>
      <c r="E446" s="44">
        <v>0.28220899999999999</v>
      </c>
      <c r="F446" s="44">
        <v>0.35639799999999999</v>
      </c>
      <c r="G446" s="44">
        <v>0.422037</v>
      </c>
      <c r="H446" s="2">
        <f t="shared" si="148"/>
        <v>1.8275607958732498</v>
      </c>
      <c r="I446" s="3">
        <v>0.45100000000000001</v>
      </c>
      <c r="J446" s="3">
        <v>0.46300000000000002</v>
      </c>
      <c r="K446" s="3">
        <v>0.56799999999999995</v>
      </c>
      <c r="L446" s="3">
        <v>0.45400000000000001</v>
      </c>
      <c r="M446" s="3">
        <v>0.44800000000000001</v>
      </c>
      <c r="N446" s="3">
        <v>0.45100000000000001</v>
      </c>
      <c r="O446" s="4">
        <f t="shared" si="151"/>
        <v>1.5503587184035477</v>
      </c>
      <c r="P446" s="4">
        <f t="shared" si="151"/>
        <v>1.4170376155507558</v>
      </c>
      <c r="Q446" s="4">
        <f t="shared" si="164"/>
        <v>0.64302803521126761</v>
      </c>
      <c r="R446" s="4">
        <f t="shared" si="165"/>
        <v>1.4309363832599118</v>
      </c>
      <c r="S446" s="4">
        <f t="shared" si="166"/>
        <v>1.8313129375000001</v>
      </c>
      <c r="T446" s="4">
        <f t="shared" si="167"/>
        <v>2.1541666829268293</v>
      </c>
      <c r="U446" s="5">
        <f t="shared" si="152"/>
        <v>0.438486335383175</v>
      </c>
      <c r="V446" s="5">
        <f t="shared" si="152"/>
        <v>0.34856850626358588</v>
      </c>
      <c r="W446" s="5">
        <f t="shared" si="149"/>
        <v>-0.44156695505539045</v>
      </c>
      <c r="X446" s="5">
        <f t="shared" si="149"/>
        <v>0.35832904344349098</v>
      </c>
      <c r="Y446" s="5">
        <f t="shared" si="149"/>
        <v>0.60503316179333622</v>
      </c>
      <c r="Z446" s="5">
        <f t="shared" si="149"/>
        <v>0.76740395871467582</v>
      </c>
      <c r="AA446" s="7">
        <f t="shared" si="153"/>
        <v>8.028012832612319</v>
      </c>
      <c r="AB446" s="7">
        <f t="shared" si="154"/>
        <v>6.7066620699997923</v>
      </c>
      <c r="AC446" s="7">
        <f t="shared" si="155"/>
        <v>1.3810311751983118</v>
      </c>
      <c r="AD446" s="7">
        <f t="shared" si="156"/>
        <v>6.8388695365092724</v>
      </c>
      <c r="AE446" s="7">
        <f t="shared" si="157"/>
        <v>11.201309400595688</v>
      </c>
      <c r="AF446" s="7">
        <f t="shared" si="158"/>
        <v>15.498949943933175</v>
      </c>
      <c r="AG446" s="8">
        <f t="shared" si="150"/>
        <v>1.6832631443997754</v>
      </c>
      <c r="AH446" s="8">
        <f t="shared" si="159"/>
        <v>1.6092614431652401</v>
      </c>
      <c r="AI446" s="8">
        <f t="shared" si="160"/>
        <v>1.0840538860220539</v>
      </c>
      <c r="AJ446" s="8">
        <f t="shared" si="161"/>
        <v>1.6171342663596224</v>
      </c>
      <c r="AK446" s="8">
        <f t="shared" si="162"/>
        <v>1.829435904739622</v>
      </c>
      <c r="AL446" s="8">
        <f t="shared" si="163"/>
        <v>1.9841548773957629</v>
      </c>
      <c r="CE446" s="189"/>
      <c r="CF446" s="189"/>
      <c r="CG446" s="189"/>
      <c r="CH446" s="189"/>
      <c r="CI446" s="189"/>
      <c r="CJ446" s="189"/>
      <c r="CK446" s="189"/>
      <c r="CL446" s="189"/>
    </row>
    <row r="447" spans="1:90" x14ac:dyDescent="0.45">
      <c r="A447" s="44">
        <v>678</v>
      </c>
      <c r="B447" s="44">
        <v>0.30390800000000001</v>
      </c>
      <c r="C447" s="44">
        <v>0.28530699999999998</v>
      </c>
      <c r="D447" s="44">
        <v>0.15873200000000001</v>
      </c>
      <c r="E447" s="44">
        <v>0.28234799999999999</v>
      </c>
      <c r="F447" s="44">
        <v>0.356624</v>
      </c>
      <c r="G447" s="44">
        <v>0.42194100000000001</v>
      </c>
      <c r="H447" s="2">
        <f t="shared" si="148"/>
        <v>1.8289085545722714</v>
      </c>
      <c r="I447" s="3">
        <v>0.45100000000000001</v>
      </c>
      <c r="J447" s="3">
        <v>0.46300000000000002</v>
      </c>
      <c r="K447" s="3">
        <v>0.56799999999999995</v>
      </c>
      <c r="L447" s="3">
        <v>0.45400000000000001</v>
      </c>
      <c r="M447" s="3">
        <v>0.44800000000000001</v>
      </c>
      <c r="N447" s="3">
        <v>0.45100000000000001</v>
      </c>
      <c r="O447" s="4">
        <f t="shared" si="151"/>
        <v>1.5512111219512195</v>
      </c>
      <c r="P447" s="4">
        <f t="shared" si="151"/>
        <v>1.4185242203023756</v>
      </c>
      <c r="Q447" s="4">
        <f t="shared" si="164"/>
        <v>0.64331173239436634</v>
      </c>
      <c r="R447" s="4">
        <f t="shared" si="165"/>
        <v>1.43164118061674</v>
      </c>
      <c r="S447" s="4">
        <f t="shared" si="166"/>
        <v>1.8324742142857142</v>
      </c>
      <c r="T447" s="4">
        <f t="shared" si="167"/>
        <v>2.1536766784922396</v>
      </c>
      <c r="U447" s="5">
        <f t="shared" si="152"/>
        <v>0.43903599482210953</v>
      </c>
      <c r="V447" s="5">
        <f t="shared" si="152"/>
        <v>0.34961704970850471</v>
      </c>
      <c r="W447" s="5">
        <f t="shared" si="149"/>
        <v>-0.44112586290408967</v>
      </c>
      <c r="X447" s="5">
        <f t="shared" si="149"/>
        <v>0.35882146494498224</v>
      </c>
      <c r="Y447" s="5">
        <f t="shared" si="149"/>
        <v>0.6056670833485428</v>
      </c>
      <c r="Z447" s="5">
        <f t="shared" si="149"/>
        <v>0.76717646463209543</v>
      </c>
      <c r="AA447" s="7">
        <f t="shared" si="153"/>
        <v>8.0487011530196213</v>
      </c>
      <c r="AB447" s="7">
        <f t="shared" si="154"/>
        <v>6.7306575334522627</v>
      </c>
      <c r="AC447" s="7">
        <f t="shared" si="155"/>
        <v>1.3842895053813575</v>
      </c>
      <c r="AD447" s="7">
        <f t="shared" si="156"/>
        <v>6.8557085570303888</v>
      </c>
      <c r="AE447" s="7">
        <f t="shared" si="157"/>
        <v>11.232068074336931</v>
      </c>
      <c r="AF447" s="7">
        <f t="shared" si="158"/>
        <v>15.514757544043622</v>
      </c>
      <c r="AG447" s="8">
        <f t="shared" si="150"/>
        <v>1.68434654714647</v>
      </c>
      <c r="AH447" s="8">
        <f t="shared" si="159"/>
        <v>1.6106989418817459</v>
      </c>
      <c r="AI447" s="8">
        <f t="shared" si="160"/>
        <v>1.0846927355858729</v>
      </c>
      <c r="AJ447" s="8">
        <f t="shared" si="161"/>
        <v>1.6181287965758171</v>
      </c>
      <c r="AK447" s="8">
        <f t="shared" si="162"/>
        <v>1.8306905163189775</v>
      </c>
      <c r="AL447" s="8">
        <f t="shared" si="163"/>
        <v>1.9846606009787298</v>
      </c>
      <c r="CE447" s="189"/>
      <c r="CF447" s="189"/>
      <c r="CG447" s="189"/>
      <c r="CH447" s="189"/>
      <c r="CI447" s="189"/>
      <c r="CJ447" s="189"/>
      <c r="CK447" s="189"/>
      <c r="CL447" s="189"/>
    </row>
    <row r="448" spans="1:90" x14ac:dyDescent="0.45">
      <c r="A448" s="44">
        <v>677.5</v>
      </c>
      <c r="B448" s="44">
        <v>0.30393300000000001</v>
      </c>
      <c r="C448" s="44">
        <v>0.28553200000000001</v>
      </c>
      <c r="D448" s="44">
        <v>0.15887599999999999</v>
      </c>
      <c r="E448" s="44">
        <v>0.28252300000000002</v>
      </c>
      <c r="F448" s="44">
        <v>0.35696099999999997</v>
      </c>
      <c r="G448" s="44">
        <v>0.42203200000000002</v>
      </c>
      <c r="H448" s="2">
        <f t="shared" si="148"/>
        <v>1.8302583025830259</v>
      </c>
      <c r="I448" s="3">
        <v>0.45100000000000001</v>
      </c>
      <c r="J448" s="3">
        <v>0.46300000000000002</v>
      </c>
      <c r="K448" s="3">
        <v>0.56799999999999995</v>
      </c>
      <c r="L448" s="3">
        <v>0.45400000000000001</v>
      </c>
      <c r="M448" s="3">
        <v>0.44800000000000001</v>
      </c>
      <c r="N448" s="3">
        <v>0.45100000000000001</v>
      </c>
      <c r="O448" s="4">
        <f t="shared" si="151"/>
        <v>1.5513387272727275</v>
      </c>
      <c r="P448" s="4">
        <f t="shared" si="151"/>
        <v>1.4196429028077753</v>
      </c>
      <c r="Q448" s="4">
        <f t="shared" si="164"/>
        <v>0.64389533802816901</v>
      </c>
      <c r="R448" s="4">
        <f t="shared" si="165"/>
        <v>1.4325285154185021</v>
      </c>
      <c r="S448" s="4">
        <f t="shared" si="166"/>
        <v>1.8342058526785712</v>
      </c>
      <c r="T448" s="4">
        <f t="shared" si="167"/>
        <v>2.1541411618625279</v>
      </c>
      <c r="U448" s="5">
        <f t="shared" si="152"/>
        <v>0.43911825317590319</v>
      </c>
      <c r="V448" s="5">
        <f t="shared" si="152"/>
        <v>0.35040536309161968</v>
      </c>
      <c r="W448" s="5">
        <f t="shared" si="149"/>
        <v>-0.44021908467516013</v>
      </c>
      <c r="X448" s="5">
        <f t="shared" si="149"/>
        <v>0.35944107545994514</v>
      </c>
      <c r="Y448" s="5">
        <f t="shared" si="149"/>
        <v>0.60661160999933839</v>
      </c>
      <c r="Z448" s="5">
        <f t="shared" si="149"/>
        <v>0.76739211134200835</v>
      </c>
      <c r="AA448" s="7">
        <f t="shared" si="153"/>
        <v>8.0619117485688463</v>
      </c>
      <c r="AB448" s="7">
        <f t="shared" si="154"/>
        <v>6.7512315350103576</v>
      </c>
      <c r="AC448" s="7">
        <f t="shared" si="155"/>
        <v>1.3888499663344211</v>
      </c>
      <c r="AD448" s="7">
        <f t="shared" si="156"/>
        <v>6.874344974727955</v>
      </c>
      <c r="AE448" s="7">
        <f t="shared" si="157"/>
        <v>11.269922278262005</v>
      </c>
      <c r="AF448" s="7">
        <f t="shared" si="158"/>
        <v>15.544368743794507</v>
      </c>
      <c r="AG448" s="8">
        <f t="shared" si="150"/>
        <v>1.6850372653770878</v>
      </c>
      <c r="AH448" s="8">
        <f t="shared" si="159"/>
        <v>1.6119284132885674</v>
      </c>
      <c r="AI448" s="8">
        <f t="shared" si="160"/>
        <v>1.0855849982477468</v>
      </c>
      <c r="AJ448" s="8">
        <f t="shared" si="161"/>
        <v>1.6192273493958931</v>
      </c>
      <c r="AK448" s="8">
        <f t="shared" si="162"/>
        <v>1.8322310145042664</v>
      </c>
      <c r="AL448" s="8">
        <f t="shared" si="163"/>
        <v>1.9856068962497933</v>
      </c>
      <c r="CE448" s="189"/>
      <c r="CF448" s="189"/>
      <c r="CG448" s="189"/>
      <c r="CH448" s="189"/>
      <c r="CI448" s="189"/>
      <c r="CJ448" s="189"/>
      <c r="CK448" s="189"/>
      <c r="CL448" s="189"/>
    </row>
    <row r="449" spans="1:90" x14ac:dyDescent="0.45">
      <c r="A449" s="44">
        <v>677</v>
      </c>
      <c r="B449" s="44">
        <v>0.30391800000000002</v>
      </c>
      <c r="C449" s="44">
        <v>0.28565699999999999</v>
      </c>
      <c r="D449" s="44">
        <v>0.158938</v>
      </c>
      <c r="E449" s="44">
        <v>0.28257100000000002</v>
      </c>
      <c r="F449" s="44">
        <v>0.35719299999999998</v>
      </c>
      <c r="G449" s="44">
        <v>0.42222399999999999</v>
      </c>
      <c r="H449" s="2">
        <f t="shared" si="148"/>
        <v>1.8316100443131462</v>
      </c>
      <c r="I449" s="3">
        <v>0.45100000000000001</v>
      </c>
      <c r="J449" s="3">
        <v>0.46300000000000002</v>
      </c>
      <c r="K449" s="3">
        <v>0.56799999999999995</v>
      </c>
      <c r="L449" s="3">
        <v>0.45400000000000001</v>
      </c>
      <c r="M449" s="3">
        <v>0.44800000000000001</v>
      </c>
      <c r="N449" s="3">
        <v>0.45100000000000001</v>
      </c>
      <c r="O449" s="4">
        <f t="shared" si="151"/>
        <v>1.5512621640798228</v>
      </c>
      <c r="P449" s="4">
        <f t="shared" si="151"/>
        <v>1.4202643930885528</v>
      </c>
      <c r="Q449" s="4">
        <f t="shared" si="164"/>
        <v>0.64414661267605633</v>
      </c>
      <c r="R449" s="4">
        <f t="shared" si="165"/>
        <v>1.4327718986784141</v>
      </c>
      <c r="S449" s="4">
        <f t="shared" si="166"/>
        <v>1.8353979598214285</v>
      </c>
      <c r="T449" s="4">
        <f t="shared" si="167"/>
        <v>2.1551211707317073</v>
      </c>
      <c r="U449" s="5">
        <f t="shared" si="152"/>
        <v>0.43906889897560392</v>
      </c>
      <c r="V449" s="5">
        <f t="shared" si="152"/>
        <v>0.35084304659741367</v>
      </c>
      <c r="W449" s="5">
        <f t="shared" si="149"/>
        <v>-0.43982891935339008</v>
      </c>
      <c r="X449" s="5">
        <f t="shared" si="149"/>
        <v>0.35961095870101822</v>
      </c>
      <c r="Y449" s="5">
        <f t="shared" si="149"/>
        <v>0.60726132983052694</v>
      </c>
      <c r="Z449" s="5">
        <f t="shared" si="149"/>
        <v>0.76784694969272183</v>
      </c>
      <c r="AA449" s="7">
        <f t="shared" si="153"/>
        <v>8.073027520193035</v>
      </c>
      <c r="AB449" s="7">
        <f t="shared" si="154"/>
        <v>6.7671286237456929</v>
      </c>
      <c r="AC449" s="7">
        <f t="shared" si="155"/>
        <v>1.3919879881422399</v>
      </c>
      <c r="AD449" s="7">
        <f t="shared" si="156"/>
        <v>6.8868423736154192</v>
      </c>
      <c r="AE449" s="7">
        <f t="shared" si="157"/>
        <v>11.301251039322102</v>
      </c>
      <c r="AF449" s="7">
        <f t="shared" si="158"/>
        <v>15.581505573071224</v>
      </c>
      <c r="AG449" s="8">
        <f t="shared" si="150"/>
        <v>1.6856177980466247</v>
      </c>
      <c r="AH449" s="8">
        <f t="shared" si="159"/>
        <v>1.6128764763494159</v>
      </c>
      <c r="AI449" s="8">
        <f t="shared" si="160"/>
        <v>1.0861976826470192</v>
      </c>
      <c r="AJ449" s="8">
        <f t="shared" si="161"/>
        <v>1.6199627776060166</v>
      </c>
      <c r="AK449" s="8">
        <f t="shared" si="162"/>
        <v>1.8335030238646417</v>
      </c>
      <c r="AL449" s="8">
        <f t="shared" si="163"/>
        <v>1.98679178149702</v>
      </c>
      <c r="CE449" s="189"/>
      <c r="CF449" s="189"/>
      <c r="CG449" s="189"/>
      <c r="CH449" s="189"/>
      <c r="CI449" s="189"/>
      <c r="CJ449" s="189"/>
      <c r="CK449" s="189"/>
      <c r="CL449" s="189"/>
    </row>
    <row r="450" spans="1:90" x14ac:dyDescent="0.45">
      <c r="A450" s="44">
        <v>676.5</v>
      </c>
      <c r="B450" s="44">
        <v>0.30401299999999998</v>
      </c>
      <c r="C450" s="44">
        <v>0.28585300000000002</v>
      </c>
      <c r="D450" s="44">
        <v>0.15892300000000001</v>
      </c>
      <c r="E450" s="44">
        <v>0.28272700000000001</v>
      </c>
      <c r="F450" s="44">
        <v>0.35711100000000001</v>
      </c>
      <c r="G450" s="44">
        <v>0.42204700000000001</v>
      </c>
      <c r="H450" s="2">
        <f t="shared" si="148"/>
        <v>1.8329637841832964</v>
      </c>
      <c r="I450" s="3">
        <v>0.45100000000000001</v>
      </c>
      <c r="J450" s="3">
        <v>0.46300000000000002</v>
      </c>
      <c r="K450" s="3">
        <v>0.56799999999999995</v>
      </c>
      <c r="L450" s="3">
        <v>0.45400000000000001</v>
      </c>
      <c r="M450" s="3">
        <v>0.44800000000000001</v>
      </c>
      <c r="N450" s="3">
        <v>0.45100000000000001</v>
      </c>
      <c r="O450" s="4">
        <f t="shared" si="151"/>
        <v>1.5517470643015518</v>
      </c>
      <c r="P450" s="4">
        <f t="shared" si="151"/>
        <v>1.4212388898488122</v>
      </c>
      <c r="Q450" s="4">
        <f t="shared" si="164"/>
        <v>0.64408582042253537</v>
      </c>
      <c r="R450" s="4">
        <f t="shared" si="165"/>
        <v>1.4335628942731278</v>
      </c>
      <c r="S450" s="4">
        <f t="shared" si="166"/>
        <v>1.8349766116071429</v>
      </c>
      <c r="T450" s="4">
        <f t="shared" si="167"/>
        <v>2.1542177250554322</v>
      </c>
      <c r="U450" s="5">
        <f t="shared" si="152"/>
        <v>0.43938143444681105</v>
      </c>
      <c r="V450" s="5">
        <f t="shared" si="152"/>
        <v>0.35152894888323283</v>
      </c>
      <c r="W450" s="5">
        <f t="shared" si="149"/>
        <v>-0.43992330023063575</v>
      </c>
      <c r="X450" s="5">
        <f t="shared" si="149"/>
        <v>0.36016288000256186</v>
      </c>
      <c r="Y450" s="5">
        <f t="shared" si="149"/>
        <v>0.60703173570712798</v>
      </c>
      <c r="Z450" s="5">
        <f t="shared" si="149"/>
        <v>0.76742765303893834</v>
      </c>
      <c r="AA450" s="7">
        <f t="shared" si="153"/>
        <v>8.0900207088060903</v>
      </c>
      <c r="AB450" s="7">
        <f t="shared" si="154"/>
        <v>6.7864387520260827</v>
      </c>
      <c r="AC450" s="7">
        <f t="shared" si="155"/>
        <v>1.3937832626433371</v>
      </c>
      <c r="AD450" s="7">
        <f t="shared" si="156"/>
        <v>6.9046436775000721</v>
      </c>
      <c r="AE450" s="7">
        <f t="shared" si="157"/>
        <v>11.312766801271724</v>
      </c>
      <c r="AF450" s="7">
        <f t="shared" si="158"/>
        <v>15.591466230255744</v>
      </c>
      <c r="AG450" s="8">
        <f t="shared" si="150"/>
        <v>1.6865041272044055</v>
      </c>
      <c r="AH450" s="8">
        <f t="shared" si="159"/>
        <v>1.6140258404888523</v>
      </c>
      <c r="AI450" s="8">
        <f t="shared" si="160"/>
        <v>1.0865477360615563</v>
      </c>
      <c r="AJ450" s="8">
        <f t="shared" si="161"/>
        <v>1.6210085957673486</v>
      </c>
      <c r="AK450" s="8">
        <f t="shared" si="162"/>
        <v>1.8339699217542449</v>
      </c>
      <c r="AL450" s="8">
        <f t="shared" si="163"/>
        <v>1.9871092252999927</v>
      </c>
      <c r="CE450" s="189"/>
      <c r="CF450" s="189"/>
      <c r="CG450" s="189"/>
      <c r="CH450" s="189"/>
      <c r="CI450" s="189"/>
      <c r="CJ450" s="189"/>
      <c r="CK450" s="189"/>
      <c r="CL450" s="189"/>
    </row>
    <row r="451" spans="1:90" x14ac:dyDescent="0.45">
      <c r="A451" s="44">
        <v>676</v>
      </c>
      <c r="B451" s="44">
        <v>0.304039</v>
      </c>
      <c r="C451" s="44">
        <v>0.28588400000000003</v>
      </c>
      <c r="D451" s="44">
        <v>0.15884499999999999</v>
      </c>
      <c r="E451" s="44">
        <v>0.28262700000000002</v>
      </c>
      <c r="F451" s="44">
        <v>0.357325</v>
      </c>
      <c r="G451" s="44">
        <v>0.422153</v>
      </c>
      <c r="H451" s="2">
        <f t="shared" ref="H451:H514" si="168">1240/A451</f>
        <v>1.834319526627219</v>
      </c>
      <c r="I451" s="3">
        <v>0.45100000000000001</v>
      </c>
      <c r="J451" s="3">
        <v>0.46300000000000002</v>
      </c>
      <c r="K451" s="3">
        <v>0.56799999999999995</v>
      </c>
      <c r="L451" s="3">
        <v>0.45400000000000001</v>
      </c>
      <c r="M451" s="3">
        <v>0.44800000000000001</v>
      </c>
      <c r="N451" s="3">
        <v>0.45100000000000001</v>
      </c>
      <c r="O451" s="4">
        <f t="shared" si="151"/>
        <v>1.55187977383592</v>
      </c>
      <c r="P451" s="4">
        <f t="shared" si="151"/>
        <v>1.421393019438445</v>
      </c>
      <c r="Q451" s="4">
        <f t="shared" si="164"/>
        <v>0.64376970070422534</v>
      </c>
      <c r="R451" s="4">
        <f t="shared" si="165"/>
        <v>1.433055845814978</v>
      </c>
      <c r="S451" s="4">
        <f t="shared" si="166"/>
        <v>1.8360762276785714</v>
      </c>
      <c r="T451" s="4">
        <f t="shared" si="167"/>
        <v>2.1547587716186252</v>
      </c>
      <c r="U451" s="5">
        <f t="shared" si="152"/>
        <v>0.43946695344852754</v>
      </c>
      <c r="V451" s="5">
        <f t="shared" si="152"/>
        <v>0.35163739035205632</v>
      </c>
      <c r="W451" s="5">
        <f t="shared" si="152"/>
        <v>-0.44041422443676465</v>
      </c>
      <c r="X451" s="5">
        <f t="shared" si="152"/>
        <v>0.35980911934625492</v>
      </c>
      <c r="Y451" s="5">
        <f t="shared" si="152"/>
        <v>0.60763080967988459</v>
      </c>
      <c r="Z451" s="5">
        <f t="shared" si="152"/>
        <v>0.76767877836601028</v>
      </c>
      <c r="AA451" s="7">
        <f t="shared" si="153"/>
        <v>8.1033784880635356</v>
      </c>
      <c r="AB451" s="7">
        <f t="shared" si="154"/>
        <v>6.7979557760432572</v>
      </c>
      <c r="AC451" s="7">
        <f t="shared" si="155"/>
        <v>1.3944759982863362</v>
      </c>
      <c r="AD451" s="7">
        <f t="shared" si="156"/>
        <v>6.9099707432958484</v>
      </c>
      <c r="AE451" s="7">
        <f t="shared" si="157"/>
        <v>11.343090414223468</v>
      </c>
      <c r="AF451" s="7">
        <f t="shared" si="158"/>
        <v>15.622383441324105</v>
      </c>
      <c r="AG451" s="8">
        <f t="shared" ref="AG451:AG514" si="169">(O451*H451)^0.5</f>
        <v>1.6871998613457329</v>
      </c>
      <c r="AH451" s="8">
        <f t="shared" si="159"/>
        <v>1.6147101816015039</v>
      </c>
      <c r="AI451" s="8">
        <f t="shared" si="160"/>
        <v>1.0866827194046664</v>
      </c>
      <c r="AJ451" s="8">
        <f t="shared" si="161"/>
        <v>1.6213211652000659</v>
      </c>
      <c r="AK451" s="8">
        <f t="shared" si="162"/>
        <v>1.8351976669576624</v>
      </c>
      <c r="AL451" s="8">
        <f t="shared" si="163"/>
        <v>1.9880935817891783</v>
      </c>
      <c r="CE451" s="189"/>
      <c r="CF451" s="189"/>
      <c r="CG451" s="189"/>
      <c r="CH451" s="189"/>
      <c r="CI451" s="189"/>
      <c r="CJ451" s="189"/>
      <c r="CK451" s="189"/>
      <c r="CL451" s="189"/>
    </row>
    <row r="452" spans="1:90" x14ac:dyDescent="0.45">
      <c r="A452" s="44">
        <v>675.5</v>
      </c>
      <c r="B452" s="44">
        <v>0.304087</v>
      </c>
      <c r="C452" s="44">
        <v>0.285804</v>
      </c>
      <c r="D452" s="44">
        <v>0.15904599999999999</v>
      </c>
      <c r="E452" s="44">
        <v>0.28264099999999998</v>
      </c>
      <c r="F452" s="44">
        <v>0.35720099999999999</v>
      </c>
      <c r="G452" s="44">
        <v>0.42228199999999999</v>
      </c>
      <c r="H452" s="2">
        <f t="shared" si="168"/>
        <v>1.8356772760917839</v>
      </c>
      <c r="I452" s="3">
        <v>0.45100000000000001</v>
      </c>
      <c r="J452" s="3">
        <v>0.46300000000000002</v>
      </c>
      <c r="K452" s="3">
        <v>0.56799999999999995</v>
      </c>
      <c r="L452" s="3">
        <v>0.45400000000000001</v>
      </c>
      <c r="M452" s="3">
        <v>0.44800000000000001</v>
      </c>
      <c r="N452" s="3">
        <v>0.45100000000000001</v>
      </c>
      <c r="O452" s="4">
        <f t="shared" ref="O452:P515" si="170">2.302*B452/I452</f>
        <v>1.5521247760532151</v>
      </c>
      <c r="P452" s="4">
        <f t="shared" si="170"/>
        <v>1.4209952656587472</v>
      </c>
      <c r="Q452" s="4">
        <f t="shared" si="164"/>
        <v>0.64458431690140849</v>
      </c>
      <c r="R452" s="4">
        <f t="shared" si="165"/>
        <v>1.4331268325991187</v>
      </c>
      <c r="S452" s="4">
        <f t="shared" si="166"/>
        <v>1.8354390669642857</v>
      </c>
      <c r="T452" s="4">
        <f t="shared" si="167"/>
        <v>2.1554172150776054</v>
      </c>
      <c r="U452" s="5">
        <f t="shared" ref="U452:W515" si="171">LN(O452)</f>
        <v>0.43962481547087068</v>
      </c>
      <c r="V452" s="5">
        <f t="shared" si="171"/>
        <v>0.35135751741254312</v>
      </c>
      <c r="W452" s="5">
        <f t="shared" si="171"/>
        <v>-0.43914963986666872</v>
      </c>
      <c r="X452" s="5">
        <f t="shared" ref="X452:Z515" si="172">LN(R452)</f>
        <v>0.35985865337260275</v>
      </c>
      <c r="Y452" s="5">
        <f t="shared" si="172"/>
        <v>0.60728372643520268</v>
      </c>
      <c r="Z452" s="5">
        <f t="shared" si="172"/>
        <v>0.76798430810128548</v>
      </c>
      <c r="AA452" s="7">
        <f t="shared" ref="AA452:AA515" si="173">(O452*H452)^2</f>
        <v>8.1179416717519732</v>
      </c>
      <c r="AB452" s="7">
        <f t="shared" ref="AB452:AB515" si="174">(P452*H452)^2</f>
        <v>6.8042133950831367</v>
      </c>
      <c r="AC452" s="7">
        <f t="shared" ref="AC452:AC515" si="175">(Q452*H452)^2</f>
        <v>1.4000776826154813</v>
      </c>
      <c r="AD452" s="7">
        <f t="shared" ref="AD452:AD515" si="176">(R452*H452)^2</f>
        <v>6.9208895506019106</v>
      </c>
      <c r="AE452" s="7">
        <f t="shared" ref="AE452:AE515" si="177">(S452*H452)^2</f>
        <v>11.352005850939479</v>
      </c>
      <c r="AF452" s="7">
        <f t="shared" ref="AF452:AF515" si="178">(T452*H452)^2</f>
        <v>15.655082405348102</v>
      </c>
      <c r="AG452" s="8">
        <f t="shared" si="169"/>
        <v>1.6879573990654906</v>
      </c>
      <c r="AH452" s="8">
        <f t="shared" ref="AH452:AH515" si="179">(P452*H452)^0.5</f>
        <v>1.6150816445628282</v>
      </c>
      <c r="AI452" s="8">
        <f t="shared" ref="AI452:AI515" si="180">(Q452*H452)^0.5</f>
        <v>1.087772394879122</v>
      </c>
      <c r="AJ452" s="8">
        <f t="shared" ref="AJ452:AJ515" si="181">(R452*H452)^0.5</f>
        <v>1.6219612696854373</v>
      </c>
      <c r="AK452" s="8">
        <f t="shared" ref="AK452:AK515" si="182">(S452*H452)^0.5</f>
        <v>1.8355581676638431</v>
      </c>
      <c r="AL452" s="8">
        <f t="shared" ref="AL452:AL515" si="183">(T452*H452)^0.5</f>
        <v>1.9891330780556131</v>
      </c>
      <c r="CE452" s="189"/>
      <c r="CF452" s="189"/>
      <c r="CG452" s="189"/>
      <c r="CH452" s="189"/>
      <c r="CI452" s="189"/>
      <c r="CJ452" s="189"/>
      <c r="CK452" s="189"/>
      <c r="CL452" s="189"/>
    </row>
    <row r="453" spans="1:90" x14ac:dyDescent="0.45">
      <c r="A453" s="44">
        <v>675</v>
      </c>
      <c r="B453" s="44">
        <v>0.304031</v>
      </c>
      <c r="C453" s="44">
        <v>0.28594900000000001</v>
      </c>
      <c r="D453" s="44">
        <v>0.159076</v>
      </c>
      <c r="E453" s="44">
        <v>0.28284399999999998</v>
      </c>
      <c r="F453" s="44">
        <v>0.35727100000000001</v>
      </c>
      <c r="G453" s="44">
        <v>0.42242800000000003</v>
      </c>
      <c r="H453" s="2">
        <f t="shared" si="168"/>
        <v>1.837037037037037</v>
      </c>
      <c r="I453" s="3">
        <v>0.45100000000000001</v>
      </c>
      <c r="J453" s="3">
        <v>0.46300000000000002</v>
      </c>
      <c r="K453" s="3">
        <v>0.56799999999999995</v>
      </c>
      <c r="L453" s="3">
        <v>0.45400000000000001</v>
      </c>
      <c r="M453" s="3">
        <v>0.44800000000000001</v>
      </c>
      <c r="N453" s="3">
        <v>0.45100000000000001</v>
      </c>
      <c r="O453" s="4">
        <f t="shared" si="170"/>
        <v>1.5518389401330377</v>
      </c>
      <c r="P453" s="4">
        <f t="shared" si="170"/>
        <v>1.4217161943844494</v>
      </c>
      <c r="Q453" s="4">
        <f t="shared" ref="Q453:Q516" si="184">2.302*D453/K453</f>
        <v>0.64470590140845074</v>
      </c>
      <c r="R453" s="4">
        <f t="shared" ref="R453:R516" si="185">2.302*E453/L453</f>
        <v>1.4341561409691628</v>
      </c>
      <c r="S453" s="4">
        <f t="shared" ref="S453:S516" si="186">2.302*F453/M453</f>
        <v>1.8357987544642858</v>
      </c>
      <c r="T453" s="4">
        <f t="shared" ref="T453:T516" si="187">2.302*G453/N453</f>
        <v>2.1561624301552107</v>
      </c>
      <c r="U453" s="5">
        <f t="shared" si="171"/>
        <v>0.4394406406884821</v>
      </c>
      <c r="V453" s="5">
        <f t="shared" si="171"/>
        <v>0.351864729453787</v>
      </c>
      <c r="W453" s="5">
        <f t="shared" si="171"/>
        <v>-0.4389610329794435</v>
      </c>
      <c r="X453" s="5">
        <f t="shared" si="172"/>
        <v>0.36057662116563061</v>
      </c>
      <c r="Y453" s="5">
        <f t="shared" si="172"/>
        <v>0.60747967533235747</v>
      </c>
      <c r="Z453" s="5">
        <f t="shared" si="172"/>
        <v>0.76832998887090787</v>
      </c>
      <c r="AA453" s="7">
        <f t="shared" si="173"/>
        <v>8.1269785858627195</v>
      </c>
      <c r="AB453" s="7">
        <f t="shared" si="174"/>
        <v>6.8212135394409925</v>
      </c>
      <c r="AC453" s="7">
        <f t="shared" si="175"/>
        <v>1.4026816510516624</v>
      </c>
      <c r="AD453" s="7">
        <f t="shared" si="176"/>
        <v>6.941106346838942</v>
      </c>
      <c r="AE453" s="7">
        <f t="shared" si="177"/>
        <v>11.373286158692119</v>
      </c>
      <c r="AF453" s="7">
        <f t="shared" si="178"/>
        <v>15.689126820098192</v>
      </c>
      <c r="AG453" s="8">
        <f t="shared" si="169"/>
        <v>1.6884269627498523</v>
      </c>
      <c r="AH453" s="8">
        <f t="shared" si="179"/>
        <v>1.6160895102807831</v>
      </c>
      <c r="AI453" s="8">
        <f t="shared" si="180"/>
        <v>1.0882778224716667</v>
      </c>
      <c r="AJ453" s="8">
        <f t="shared" si="181"/>
        <v>1.6231444630267702</v>
      </c>
      <c r="AK453" s="8">
        <f t="shared" si="182"/>
        <v>1.8364177913800972</v>
      </c>
      <c r="AL453" s="8">
        <f t="shared" si="183"/>
        <v>1.9902136171936182</v>
      </c>
      <c r="CE453" s="189"/>
      <c r="CF453" s="189"/>
      <c r="CG453" s="189"/>
      <c r="CH453" s="189"/>
      <c r="CI453" s="189"/>
      <c r="CJ453" s="189"/>
      <c r="CK453" s="189"/>
      <c r="CL453" s="189"/>
    </row>
    <row r="454" spans="1:90" x14ac:dyDescent="0.45">
      <c r="A454" s="44">
        <v>674.5</v>
      </c>
      <c r="B454" s="44">
        <v>0.303977</v>
      </c>
      <c r="C454" s="44">
        <v>0.28615400000000002</v>
      </c>
      <c r="D454" s="44">
        <v>0.15894900000000001</v>
      </c>
      <c r="E454" s="44">
        <v>0.28288799999999997</v>
      </c>
      <c r="F454" s="44">
        <v>0.35730600000000001</v>
      </c>
      <c r="G454" s="44">
        <v>0.42242499999999999</v>
      </c>
      <c r="H454" s="2">
        <f t="shared" si="168"/>
        <v>1.838398813936249</v>
      </c>
      <c r="I454" s="3">
        <v>0.45100000000000001</v>
      </c>
      <c r="J454" s="3">
        <v>0.46300000000000002</v>
      </c>
      <c r="K454" s="3">
        <v>0.56799999999999995</v>
      </c>
      <c r="L454" s="3">
        <v>0.45400000000000001</v>
      </c>
      <c r="M454" s="3">
        <v>0.44800000000000001</v>
      </c>
      <c r="N454" s="3">
        <v>0.45100000000000001</v>
      </c>
      <c r="O454" s="4">
        <f t="shared" si="170"/>
        <v>1.551563312638581</v>
      </c>
      <c r="P454" s="4">
        <f t="shared" si="170"/>
        <v>1.4227354384449244</v>
      </c>
      <c r="Q454" s="4">
        <f t="shared" si="184"/>
        <v>0.64419119366197197</v>
      </c>
      <c r="R454" s="4">
        <f t="shared" si="185"/>
        <v>1.4343792422907486</v>
      </c>
      <c r="S454" s="4">
        <f t="shared" si="186"/>
        <v>1.8359785982142858</v>
      </c>
      <c r="T454" s="4">
        <f t="shared" si="187"/>
        <v>2.1561471175166296</v>
      </c>
      <c r="U454" s="5">
        <f t="shared" si="171"/>
        <v>0.43926301144629459</v>
      </c>
      <c r="V454" s="5">
        <f t="shared" si="171"/>
        <v>0.35258138365337643</v>
      </c>
      <c r="W454" s="5">
        <f t="shared" si="171"/>
        <v>-0.43975971237100686</v>
      </c>
      <c r="X454" s="5">
        <f t="shared" si="172"/>
        <v>0.36073217185072076</v>
      </c>
      <c r="Y454" s="5">
        <f t="shared" si="172"/>
        <v>0.60757763538432663</v>
      </c>
      <c r="Z454" s="5">
        <f t="shared" si="172"/>
        <v>0.76832288704372598</v>
      </c>
      <c r="AA454" s="7">
        <f t="shared" si="173"/>
        <v>8.1361409984993944</v>
      </c>
      <c r="AB454" s="7">
        <f t="shared" si="174"/>
        <v>6.8411287038882893</v>
      </c>
      <c r="AC454" s="7">
        <f t="shared" si="175"/>
        <v>1.402519891442064</v>
      </c>
      <c r="AD454" s="7">
        <f t="shared" si="176"/>
        <v>6.9535638311106371</v>
      </c>
      <c r="AE454" s="7">
        <f t="shared" si="177"/>
        <v>11.392385990300992</v>
      </c>
      <c r="AF454" s="7">
        <f t="shared" si="178"/>
        <v>15.712172650341913</v>
      </c>
      <c r="AG454" s="8">
        <f t="shared" si="169"/>
        <v>1.6889026477869484</v>
      </c>
      <c r="AH454" s="8">
        <f t="shared" si="179"/>
        <v>1.6172678017515276</v>
      </c>
      <c r="AI454" s="8">
        <f t="shared" si="180"/>
        <v>1.0882464456070351</v>
      </c>
      <c r="AJ454" s="8">
        <f t="shared" si="181"/>
        <v>1.6238722541388801</v>
      </c>
      <c r="AK454" s="8">
        <f t="shared" si="182"/>
        <v>1.8371883075421203</v>
      </c>
      <c r="AL454" s="8">
        <f t="shared" si="183"/>
        <v>1.9909440734271353</v>
      </c>
      <c r="CE454" s="189"/>
      <c r="CF454" s="189"/>
      <c r="CG454" s="189"/>
      <c r="CH454" s="189"/>
      <c r="CI454" s="189"/>
      <c r="CJ454" s="189"/>
      <c r="CK454" s="189"/>
      <c r="CL454" s="189"/>
    </row>
    <row r="455" spans="1:90" x14ac:dyDescent="0.45">
      <c r="A455" s="44">
        <v>674</v>
      </c>
      <c r="B455" s="44">
        <v>0.30404300000000001</v>
      </c>
      <c r="C455" s="44">
        <v>0.286082</v>
      </c>
      <c r="D455" s="44">
        <v>0.158917</v>
      </c>
      <c r="E455" s="44">
        <v>0.28287000000000001</v>
      </c>
      <c r="F455" s="44">
        <v>0.35734700000000003</v>
      </c>
      <c r="G455" s="44">
        <v>0.42243799999999998</v>
      </c>
      <c r="H455" s="2">
        <f t="shared" si="168"/>
        <v>1.8397626112759644</v>
      </c>
      <c r="I455" s="3">
        <v>0.45100000000000001</v>
      </c>
      <c r="J455" s="3">
        <v>0.46300000000000002</v>
      </c>
      <c r="K455" s="3">
        <v>0.56799999999999995</v>
      </c>
      <c r="L455" s="3">
        <v>0.45400000000000001</v>
      </c>
      <c r="M455" s="3">
        <v>0.44800000000000001</v>
      </c>
      <c r="N455" s="3">
        <v>0.45100000000000001</v>
      </c>
      <c r="O455" s="4">
        <f t="shared" si="170"/>
        <v>1.5519001906873613</v>
      </c>
      <c r="P455" s="4">
        <f t="shared" si="170"/>
        <v>1.4223774600431964</v>
      </c>
      <c r="Q455" s="4">
        <f t="shared" si="184"/>
        <v>0.64406150352112679</v>
      </c>
      <c r="R455" s="4">
        <f t="shared" si="185"/>
        <v>1.4342879735682821</v>
      </c>
      <c r="S455" s="4">
        <f t="shared" si="186"/>
        <v>1.8361892723214288</v>
      </c>
      <c r="T455" s="4">
        <f t="shared" si="187"/>
        <v>2.1562134722838135</v>
      </c>
      <c r="U455" s="5">
        <f t="shared" si="171"/>
        <v>0.43948010956891942</v>
      </c>
      <c r="V455" s="5">
        <f t="shared" si="171"/>
        <v>0.35232973922562294</v>
      </c>
      <c r="W455" s="5">
        <f t="shared" si="171"/>
        <v>-0.43996105507584554</v>
      </c>
      <c r="X455" s="5">
        <f t="shared" si="172"/>
        <v>0.36066854040403862</v>
      </c>
      <c r="Y455" s="5">
        <f t="shared" si="172"/>
        <v>0.60769237638463036</v>
      </c>
      <c r="Z455" s="5">
        <f t="shared" si="172"/>
        <v>0.76835366126392735</v>
      </c>
      <c r="AA455" s="7">
        <f t="shared" si="173"/>
        <v>8.1517555952173755</v>
      </c>
      <c r="AB455" s="7">
        <f t="shared" si="174"/>
        <v>6.8478352047626254</v>
      </c>
      <c r="AC455" s="7">
        <f t="shared" si="175"/>
        <v>1.4040360546469424</v>
      </c>
      <c r="AD455" s="7">
        <f t="shared" si="176"/>
        <v>6.9629983304205467</v>
      </c>
      <c r="AE455" s="7">
        <f t="shared" si="177"/>
        <v>11.411913437929558</v>
      </c>
      <c r="AF455" s="7">
        <f t="shared" si="178"/>
        <v>15.736461650886948</v>
      </c>
      <c r="AG455" s="8">
        <f t="shared" si="169"/>
        <v>1.689712385957636</v>
      </c>
      <c r="AH455" s="8">
        <f t="shared" si="179"/>
        <v>1.6176640164475269</v>
      </c>
      <c r="AI455" s="8">
        <f t="shared" si="180"/>
        <v>1.0885404326621735</v>
      </c>
      <c r="AJ455" s="8">
        <f t="shared" si="181"/>
        <v>1.6244227859685096</v>
      </c>
      <c r="AK455" s="8">
        <f t="shared" si="182"/>
        <v>1.837975073400884</v>
      </c>
      <c r="AL455" s="8">
        <f t="shared" si="183"/>
        <v>1.9917130637311398</v>
      </c>
      <c r="CE455" s="189"/>
      <c r="CF455" s="189"/>
      <c r="CG455" s="189"/>
      <c r="CH455" s="189"/>
      <c r="CI455" s="189"/>
      <c r="CJ455" s="189"/>
      <c r="CK455" s="189"/>
      <c r="CL455" s="189"/>
    </row>
    <row r="456" spans="1:90" x14ac:dyDescent="0.45">
      <c r="A456" s="44">
        <v>673.5</v>
      </c>
      <c r="B456" s="44">
        <v>0.30409900000000001</v>
      </c>
      <c r="C456" s="44">
        <v>0.28612700000000002</v>
      </c>
      <c r="D456" s="44">
        <v>0.15893399999999999</v>
      </c>
      <c r="E456" s="44">
        <v>0.28284500000000001</v>
      </c>
      <c r="F456" s="44">
        <v>0.35733500000000001</v>
      </c>
      <c r="G456" s="44">
        <v>0.42241200000000001</v>
      </c>
      <c r="H456" s="2">
        <f t="shared" si="168"/>
        <v>1.8411284335560505</v>
      </c>
      <c r="I456" s="3">
        <v>0.45100000000000001</v>
      </c>
      <c r="J456" s="3">
        <v>0.46300000000000002</v>
      </c>
      <c r="K456" s="3">
        <v>0.56799999999999995</v>
      </c>
      <c r="L456" s="3">
        <v>0.45400000000000001</v>
      </c>
      <c r="M456" s="3">
        <v>0.44800000000000001</v>
      </c>
      <c r="N456" s="3">
        <v>0.45100000000000001</v>
      </c>
      <c r="O456" s="4">
        <f t="shared" si="170"/>
        <v>1.5521860266075387</v>
      </c>
      <c r="P456" s="4">
        <f t="shared" si="170"/>
        <v>1.4226011965442764</v>
      </c>
      <c r="Q456" s="4">
        <f t="shared" si="184"/>
        <v>0.64413040140845079</v>
      </c>
      <c r="R456" s="4">
        <f t="shared" si="185"/>
        <v>1.4341612114537445</v>
      </c>
      <c r="S456" s="4">
        <f t="shared" si="186"/>
        <v>1.836127611607143</v>
      </c>
      <c r="T456" s="4">
        <f t="shared" si="187"/>
        <v>2.1560807627494456</v>
      </c>
      <c r="U456" s="5">
        <f t="shared" si="171"/>
        <v>0.43966427708294836</v>
      </c>
      <c r="V456" s="5">
        <f t="shared" si="171"/>
        <v>0.35248702441370205</v>
      </c>
      <c r="W456" s="5">
        <f t="shared" si="171"/>
        <v>-0.43985408671635495</v>
      </c>
      <c r="X456" s="5">
        <f t="shared" si="172"/>
        <v>0.36058015667719279</v>
      </c>
      <c r="Y456" s="5">
        <f t="shared" si="172"/>
        <v>0.60765879501557063</v>
      </c>
      <c r="Z456" s="5">
        <f t="shared" si="172"/>
        <v>0.76829211187644275</v>
      </c>
      <c r="AA456" s="7">
        <f t="shared" si="173"/>
        <v>8.1668712506044816</v>
      </c>
      <c r="AB456" s="7">
        <f t="shared" si="174"/>
        <v>6.8601641795110062</v>
      </c>
      <c r="AC456" s="7">
        <f t="shared" si="175"/>
        <v>1.4064223677263896</v>
      </c>
      <c r="AD456" s="7">
        <f t="shared" si="176"/>
        <v>6.9721081448828679</v>
      </c>
      <c r="AE456" s="7">
        <f t="shared" si="177"/>
        <v>11.428096351702001</v>
      </c>
      <c r="AF456" s="7">
        <f t="shared" si="178"/>
        <v>15.75789562607787</v>
      </c>
      <c r="AG456" s="8">
        <f t="shared" si="169"/>
        <v>1.6904951427778572</v>
      </c>
      <c r="AH456" s="8">
        <f t="shared" si="179"/>
        <v>1.6183916437526877</v>
      </c>
      <c r="AI456" s="8">
        <f t="shared" si="180"/>
        <v>1.089002661590398</v>
      </c>
      <c r="AJ456" s="8">
        <f t="shared" si="181"/>
        <v>1.6249538407938486</v>
      </c>
      <c r="AK456" s="8">
        <f t="shared" si="182"/>
        <v>1.8386263223850765</v>
      </c>
      <c r="AL456" s="8">
        <f t="shared" si="183"/>
        <v>1.9923909248290661</v>
      </c>
      <c r="CE456" s="189"/>
      <c r="CF456" s="189"/>
      <c r="CG456" s="189"/>
      <c r="CH456" s="189"/>
      <c r="CI456" s="189"/>
      <c r="CJ456" s="189"/>
      <c r="CK456" s="189"/>
      <c r="CL456" s="189"/>
    </row>
    <row r="457" spans="1:90" x14ac:dyDescent="0.45">
      <c r="A457" s="44">
        <v>673</v>
      </c>
      <c r="B457" s="44">
        <v>0.30415500000000001</v>
      </c>
      <c r="C457" s="44">
        <v>0.28600199999999998</v>
      </c>
      <c r="D457" s="44">
        <v>0.158886</v>
      </c>
      <c r="E457" s="44">
        <v>0.28299099999999999</v>
      </c>
      <c r="F457" s="44">
        <v>0.35742699999999999</v>
      </c>
      <c r="G457" s="44">
        <v>0.42262</v>
      </c>
      <c r="H457" s="2">
        <f t="shared" si="168"/>
        <v>1.8424962852897473</v>
      </c>
      <c r="I457" s="3">
        <v>0.45100000000000001</v>
      </c>
      <c r="J457" s="3">
        <v>0.46300000000000002</v>
      </c>
      <c r="K457" s="3">
        <v>0.56799999999999995</v>
      </c>
      <c r="L457" s="3">
        <v>0.45400000000000001</v>
      </c>
      <c r="M457" s="3">
        <v>0.44800000000000001</v>
      </c>
      <c r="N457" s="3">
        <v>0.45100000000000001</v>
      </c>
      <c r="O457" s="4">
        <f t="shared" si="170"/>
        <v>1.5524718625277163</v>
      </c>
      <c r="P457" s="4">
        <f t="shared" si="170"/>
        <v>1.4219797062634989</v>
      </c>
      <c r="Q457" s="4">
        <f t="shared" si="184"/>
        <v>0.64393586619718324</v>
      </c>
      <c r="R457" s="4">
        <f t="shared" si="185"/>
        <v>1.434901502202643</v>
      </c>
      <c r="S457" s="4">
        <f t="shared" si="186"/>
        <v>1.8366003437499998</v>
      </c>
      <c r="T457" s="4">
        <f t="shared" si="187"/>
        <v>2.1571424390243901</v>
      </c>
      <c r="U457" s="5">
        <f t="shared" si="171"/>
        <v>0.43984841068554947</v>
      </c>
      <c r="V457" s="5">
        <f t="shared" si="171"/>
        <v>0.35205006001585143</v>
      </c>
      <c r="W457" s="5">
        <f t="shared" si="171"/>
        <v>-0.44015614448719975</v>
      </c>
      <c r="X457" s="5">
        <f t="shared" si="172"/>
        <v>0.36109620727574093</v>
      </c>
      <c r="Y457" s="5">
        <f t="shared" si="172"/>
        <v>0.60791622336377049</v>
      </c>
      <c r="Z457" s="5">
        <f t="shared" si="172"/>
        <v>0.76878440093579359</v>
      </c>
      <c r="AA457" s="7">
        <f t="shared" si="173"/>
        <v>8.1820233986928841</v>
      </c>
      <c r="AB457" s="7">
        <f t="shared" si="174"/>
        <v>6.8643597911698926</v>
      </c>
      <c r="AC457" s="7">
        <f t="shared" si="175"/>
        <v>1.407662277077024</v>
      </c>
      <c r="AD457" s="7">
        <f t="shared" si="176"/>
        <v>6.9896820755694193</v>
      </c>
      <c r="AE457" s="7">
        <f t="shared" si="177"/>
        <v>11.45097758131195</v>
      </c>
      <c r="AF457" s="7">
        <f t="shared" si="178"/>
        <v>15.796864323203787</v>
      </c>
      <c r="AG457" s="8">
        <f t="shared" si="169"/>
        <v>1.6912786996010365</v>
      </c>
      <c r="AH457" s="8">
        <f t="shared" si="179"/>
        <v>1.6186390352848601</v>
      </c>
      <c r="AI457" s="8">
        <f t="shared" si="180"/>
        <v>1.0892425998982715</v>
      </c>
      <c r="AJ457" s="8">
        <f t="shared" si="181"/>
        <v>1.6259768410297386</v>
      </c>
      <c r="AK457" s="8">
        <f t="shared" si="182"/>
        <v>1.8395459523809803</v>
      </c>
      <c r="AL457" s="8">
        <f t="shared" si="183"/>
        <v>1.9936215615666137</v>
      </c>
      <c r="CE457" s="189"/>
      <c r="CF457" s="189"/>
      <c r="CG457" s="189"/>
      <c r="CH457" s="189"/>
      <c r="CI457" s="189"/>
      <c r="CJ457" s="189"/>
      <c r="CK457" s="189"/>
      <c r="CL457" s="189"/>
    </row>
    <row r="458" spans="1:90" x14ac:dyDescent="0.45">
      <c r="A458" s="44">
        <v>672.5</v>
      </c>
      <c r="B458" s="44">
        <v>0.30406300000000003</v>
      </c>
      <c r="C458" s="44">
        <v>0.28614200000000001</v>
      </c>
      <c r="D458" s="44">
        <v>0.158993</v>
      </c>
      <c r="E458" s="44">
        <v>0.283169</v>
      </c>
      <c r="F458" s="44">
        <v>0.35752099999999998</v>
      </c>
      <c r="G458" s="44">
        <v>0.42271199999999998</v>
      </c>
      <c r="H458" s="2">
        <f t="shared" si="168"/>
        <v>1.8438661710037174</v>
      </c>
      <c r="I458" s="3">
        <v>0.45100000000000001</v>
      </c>
      <c r="J458" s="3">
        <v>0.46300000000000002</v>
      </c>
      <c r="K458" s="3">
        <v>0.56799999999999995</v>
      </c>
      <c r="L458" s="3">
        <v>0.45400000000000001</v>
      </c>
      <c r="M458" s="3">
        <v>0.44800000000000001</v>
      </c>
      <c r="N458" s="3">
        <v>0.45100000000000001</v>
      </c>
      <c r="O458" s="4">
        <f t="shared" si="170"/>
        <v>1.5520022749445679</v>
      </c>
      <c r="P458" s="4">
        <f t="shared" si="170"/>
        <v>1.4226757753779697</v>
      </c>
      <c r="Q458" s="4">
        <f t="shared" si="184"/>
        <v>0.64436951760563388</v>
      </c>
      <c r="R458" s="4">
        <f t="shared" si="185"/>
        <v>1.4358040484581498</v>
      </c>
      <c r="S458" s="4">
        <f t="shared" si="186"/>
        <v>1.8370833526785713</v>
      </c>
      <c r="T458" s="4">
        <f t="shared" si="187"/>
        <v>2.1576120266075387</v>
      </c>
      <c r="U458" s="5">
        <f t="shared" si="171"/>
        <v>0.4395458875747516</v>
      </c>
      <c r="V458" s="5">
        <f t="shared" si="171"/>
        <v>0.35253944731273534</v>
      </c>
      <c r="W458" s="5">
        <f t="shared" si="171"/>
        <v>-0.43948293232759716</v>
      </c>
      <c r="X458" s="5">
        <f t="shared" si="172"/>
        <v>0.36172500480952974</v>
      </c>
      <c r="Y458" s="5">
        <f t="shared" si="172"/>
        <v>0.60817917955230905</v>
      </c>
      <c r="Z458" s="5">
        <f t="shared" si="172"/>
        <v>0.76900206689511674</v>
      </c>
      <c r="AA458" s="7">
        <f t="shared" si="173"/>
        <v>8.1892381322746903</v>
      </c>
      <c r="AB458" s="7">
        <f t="shared" si="174"/>
        <v>6.8813027613801232</v>
      </c>
      <c r="AC458" s="7">
        <f t="shared" si="175"/>
        <v>1.4116556418119643</v>
      </c>
      <c r="AD458" s="7">
        <f t="shared" si="176"/>
        <v>7.0088883219161859</v>
      </c>
      <c r="AE458" s="7">
        <f t="shared" si="177"/>
        <v>11.47404414252629</v>
      </c>
      <c r="AF458" s="7">
        <f t="shared" si="178"/>
        <v>15.827251424737696</v>
      </c>
      <c r="AG458" s="8">
        <f t="shared" si="169"/>
        <v>1.6916514097446609</v>
      </c>
      <c r="AH458" s="8">
        <f t="shared" si="179"/>
        <v>1.6196369144119684</v>
      </c>
      <c r="AI458" s="8">
        <f t="shared" si="180"/>
        <v>1.0900142912544828</v>
      </c>
      <c r="AJ458" s="8">
        <f t="shared" si="181"/>
        <v>1.6270926565940136</v>
      </c>
      <c r="AK458" s="8">
        <f t="shared" si="182"/>
        <v>1.8404716371946916</v>
      </c>
      <c r="AL458" s="8">
        <f t="shared" si="183"/>
        <v>1.9945796113498235</v>
      </c>
      <c r="CE458" s="189"/>
      <c r="CF458" s="189"/>
      <c r="CG458" s="189"/>
      <c r="CH458" s="189"/>
      <c r="CI458" s="189"/>
      <c r="CJ458" s="189"/>
      <c r="CK458" s="189"/>
      <c r="CL458" s="189"/>
    </row>
    <row r="459" spans="1:90" x14ac:dyDescent="0.45">
      <c r="A459" s="44">
        <v>672</v>
      </c>
      <c r="B459" s="44">
        <v>0.30407600000000001</v>
      </c>
      <c r="C459" s="44">
        <v>0.28623700000000002</v>
      </c>
      <c r="D459" s="44">
        <v>0.15909899999999999</v>
      </c>
      <c r="E459" s="44">
        <v>0.28302699999999997</v>
      </c>
      <c r="F459" s="44">
        <v>0.35734100000000002</v>
      </c>
      <c r="G459" s="44">
        <v>0.42273300000000003</v>
      </c>
      <c r="H459" s="2">
        <f t="shared" si="168"/>
        <v>1.8452380952380953</v>
      </c>
      <c r="I459" s="3">
        <v>0.45100000000000001</v>
      </c>
      <c r="J459" s="3">
        <v>0.46300000000000002</v>
      </c>
      <c r="K459" s="3">
        <v>0.56799999999999995</v>
      </c>
      <c r="L459" s="3">
        <v>0.45400000000000001</v>
      </c>
      <c r="M459" s="3">
        <v>0.44800000000000001</v>
      </c>
      <c r="N459" s="3">
        <v>0.45100000000000001</v>
      </c>
      <c r="O459" s="4">
        <f t="shared" si="170"/>
        <v>1.5520686297117516</v>
      </c>
      <c r="P459" s="4">
        <f t="shared" si="170"/>
        <v>1.4231481079913608</v>
      </c>
      <c r="Q459" s="4">
        <f t="shared" si="184"/>
        <v>0.64479911619718311</v>
      </c>
      <c r="R459" s="4">
        <f t="shared" si="185"/>
        <v>1.435084039647577</v>
      </c>
      <c r="S459" s="4">
        <f t="shared" si="186"/>
        <v>1.8361584419642858</v>
      </c>
      <c r="T459" s="4">
        <f t="shared" si="187"/>
        <v>2.1577192150776052</v>
      </c>
      <c r="U459" s="5">
        <f t="shared" si="171"/>
        <v>0.43958864095844158</v>
      </c>
      <c r="V459" s="5">
        <f t="shared" si="171"/>
        <v>0.35287139520345934</v>
      </c>
      <c r="W459" s="5">
        <f t="shared" si="171"/>
        <v>-0.43881645845259476</v>
      </c>
      <c r="X459" s="5">
        <f t="shared" si="172"/>
        <v>0.36122341171110717</v>
      </c>
      <c r="Y459" s="5">
        <f t="shared" si="172"/>
        <v>0.60767558584106396</v>
      </c>
      <c r="Z459" s="5">
        <f t="shared" si="172"/>
        <v>0.76905174487536221</v>
      </c>
      <c r="AA459" s="7">
        <f t="shared" si="173"/>
        <v>8.2021303398286474</v>
      </c>
      <c r="AB459" s="7">
        <f t="shared" si="174"/>
        <v>6.8961233925931609</v>
      </c>
      <c r="AC459" s="7">
        <f t="shared" si="175"/>
        <v>1.415642822204402</v>
      </c>
      <c r="AD459" s="7">
        <f t="shared" si="176"/>
        <v>7.0122839392644956</v>
      </c>
      <c r="AE459" s="7">
        <f t="shared" si="177"/>
        <v>11.4795570750455</v>
      </c>
      <c r="AF459" s="7">
        <f t="shared" si="178"/>
        <v>15.852387595243863</v>
      </c>
      <c r="AG459" s="8">
        <f t="shared" si="169"/>
        <v>1.692316803074446</v>
      </c>
      <c r="AH459" s="8">
        <f t="shared" si="179"/>
        <v>1.6205082857028772</v>
      </c>
      <c r="AI459" s="8">
        <f t="shared" si="180"/>
        <v>1.0907831558027001</v>
      </c>
      <c r="AJ459" s="8">
        <f t="shared" si="181"/>
        <v>1.6272896914274011</v>
      </c>
      <c r="AK459" s="8">
        <f t="shared" si="182"/>
        <v>1.8406926701667303</v>
      </c>
      <c r="AL459" s="8">
        <f t="shared" si="183"/>
        <v>1.9953710668666214</v>
      </c>
      <c r="CE459" s="189"/>
      <c r="CF459" s="189"/>
      <c r="CG459" s="189"/>
      <c r="CH459" s="189"/>
      <c r="CI459" s="189"/>
      <c r="CJ459" s="189"/>
      <c r="CK459" s="189"/>
      <c r="CL459" s="189"/>
    </row>
    <row r="460" spans="1:90" x14ac:dyDescent="0.45">
      <c r="A460" s="44">
        <v>671.5</v>
      </c>
      <c r="B460" s="44">
        <v>0.30412699999999998</v>
      </c>
      <c r="C460" s="44">
        <v>0.286047</v>
      </c>
      <c r="D460" s="44">
        <v>0.15887000000000001</v>
      </c>
      <c r="E460" s="44">
        <v>0.283138</v>
      </c>
      <c r="F460" s="44">
        <v>0.357429</v>
      </c>
      <c r="G460" s="44">
        <v>0.42274499999999998</v>
      </c>
      <c r="H460" s="2">
        <f t="shared" si="168"/>
        <v>1.8466120625465376</v>
      </c>
      <c r="I460" s="3">
        <v>0.45100000000000001</v>
      </c>
      <c r="J460" s="3">
        <v>0.46300000000000002</v>
      </c>
      <c r="K460" s="3">
        <v>0.56799999999999995</v>
      </c>
      <c r="L460" s="3">
        <v>0.45400000000000001</v>
      </c>
      <c r="M460" s="3">
        <v>0.44800000000000001</v>
      </c>
      <c r="N460" s="3">
        <v>0.45100000000000001</v>
      </c>
      <c r="O460" s="4">
        <f t="shared" si="170"/>
        <v>1.5523289445676274</v>
      </c>
      <c r="P460" s="4">
        <f t="shared" si="170"/>
        <v>1.4222034427645789</v>
      </c>
      <c r="Q460" s="4">
        <f t="shared" si="184"/>
        <v>0.64387102112676065</v>
      </c>
      <c r="R460" s="4">
        <f t="shared" si="185"/>
        <v>1.4356468634361232</v>
      </c>
      <c r="S460" s="4">
        <f t="shared" si="186"/>
        <v>1.8366106205357142</v>
      </c>
      <c r="T460" s="4">
        <f t="shared" si="187"/>
        <v>2.1577804656319288</v>
      </c>
      <c r="U460" s="5">
        <f t="shared" si="171"/>
        <v>0.43975634812239678</v>
      </c>
      <c r="V460" s="5">
        <f t="shared" si="171"/>
        <v>0.35220738919601902</v>
      </c>
      <c r="W460" s="5">
        <f t="shared" si="171"/>
        <v>-0.44025685068952813</v>
      </c>
      <c r="X460" s="5">
        <f t="shared" si="172"/>
        <v>0.36161552355631904</v>
      </c>
      <c r="Y460" s="5">
        <f t="shared" si="172"/>
        <v>0.60792181889629737</v>
      </c>
      <c r="Z460" s="5">
        <f t="shared" si="172"/>
        <v>0.76908013118464702</v>
      </c>
      <c r="AA460" s="7">
        <f t="shared" si="173"/>
        <v>8.2171051993691044</v>
      </c>
      <c r="AB460" s="7">
        <f t="shared" si="174"/>
        <v>6.8972312548690375</v>
      </c>
      <c r="AC460" s="7">
        <f t="shared" si="175"/>
        <v>1.4136734269332152</v>
      </c>
      <c r="AD460" s="7">
        <f t="shared" si="176"/>
        <v>7.0282400950542847</v>
      </c>
      <c r="AE460" s="7">
        <f t="shared" si="177"/>
        <v>11.502321942870127</v>
      </c>
      <c r="AF460" s="7">
        <f t="shared" si="178"/>
        <v>15.876905159746169</v>
      </c>
      <c r="AG460" s="8">
        <f t="shared" si="169"/>
        <v>1.6930887023658023</v>
      </c>
      <c r="AH460" s="8">
        <f t="shared" si="179"/>
        <v>1.6205733654494898</v>
      </c>
      <c r="AI460" s="8">
        <f t="shared" si="180"/>
        <v>1.0904035924082573</v>
      </c>
      <c r="AJ460" s="8">
        <f t="shared" si="181"/>
        <v>1.6282146098037098</v>
      </c>
      <c r="AK460" s="8">
        <f t="shared" si="182"/>
        <v>1.8416045520367101</v>
      </c>
      <c r="AL460" s="8">
        <f t="shared" si="183"/>
        <v>1.9961421382665123</v>
      </c>
      <c r="CE460" s="189"/>
      <c r="CF460" s="189"/>
      <c r="CG460" s="189"/>
      <c r="CH460" s="189"/>
      <c r="CI460" s="189"/>
      <c r="CJ460" s="189"/>
      <c r="CK460" s="189"/>
      <c r="CL460" s="189"/>
    </row>
    <row r="461" spans="1:90" x14ac:dyDescent="0.45">
      <c r="A461" s="44">
        <v>671</v>
      </c>
      <c r="B461" s="44">
        <v>0.30409700000000001</v>
      </c>
      <c r="C461" s="44">
        <v>0.28617799999999999</v>
      </c>
      <c r="D461" s="44">
        <v>0.15890499999999999</v>
      </c>
      <c r="E461" s="44">
        <v>0.283136</v>
      </c>
      <c r="F461" s="44">
        <v>0.35745399999999999</v>
      </c>
      <c r="G461" s="44">
        <v>0.42271700000000001</v>
      </c>
      <c r="H461" s="2">
        <f t="shared" si="168"/>
        <v>1.8479880774962743</v>
      </c>
      <c r="I461" s="3">
        <v>0.45100000000000001</v>
      </c>
      <c r="J461" s="3">
        <v>0.46300000000000002</v>
      </c>
      <c r="K461" s="3">
        <v>0.56799999999999995</v>
      </c>
      <c r="L461" s="3">
        <v>0.45400000000000001</v>
      </c>
      <c r="M461" s="3">
        <v>0.44800000000000001</v>
      </c>
      <c r="N461" s="3">
        <v>0.45100000000000001</v>
      </c>
      <c r="O461" s="4">
        <f t="shared" si="170"/>
        <v>1.5521758181818184</v>
      </c>
      <c r="P461" s="4">
        <f t="shared" si="170"/>
        <v>1.4228547645788336</v>
      </c>
      <c r="Q461" s="4">
        <f t="shared" si="184"/>
        <v>0.64401286971830984</v>
      </c>
      <c r="R461" s="4">
        <f t="shared" si="185"/>
        <v>1.4356367224669602</v>
      </c>
      <c r="S461" s="4">
        <f t="shared" si="186"/>
        <v>1.8367390803571426</v>
      </c>
      <c r="T461" s="4">
        <f t="shared" si="187"/>
        <v>2.1576375476718401</v>
      </c>
      <c r="U461" s="5">
        <f t="shared" si="171"/>
        <v>0.43965770025574152</v>
      </c>
      <c r="V461" s="5">
        <f t="shared" si="171"/>
        <v>0.35266525105905722</v>
      </c>
      <c r="W461" s="5">
        <f t="shared" si="171"/>
        <v>-0.44003656904281896</v>
      </c>
      <c r="X461" s="5">
        <f t="shared" si="172"/>
        <v>0.36160845983804835</v>
      </c>
      <c r="Y461" s="5">
        <f t="shared" si="172"/>
        <v>0.60799176041123104</v>
      </c>
      <c r="Z461" s="5">
        <f t="shared" si="172"/>
        <v>0.76901389520949914</v>
      </c>
      <c r="AA461" s="7">
        <f t="shared" si="173"/>
        <v>8.2277323637678847</v>
      </c>
      <c r="AB461" s="7">
        <f t="shared" si="174"/>
        <v>6.9138423893777246</v>
      </c>
      <c r="AC461" s="7">
        <f t="shared" si="175"/>
        <v>1.4164049062956523</v>
      </c>
      <c r="AD461" s="7">
        <f t="shared" si="176"/>
        <v>7.0386188365386344</v>
      </c>
      <c r="AE461" s="7">
        <f t="shared" si="177"/>
        <v>11.521081880283903</v>
      </c>
      <c r="AF461" s="7">
        <f t="shared" si="178"/>
        <v>15.898469292403103</v>
      </c>
      <c r="AG461" s="8">
        <f t="shared" si="169"/>
        <v>1.6936358540660461</v>
      </c>
      <c r="AH461" s="8">
        <f t="shared" si="179"/>
        <v>1.6215482234427852</v>
      </c>
      <c r="AI461" s="8">
        <f t="shared" si="180"/>
        <v>1.090929926710968</v>
      </c>
      <c r="AJ461" s="8">
        <f t="shared" si="181"/>
        <v>1.6288153814152082</v>
      </c>
      <c r="AK461" s="8">
        <f t="shared" si="182"/>
        <v>1.84235499347207</v>
      </c>
      <c r="AL461" s="8">
        <f t="shared" si="183"/>
        <v>1.9968195871575027</v>
      </c>
      <c r="CE461" s="189"/>
      <c r="CF461" s="189"/>
      <c r="CG461" s="189"/>
      <c r="CH461" s="189"/>
      <c r="CI461" s="189"/>
      <c r="CJ461" s="189"/>
      <c r="CK461" s="189"/>
      <c r="CL461" s="189"/>
    </row>
    <row r="462" spans="1:90" x14ac:dyDescent="0.45">
      <c r="A462" s="44">
        <v>670.5</v>
      </c>
      <c r="B462" s="44">
        <v>0.30417300000000003</v>
      </c>
      <c r="C462" s="44">
        <v>0.286163</v>
      </c>
      <c r="D462" s="44">
        <v>0.158883</v>
      </c>
      <c r="E462" s="44">
        <v>0.28317799999999999</v>
      </c>
      <c r="F462" s="44">
        <v>0.35733599999999999</v>
      </c>
      <c r="G462" s="44">
        <v>0.42257699999999998</v>
      </c>
      <c r="H462" s="2">
        <f t="shared" si="168"/>
        <v>1.8493661446681582</v>
      </c>
      <c r="I462" s="3">
        <v>0.45100000000000001</v>
      </c>
      <c r="J462" s="3">
        <v>0.46300000000000002</v>
      </c>
      <c r="K462" s="3">
        <v>0.56799999999999995</v>
      </c>
      <c r="L462" s="3">
        <v>0.45400000000000001</v>
      </c>
      <c r="M462" s="3">
        <v>0.44800000000000001</v>
      </c>
      <c r="N462" s="3">
        <v>0.45100000000000001</v>
      </c>
      <c r="O462" s="4">
        <f t="shared" si="170"/>
        <v>1.5525637383592017</v>
      </c>
      <c r="P462" s="4">
        <f t="shared" si="170"/>
        <v>1.4227801857451403</v>
      </c>
      <c r="Q462" s="4">
        <f t="shared" si="184"/>
        <v>0.64392370774647889</v>
      </c>
      <c r="R462" s="4">
        <f t="shared" si="185"/>
        <v>1.4358496828193832</v>
      </c>
      <c r="S462" s="4">
        <f t="shared" si="186"/>
        <v>1.83613275</v>
      </c>
      <c r="T462" s="4">
        <f t="shared" si="187"/>
        <v>2.1569229578713967</v>
      </c>
      <c r="U462" s="5">
        <f t="shared" si="171"/>
        <v>0.43990758928658447</v>
      </c>
      <c r="V462" s="5">
        <f t="shared" si="171"/>
        <v>0.35261283475477906</v>
      </c>
      <c r="W462" s="5">
        <f t="shared" si="171"/>
        <v>-0.44017502612763743</v>
      </c>
      <c r="X462" s="5">
        <f t="shared" si="172"/>
        <v>0.36175678744455997</v>
      </c>
      <c r="Y462" s="5">
        <f t="shared" si="172"/>
        <v>0.60766159350606475</v>
      </c>
      <c r="Z462" s="5">
        <f t="shared" si="172"/>
        <v>0.76868264950970688</v>
      </c>
      <c r="AA462" s="7">
        <f t="shared" si="173"/>
        <v>8.244127183639403</v>
      </c>
      <c r="AB462" s="7">
        <f t="shared" si="174"/>
        <v>6.9234318672215212</v>
      </c>
      <c r="AC462" s="7">
        <f t="shared" si="175"/>
        <v>1.418125401254916</v>
      </c>
      <c r="AD462" s="7">
        <f t="shared" si="176"/>
        <v>7.0512117863602404</v>
      </c>
      <c r="AE462" s="7">
        <f t="shared" si="177"/>
        <v>11.530654513098346</v>
      </c>
      <c r="AF462" s="7">
        <f t="shared" si="178"/>
        <v>15.911644676634825</v>
      </c>
      <c r="AG462" s="8">
        <f t="shared" si="169"/>
        <v>1.6944789214271565</v>
      </c>
      <c r="AH462" s="8">
        <f t="shared" si="179"/>
        <v>1.6221102018117439</v>
      </c>
      <c r="AI462" s="8">
        <f t="shared" si="180"/>
        <v>1.0912610617334111</v>
      </c>
      <c r="AJ462" s="8">
        <f t="shared" si="181"/>
        <v>1.6295434306083041</v>
      </c>
      <c r="AK462" s="8">
        <f t="shared" si="182"/>
        <v>1.8427375681215279</v>
      </c>
      <c r="AL462" s="8">
        <f t="shared" si="183"/>
        <v>1.9972331598851609</v>
      </c>
      <c r="CE462" s="189"/>
      <c r="CF462" s="189"/>
      <c r="CG462" s="189"/>
      <c r="CH462" s="189"/>
      <c r="CI462" s="189"/>
      <c r="CJ462" s="189"/>
      <c r="CK462" s="189"/>
      <c r="CL462" s="189"/>
    </row>
    <row r="463" spans="1:90" x14ac:dyDescent="0.45">
      <c r="A463" s="44">
        <v>670</v>
      </c>
      <c r="B463" s="44">
        <v>0.30419299999999999</v>
      </c>
      <c r="C463" s="44">
        <v>0.28628399999999998</v>
      </c>
      <c r="D463" s="44">
        <v>0.15901499999999999</v>
      </c>
      <c r="E463" s="44">
        <v>0.28337200000000001</v>
      </c>
      <c r="F463" s="44">
        <v>0.35739599999999999</v>
      </c>
      <c r="G463" s="44">
        <v>0.42276399999999997</v>
      </c>
      <c r="H463" s="2">
        <f t="shared" si="168"/>
        <v>1.8507462686567164</v>
      </c>
      <c r="I463" s="3">
        <v>0.45100000000000001</v>
      </c>
      <c r="J463" s="3">
        <v>0.46300000000000002</v>
      </c>
      <c r="K463" s="3">
        <v>0.56799999999999995</v>
      </c>
      <c r="L463" s="3">
        <v>0.45400000000000001</v>
      </c>
      <c r="M463" s="3">
        <v>0.44800000000000001</v>
      </c>
      <c r="N463" s="3">
        <v>0.45100000000000001</v>
      </c>
      <c r="O463" s="4">
        <f t="shared" si="170"/>
        <v>1.5526658226164078</v>
      </c>
      <c r="P463" s="4">
        <f t="shared" si="170"/>
        <v>1.4233817883369331</v>
      </c>
      <c r="Q463" s="4">
        <f t="shared" si="184"/>
        <v>0.64445867957746483</v>
      </c>
      <c r="R463" s="4">
        <f t="shared" si="185"/>
        <v>1.4368333568281937</v>
      </c>
      <c r="S463" s="4">
        <f t="shared" si="186"/>
        <v>1.8364410535714284</v>
      </c>
      <c r="T463" s="4">
        <f t="shared" si="187"/>
        <v>2.1578774456762746</v>
      </c>
      <c r="U463" s="5">
        <f t="shared" si="171"/>
        <v>0.4399733391805864</v>
      </c>
      <c r="V463" s="5">
        <f t="shared" si="171"/>
        <v>0.35303558132101859</v>
      </c>
      <c r="W463" s="5">
        <f t="shared" si="171"/>
        <v>-0.43934457102828967</v>
      </c>
      <c r="X463" s="5">
        <f t="shared" si="172"/>
        <v>0.36244163435156695</v>
      </c>
      <c r="Y463" s="5">
        <f t="shared" si="172"/>
        <v>0.60782948860560115</v>
      </c>
      <c r="Z463" s="5">
        <f t="shared" si="172"/>
        <v>0.76912507452647583</v>
      </c>
      <c r="AA463" s="7">
        <f t="shared" si="173"/>
        <v>8.2575222334024101</v>
      </c>
      <c r="AB463" s="7">
        <f t="shared" si="174"/>
        <v>6.9396341366713132</v>
      </c>
      <c r="AC463" s="7">
        <f t="shared" si="175"/>
        <v>1.4226036518961125</v>
      </c>
      <c r="AD463" s="7">
        <f t="shared" si="176"/>
        <v>7.0714189586195682</v>
      </c>
      <c r="AE463" s="7">
        <f t="shared" si="177"/>
        <v>11.551749179794445</v>
      </c>
      <c r="AF463" s="7">
        <f t="shared" si="178"/>
        <v>15.949508942950635</v>
      </c>
      <c r="AG463" s="8">
        <f t="shared" si="169"/>
        <v>1.6951667993675807</v>
      </c>
      <c r="AH463" s="8">
        <f t="shared" si="179"/>
        <v>1.6230583888568222</v>
      </c>
      <c r="AI463" s="8">
        <f t="shared" si="180"/>
        <v>1.0921215575802117</v>
      </c>
      <c r="AJ463" s="8">
        <f t="shared" si="181"/>
        <v>1.6307096534427223</v>
      </c>
      <c r="AK463" s="8">
        <f t="shared" si="182"/>
        <v>1.8435797860427223</v>
      </c>
      <c r="AL463" s="8">
        <f t="shared" si="183"/>
        <v>1.9984202838251646</v>
      </c>
      <c r="CE463" s="189"/>
      <c r="CF463" s="189"/>
      <c r="CG463" s="189"/>
      <c r="CH463" s="189"/>
      <c r="CI463" s="189"/>
      <c r="CJ463" s="189"/>
      <c r="CK463" s="189"/>
      <c r="CL463" s="189"/>
    </row>
    <row r="464" spans="1:90" x14ac:dyDescent="0.45">
      <c r="A464" s="44">
        <v>669.5</v>
      </c>
      <c r="B464" s="44">
        <v>0.30417100000000002</v>
      </c>
      <c r="C464" s="44">
        <v>0.28627799999999998</v>
      </c>
      <c r="D464" s="44">
        <v>0.15894</v>
      </c>
      <c r="E464" s="44">
        <v>0.283277</v>
      </c>
      <c r="F464" s="44">
        <v>0.357603</v>
      </c>
      <c r="G464" s="44">
        <v>0.42273100000000002</v>
      </c>
      <c r="H464" s="2">
        <f t="shared" si="168"/>
        <v>1.8521284540702017</v>
      </c>
      <c r="I464" s="3">
        <v>0.45100000000000001</v>
      </c>
      <c r="J464" s="3">
        <v>0.46300000000000002</v>
      </c>
      <c r="K464" s="3">
        <v>0.56799999999999995</v>
      </c>
      <c r="L464" s="3">
        <v>0.45400000000000001</v>
      </c>
      <c r="M464" s="3">
        <v>0.44800000000000001</v>
      </c>
      <c r="N464" s="3">
        <v>0.45100000000000001</v>
      </c>
      <c r="O464" s="4">
        <f t="shared" si="170"/>
        <v>1.5525535299334814</v>
      </c>
      <c r="P464" s="4">
        <f t="shared" si="170"/>
        <v>1.4233519568034556</v>
      </c>
      <c r="Q464" s="4">
        <f t="shared" si="184"/>
        <v>0.64415471830985915</v>
      </c>
      <c r="R464" s="4">
        <f t="shared" si="185"/>
        <v>1.4363516607929516</v>
      </c>
      <c r="S464" s="4">
        <f t="shared" si="186"/>
        <v>1.8375047008928571</v>
      </c>
      <c r="T464" s="4">
        <f t="shared" si="187"/>
        <v>2.1577090066518849</v>
      </c>
      <c r="U464" s="5">
        <f t="shared" si="171"/>
        <v>0.43990101405941057</v>
      </c>
      <c r="V464" s="5">
        <f t="shared" si="171"/>
        <v>0.35301462289206154</v>
      </c>
      <c r="W464" s="5">
        <f t="shared" si="171"/>
        <v>-0.43981633590942709</v>
      </c>
      <c r="X464" s="5">
        <f t="shared" si="172"/>
        <v>0.36210632977716545</v>
      </c>
      <c r="Y464" s="5">
        <f t="shared" si="172"/>
        <v>0.60840851041062005</v>
      </c>
      <c r="Z464" s="5">
        <f t="shared" si="172"/>
        <v>0.76904701374547391</v>
      </c>
      <c r="AA464" s="7">
        <f t="shared" si="173"/>
        <v>8.268664552612826</v>
      </c>
      <c r="AB464" s="7">
        <f t="shared" si="174"/>
        <v>6.9497120893084334</v>
      </c>
      <c r="AC464" s="7">
        <f t="shared" si="175"/>
        <v>1.4233856795774606</v>
      </c>
      <c r="AD464" s="7">
        <f t="shared" si="176"/>
        <v>7.0772374896790256</v>
      </c>
      <c r="AE464" s="7">
        <f t="shared" si="177"/>
        <v>11.582415094195959</v>
      </c>
      <c r="AF464" s="7">
        <f t="shared" si="178"/>
        <v>15.970847266104274</v>
      </c>
      <c r="AG464" s="8">
        <f t="shared" si="169"/>
        <v>1.6957383551883625</v>
      </c>
      <c r="AH464" s="8">
        <f t="shared" si="179"/>
        <v>1.6236473321975375</v>
      </c>
      <c r="AI464" s="8">
        <f t="shared" si="180"/>
        <v>1.092271615764717</v>
      </c>
      <c r="AJ464" s="8">
        <f t="shared" si="181"/>
        <v>1.6310449966219867</v>
      </c>
      <c r="AK464" s="8">
        <f t="shared" si="182"/>
        <v>1.8448020872200399</v>
      </c>
      <c r="AL464" s="8">
        <f t="shared" si="183"/>
        <v>1.9990883539312378</v>
      </c>
      <c r="CE464" s="189"/>
      <c r="CF464" s="189"/>
      <c r="CG464" s="189"/>
      <c r="CH464" s="189"/>
      <c r="CI464" s="189"/>
      <c r="CJ464" s="189"/>
      <c r="CK464" s="189"/>
      <c r="CL464" s="189"/>
    </row>
    <row r="465" spans="1:90" x14ac:dyDescent="0.45">
      <c r="A465" s="44">
        <v>669</v>
      </c>
      <c r="B465" s="44">
        <v>0.30421799999999999</v>
      </c>
      <c r="C465" s="44">
        <v>0.28631200000000001</v>
      </c>
      <c r="D465" s="44">
        <v>0.15893399999999999</v>
      </c>
      <c r="E465" s="44">
        <v>0.28348400000000001</v>
      </c>
      <c r="F465" s="44">
        <v>0.35761999999999999</v>
      </c>
      <c r="G465" s="44">
        <v>0.42295300000000002</v>
      </c>
      <c r="H465" s="2">
        <f t="shared" si="168"/>
        <v>1.8535127055306428</v>
      </c>
      <c r="I465" s="3">
        <v>0.45100000000000001</v>
      </c>
      <c r="J465" s="3">
        <v>0.46300000000000002</v>
      </c>
      <c r="K465" s="3">
        <v>0.56799999999999995</v>
      </c>
      <c r="L465" s="3">
        <v>0.45400000000000001</v>
      </c>
      <c r="M465" s="3">
        <v>0.44800000000000001</v>
      </c>
      <c r="N465" s="3">
        <v>0.45100000000000001</v>
      </c>
      <c r="O465" s="4">
        <f t="shared" si="170"/>
        <v>1.5527934279379156</v>
      </c>
      <c r="P465" s="4">
        <f t="shared" si="170"/>
        <v>1.4235210021598272</v>
      </c>
      <c r="Q465" s="4">
        <f t="shared" si="184"/>
        <v>0.64413040140845079</v>
      </c>
      <c r="R465" s="4">
        <f t="shared" si="185"/>
        <v>1.4374012511013217</v>
      </c>
      <c r="S465" s="4">
        <f t="shared" si="186"/>
        <v>1.8375920535714285</v>
      </c>
      <c r="T465" s="4">
        <f t="shared" si="187"/>
        <v>2.1588421419068737</v>
      </c>
      <c r="U465" s="5">
        <f t="shared" si="171"/>
        <v>0.44005552046926816</v>
      </c>
      <c r="V465" s="5">
        <f t="shared" si="171"/>
        <v>0.35313338151529977</v>
      </c>
      <c r="W465" s="5">
        <f t="shared" si="171"/>
        <v>-0.43985408671635495</v>
      </c>
      <c r="X465" s="5">
        <f t="shared" si="172"/>
        <v>0.36283679644372963</v>
      </c>
      <c r="Y465" s="5">
        <f t="shared" si="172"/>
        <v>0.60845604803176256</v>
      </c>
      <c r="Z465" s="5">
        <f t="shared" si="172"/>
        <v>0.76957203255888262</v>
      </c>
      <c r="AA465" s="7">
        <f t="shared" si="173"/>
        <v>8.2835882486030474</v>
      </c>
      <c r="AB465" s="7">
        <f t="shared" si="174"/>
        <v>6.9617575218219798</v>
      </c>
      <c r="AC465" s="7">
        <f t="shared" si="175"/>
        <v>1.4254064819120027</v>
      </c>
      <c r="AD465" s="7">
        <f t="shared" si="176"/>
        <v>7.0981826736739144</v>
      </c>
      <c r="AE465" s="7">
        <f t="shared" si="177"/>
        <v>11.600837490988731</v>
      </c>
      <c r="AF465" s="7">
        <f t="shared" si="178"/>
        <v>16.011532791533881</v>
      </c>
      <c r="AG465" s="8">
        <f t="shared" si="169"/>
        <v>1.6965029760502652</v>
      </c>
      <c r="AH465" s="8">
        <f t="shared" si="179"/>
        <v>1.6243504129629647</v>
      </c>
      <c r="AI465" s="8">
        <f t="shared" si="180"/>
        <v>1.0926590882014009</v>
      </c>
      <c r="AJ465" s="8">
        <f t="shared" si="181"/>
        <v>1.6322504347868747</v>
      </c>
      <c r="AK465" s="8">
        <f t="shared" si="182"/>
        <v>1.8455352120392579</v>
      </c>
      <c r="AL465" s="8">
        <f t="shared" si="183"/>
        <v>2.0003603023603969</v>
      </c>
      <c r="CE465" s="189"/>
      <c r="CF465" s="189"/>
      <c r="CG465" s="189"/>
      <c r="CH465" s="189"/>
      <c r="CI465" s="189"/>
      <c r="CJ465" s="189"/>
      <c r="CK465" s="189"/>
      <c r="CL465" s="189"/>
    </row>
    <row r="466" spans="1:90" x14ac:dyDescent="0.45">
      <c r="A466" s="44">
        <v>668.5</v>
      </c>
      <c r="B466" s="44">
        <v>0.30424699999999999</v>
      </c>
      <c r="C466" s="44">
        <v>0.28628900000000002</v>
      </c>
      <c r="D466" s="44">
        <v>0.15890000000000001</v>
      </c>
      <c r="E466" s="44">
        <v>0.28353899999999999</v>
      </c>
      <c r="F466" s="44">
        <v>0.35761399999999999</v>
      </c>
      <c r="G466" s="44">
        <v>0.42292600000000002</v>
      </c>
      <c r="H466" s="2">
        <f t="shared" si="168"/>
        <v>1.8548990276738968</v>
      </c>
      <c r="I466" s="3">
        <v>0.45100000000000001</v>
      </c>
      <c r="J466" s="3">
        <v>0.46300000000000002</v>
      </c>
      <c r="K466" s="3">
        <v>0.56799999999999995</v>
      </c>
      <c r="L466" s="3">
        <v>0.45400000000000001</v>
      </c>
      <c r="M466" s="3">
        <v>0.44800000000000001</v>
      </c>
      <c r="N466" s="3">
        <v>0.45100000000000001</v>
      </c>
      <c r="O466" s="4">
        <f t="shared" si="170"/>
        <v>1.5529414501108647</v>
      </c>
      <c r="P466" s="4">
        <f t="shared" si="170"/>
        <v>1.4234066479481642</v>
      </c>
      <c r="Q466" s="4">
        <f t="shared" si="184"/>
        <v>0.64399260563380301</v>
      </c>
      <c r="R466" s="4">
        <f t="shared" si="185"/>
        <v>1.4376801277533038</v>
      </c>
      <c r="S466" s="4">
        <f t="shared" si="186"/>
        <v>1.8375612232142857</v>
      </c>
      <c r="T466" s="4">
        <f t="shared" si="187"/>
        <v>2.1587043281596454</v>
      </c>
      <c r="U466" s="5">
        <f t="shared" si="171"/>
        <v>0.44015084230379264</v>
      </c>
      <c r="V466" s="5">
        <f t="shared" si="171"/>
        <v>0.35305304634294638</v>
      </c>
      <c r="W466" s="5">
        <f t="shared" si="171"/>
        <v>-0.44006803487878987</v>
      </c>
      <c r="X466" s="5">
        <f t="shared" si="172"/>
        <v>0.36303079210236228</v>
      </c>
      <c r="Y466" s="5">
        <f t="shared" si="172"/>
        <v>0.60843927030587108</v>
      </c>
      <c r="Z466" s="5">
        <f t="shared" si="172"/>
        <v>0.76950819364100165</v>
      </c>
      <c r="AA466" s="7">
        <f t="shared" si="173"/>
        <v>8.2975659165125748</v>
      </c>
      <c r="AB466" s="7">
        <f t="shared" si="174"/>
        <v>6.9710552823112266</v>
      </c>
      <c r="AC466" s="7">
        <f t="shared" si="175"/>
        <v>1.4269288171103807</v>
      </c>
      <c r="AD466" s="7">
        <f t="shared" si="176"/>
        <v>7.1115634084843409</v>
      </c>
      <c r="AE466" s="7">
        <f t="shared" si="177"/>
        <v>11.617807667409444</v>
      </c>
      <c r="AF466" s="7">
        <f t="shared" si="178"/>
        <v>16.033445935068219</v>
      </c>
      <c r="AG466" s="8">
        <f t="shared" si="169"/>
        <v>1.6972181904060346</v>
      </c>
      <c r="AH466" s="8">
        <f t="shared" si="179"/>
        <v>1.6248924909862839</v>
      </c>
      <c r="AI466" s="8">
        <f t="shared" si="180"/>
        <v>1.0929507116148105</v>
      </c>
      <c r="AJ466" s="8">
        <f t="shared" si="181"/>
        <v>1.6330191275902701</v>
      </c>
      <c r="AK466" s="8">
        <f t="shared" si="182"/>
        <v>1.8462097730841518</v>
      </c>
      <c r="AL466" s="8">
        <f t="shared" si="183"/>
        <v>2.001044367158999</v>
      </c>
      <c r="CE466" s="189"/>
      <c r="CF466" s="189"/>
      <c r="CG466" s="189"/>
      <c r="CH466" s="189"/>
      <c r="CI466" s="189"/>
      <c r="CJ466" s="189"/>
      <c r="CK466" s="189"/>
      <c r="CL466" s="189"/>
    </row>
    <row r="467" spans="1:90" x14ac:dyDescent="0.45">
      <c r="A467" s="44">
        <v>668</v>
      </c>
      <c r="B467" s="44">
        <v>0.30422700000000003</v>
      </c>
      <c r="C467" s="44">
        <v>0.28634399999999999</v>
      </c>
      <c r="D467" s="44">
        <v>0.15889</v>
      </c>
      <c r="E467" s="44">
        <v>0.283605</v>
      </c>
      <c r="F467" s="44">
        <v>0.357651</v>
      </c>
      <c r="G467" s="44">
        <v>0.42285800000000001</v>
      </c>
      <c r="H467" s="2">
        <f t="shared" si="168"/>
        <v>1.8562874251497006</v>
      </c>
      <c r="I467" s="3">
        <v>0.45100000000000001</v>
      </c>
      <c r="J467" s="3">
        <v>0.46300000000000002</v>
      </c>
      <c r="K467" s="3">
        <v>0.56799999999999995</v>
      </c>
      <c r="L467" s="3">
        <v>0.45400000000000001</v>
      </c>
      <c r="M467" s="3">
        <v>0.44800000000000001</v>
      </c>
      <c r="N467" s="3">
        <v>0.45100000000000001</v>
      </c>
      <c r="O467" s="4">
        <f t="shared" si="170"/>
        <v>1.5528393658536588</v>
      </c>
      <c r="P467" s="4">
        <f t="shared" si="170"/>
        <v>1.4236801036717062</v>
      </c>
      <c r="Q467" s="4">
        <f t="shared" si="184"/>
        <v>0.64395207746478877</v>
      </c>
      <c r="R467" s="4">
        <f t="shared" si="185"/>
        <v>1.4380147797356826</v>
      </c>
      <c r="S467" s="4">
        <f t="shared" si="186"/>
        <v>1.8377513437499999</v>
      </c>
      <c r="T467" s="4">
        <f t="shared" si="187"/>
        <v>2.1583572416851444</v>
      </c>
      <c r="U467" s="5">
        <f t="shared" si="171"/>
        <v>0.44008510407995022</v>
      </c>
      <c r="V467" s="5">
        <f t="shared" si="171"/>
        <v>0.35324514145506564</v>
      </c>
      <c r="W467" s="5">
        <f t="shared" si="171"/>
        <v>-0.44013096952118475</v>
      </c>
      <c r="X467" s="5">
        <f t="shared" si="172"/>
        <v>0.36326353722634463</v>
      </c>
      <c r="Y467" s="5">
        <f t="shared" si="172"/>
        <v>0.6085427284648276</v>
      </c>
      <c r="Z467" s="5">
        <f t="shared" si="172"/>
        <v>0.76934739608477809</v>
      </c>
      <c r="AA467" s="7">
        <f t="shared" si="173"/>
        <v>8.3088995747253254</v>
      </c>
      <c r="AB467" s="7">
        <f t="shared" si="174"/>
        <v>6.9841776367910056</v>
      </c>
      <c r="AC467" s="7">
        <f t="shared" si="175"/>
        <v>1.4288858733781771</v>
      </c>
      <c r="AD467" s="7">
        <f t="shared" si="176"/>
        <v>7.1255295384397845</v>
      </c>
      <c r="AE467" s="7">
        <f t="shared" si="177"/>
        <v>11.637613867109572</v>
      </c>
      <c r="AF467" s="7">
        <f t="shared" si="178"/>
        <v>16.052293913041169</v>
      </c>
      <c r="AG467" s="8">
        <f t="shared" si="169"/>
        <v>1.6977974520276504</v>
      </c>
      <c r="AH467" s="8">
        <f t="shared" si="179"/>
        <v>1.6256566285294107</v>
      </c>
      <c r="AI467" s="8">
        <f t="shared" si="180"/>
        <v>1.093325268983075</v>
      </c>
      <c r="AJ467" s="8">
        <f t="shared" si="181"/>
        <v>1.6338202939132456</v>
      </c>
      <c r="AK467" s="8">
        <f t="shared" si="182"/>
        <v>1.8469961315484908</v>
      </c>
      <c r="AL467" s="8">
        <f t="shared" si="183"/>
        <v>2.0016321856727144</v>
      </c>
      <c r="CE467" s="189"/>
      <c r="CF467" s="189"/>
      <c r="CG467" s="189"/>
      <c r="CH467" s="189"/>
      <c r="CI467" s="189"/>
      <c r="CJ467" s="189"/>
      <c r="CK467" s="189"/>
      <c r="CL467" s="189"/>
    </row>
    <row r="468" spans="1:90" x14ac:dyDescent="0.45">
      <c r="A468" s="44">
        <v>667.5</v>
      </c>
      <c r="B468" s="44">
        <v>0.30421300000000001</v>
      </c>
      <c r="C468" s="44">
        <v>0.28642299999999998</v>
      </c>
      <c r="D468" s="44">
        <v>0.15904799999999999</v>
      </c>
      <c r="E468" s="44">
        <v>0.28358499999999998</v>
      </c>
      <c r="F468" s="44">
        <v>0.35744599999999999</v>
      </c>
      <c r="G468" s="44">
        <v>0.42292299999999999</v>
      </c>
      <c r="H468" s="2">
        <f t="shared" si="168"/>
        <v>1.8576779026217229</v>
      </c>
      <c r="I468" s="3">
        <v>0.45100000000000001</v>
      </c>
      <c r="J468" s="3">
        <v>0.46300000000000002</v>
      </c>
      <c r="K468" s="3">
        <v>0.56799999999999995</v>
      </c>
      <c r="L468" s="3">
        <v>0.45400000000000001</v>
      </c>
      <c r="M468" s="3">
        <v>0.44800000000000001</v>
      </c>
      <c r="N468" s="3">
        <v>0.45100000000000001</v>
      </c>
      <c r="O468" s="4">
        <f t="shared" si="170"/>
        <v>1.5527679068736144</v>
      </c>
      <c r="P468" s="4">
        <f t="shared" si="170"/>
        <v>1.4240728855291576</v>
      </c>
      <c r="Q468" s="4">
        <f t="shared" si="184"/>
        <v>0.64459242253521132</v>
      </c>
      <c r="R468" s="4">
        <f t="shared" si="185"/>
        <v>1.4379133700440527</v>
      </c>
      <c r="S468" s="4">
        <f t="shared" si="186"/>
        <v>1.8366979732142856</v>
      </c>
      <c r="T468" s="4">
        <f t="shared" si="187"/>
        <v>2.1586890155210643</v>
      </c>
      <c r="U468" s="5">
        <f t="shared" si="171"/>
        <v>0.44003908475182429</v>
      </c>
      <c r="V468" s="5">
        <f t="shared" si="171"/>
        <v>0.35352099533806153</v>
      </c>
      <c r="W468" s="5">
        <f t="shared" si="171"/>
        <v>-0.43913706496742494</v>
      </c>
      <c r="X468" s="5">
        <f t="shared" si="172"/>
        <v>0.36319301412118316</v>
      </c>
      <c r="Y468" s="5">
        <f t="shared" si="172"/>
        <v>0.60796937965867737</v>
      </c>
      <c r="Z468" s="5">
        <f t="shared" si="172"/>
        <v>0.76950110017632867</v>
      </c>
      <c r="AA468" s="7">
        <f t="shared" si="173"/>
        <v>8.3205861756296446</v>
      </c>
      <c r="AB468" s="7">
        <f t="shared" si="174"/>
        <v>6.9985048075996392</v>
      </c>
      <c r="AC468" s="7">
        <f t="shared" si="175"/>
        <v>1.4338747664149154</v>
      </c>
      <c r="AD468" s="7">
        <f t="shared" si="176"/>
        <v>7.1352020229854753</v>
      </c>
      <c r="AE468" s="7">
        <f t="shared" si="177"/>
        <v>11.641697860458773</v>
      </c>
      <c r="AF468" s="7">
        <f t="shared" si="178"/>
        <v>16.081294061947176</v>
      </c>
      <c r="AG468" s="8">
        <f t="shared" si="169"/>
        <v>1.6983941322612073</v>
      </c>
      <c r="AH468" s="8">
        <f t="shared" si="179"/>
        <v>1.6264896959926523</v>
      </c>
      <c r="AI468" s="8">
        <f t="shared" si="180"/>
        <v>1.0942783464644938</v>
      </c>
      <c r="AJ468" s="8">
        <f t="shared" si="181"/>
        <v>1.6343744654806527</v>
      </c>
      <c r="AK468" s="8">
        <f t="shared" si="182"/>
        <v>1.8471581520352511</v>
      </c>
      <c r="AL468" s="8">
        <f t="shared" si="183"/>
        <v>2.0025356133576557</v>
      </c>
      <c r="CE468" s="189"/>
      <c r="CF468" s="189"/>
      <c r="CG468" s="189"/>
      <c r="CH468" s="189"/>
      <c r="CI468" s="189"/>
      <c r="CJ468" s="189"/>
      <c r="CK468" s="189"/>
      <c r="CL468" s="189"/>
    </row>
    <row r="469" spans="1:90" x14ac:dyDescent="0.45">
      <c r="A469" s="44">
        <v>667</v>
      </c>
      <c r="B469" s="44">
        <v>0.30420599999999998</v>
      </c>
      <c r="C469" s="44">
        <v>0.28639799999999999</v>
      </c>
      <c r="D469" s="44">
        <v>0.15894900000000001</v>
      </c>
      <c r="E469" s="44">
        <v>0.28356599999999998</v>
      </c>
      <c r="F469" s="44">
        <v>0.35755500000000001</v>
      </c>
      <c r="G469" s="44">
        <v>0.4229</v>
      </c>
      <c r="H469" s="2">
        <f t="shared" si="168"/>
        <v>1.8590704647676162</v>
      </c>
      <c r="I469" s="3">
        <v>0.45100000000000001</v>
      </c>
      <c r="J469" s="3">
        <v>0.46300000000000002</v>
      </c>
      <c r="K469" s="3">
        <v>0.56799999999999995</v>
      </c>
      <c r="L469" s="3">
        <v>0.45400000000000001</v>
      </c>
      <c r="M469" s="3">
        <v>0.44800000000000001</v>
      </c>
      <c r="N469" s="3">
        <v>0.45100000000000001</v>
      </c>
      <c r="O469" s="4">
        <f t="shared" si="170"/>
        <v>1.5527321773835918</v>
      </c>
      <c r="P469" s="4">
        <f t="shared" si="170"/>
        <v>1.423948587473002</v>
      </c>
      <c r="Q469" s="4">
        <f t="shared" si="184"/>
        <v>0.64419119366197197</v>
      </c>
      <c r="R469" s="4">
        <f t="shared" si="185"/>
        <v>1.4378170308370042</v>
      </c>
      <c r="S469" s="4">
        <f t="shared" si="186"/>
        <v>1.8372580580357145</v>
      </c>
      <c r="T469" s="4">
        <f t="shared" si="187"/>
        <v>2.158571618625277</v>
      </c>
      <c r="U469" s="5">
        <f t="shared" si="171"/>
        <v>0.4400160742935697</v>
      </c>
      <c r="V469" s="5">
        <f t="shared" si="171"/>
        <v>0.35343370803534085</v>
      </c>
      <c r="W469" s="5">
        <f t="shared" si="171"/>
        <v>-0.43975971237100686</v>
      </c>
      <c r="X469" s="5">
        <f t="shared" si="172"/>
        <v>0.36312601256425342</v>
      </c>
      <c r="Y469" s="5">
        <f t="shared" si="172"/>
        <v>0.60827427433950843</v>
      </c>
      <c r="Z469" s="5">
        <f t="shared" si="172"/>
        <v>0.76944671527545538</v>
      </c>
      <c r="AA469" s="7">
        <f t="shared" si="173"/>
        <v>8.3326820067379579</v>
      </c>
      <c r="AB469" s="7">
        <f t="shared" si="174"/>
        <v>7.0077777644507995</v>
      </c>
      <c r="AC469" s="7">
        <f t="shared" si="175"/>
        <v>1.4342381475863415</v>
      </c>
      <c r="AD469" s="7">
        <f t="shared" si="176"/>
        <v>7.144945977670857</v>
      </c>
      <c r="AE469" s="7">
        <f t="shared" si="177"/>
        <v>11.666270021030128</v>
      </c>
      <c r="AF469" s="7">
        <f t="shared" si="178"/>
        <v>16.103661297475643</v>
      </c>
      <c r="AG469" s="8">
        <f t="shared" si="169"/>
        <v>1.6990110448929243</v>
      </c>
      <c r="AH469" s="8">
        <f t="shared" si="179"/>
        <v>1.627028199607685</v>
      </c>
      <c r="AI469" s="8">
        <f t="shared" si="180"/>
        <v>1.0943476695275445</v>
      </c>
      <c r="AJ469" s="8">
        <f t="shared" si="181"/>
        <v>1.6349321624363939</v>
      </c>
      <c r="AK469" s="8">
        <f t="shared" si="182"/>
        <v>1.8481320818195066</v>
      </c>
      <c r="AL469" s="8">
        <f t="shared" si="183"/>
        <v>2.0032315747990492</v>
      </c>
      <c r="CE469" s="189"/>
      <c r="CF469" s="189"/>
      <c r="CG469" s="189"/>
      <c r="CH469" s="189"/>
      <c r="CI469" s="189"/>
      <c r="CJ469" s="189"/>
      <c r="CK469" s="189"/>
      <c r="CL469" s="189"/>
    </row>
    <row r="470" spans="1:90" x14ac:dyDescent="0.45">
      <c r="A470" s="44">
        <v>666.5</v>
      </c>
      <c r="B470" s="44">
        <v>0.30423499999999998</v>
      </c>
      <c r="C470" s="44">
        <v>0.28639799999999999</v>
      </c>
      <c r="D470" s="44">
        <v>0.15881000000000001</v>
      </c>
      <c r="E470" s="44">
        <v>0.28365800000000002</v>
      </c>
      <c r="F470" s="44">
        <v>0.35738199999999998</v>
      </c>
      <c r="G470" s="44">
        <v>0.42301800000000001</v>
      </c>
      <c r="H470" s="2">
        <f t="shared" si="168"/>
        <v>1.8604651162790697</v>
      </c>
      <c r="I470" s="3">
        <v>0.45100000000000001</v>
      </c>
      <c r="J470" s="3">
        <v>0.46300000000000002</v>
      </c>
      <c r="K470" s="3">
        <v>0.56799999999999995</v>
      </c>
      <c r="L470" s="3">
        <v>0.45400000000000001</v>
      </c>
      <c r="M470" s="3">
        <v>0.44800000000000001</v>
      </c>
      <c r="N470" s="3">
        <v>0.45100000000000001</v>
      </c>
      <c r="O470" s="4">
        <f t="shared" si="170"/>
        <v>1.5528801995565409</v>
      </c>
      <c r="P470" s="4">
        <f t="shared" si="170"/>
        <v>1.423948587473002</v>
      </c>
      <c r="Q470" s="4">
        <f t="shared" si="184"/>
        <v>0.64362785211267615</v>
      </c>
      <c r="R470" s="4">
        <f t="shared" si="185"/>
        <v>1.4382835154185023</v>
      </c>
      <c r="S470" s="4">
        <f t="shared" si="186"/>
        <v>1.8363691160714284</v>
      </c>
      <c r="T470" s="4">
        <f t="shared" si="187"/>
        <v>2.159173915742794</v>
      </c>
      <c r="U470" s="5">
        <f t="shared" si="171"/>
        <v>0.44011139988807102</v>
      </c>
      <c r="V470" s="5">
        <f t="shared" si="171"/>
        <v>0.35343370803534085</v>
      </c>
      <c r="W470" s="5">
        <f t="shared" si="171"/>
        <v>-0.44063458929890509</v>
      </c>
      <c r="X470" s="5">
        <f t="shared" si="172"/>
        <v>0.36345039940545482</v>
      </c>
      <c r="Y470" s="5">
        <f t="shared" si="172"/>
        <v>0.60779031560362906</v>
      </c>
      <c r="Z470" s="5">
        <f t="shared" si="172"/>
        <v>0.7697257021294186</v>
      </c>
      <c r="AA470" s="7">
        <f t="shared" si="173"/>
        <v>8.3467800166135628</v>
      </c>
      <c r="AB470" s="7">
        <f t="shared" si="174"/>
        <v>7.0182960035179489</v>
      </c>
      <c r="AC470" s="7">
        <f t="shared" si="175"/>
        <v>1.4338797170887678</v>
      </c>
      <c r="AD470" s="7">
        <f t="shared" si="176"/>
        <v>7.1603140144064197</v>
      </c>
      <c r="AE470" s="7">
        <f t="shared" si="177"/>
        <v>11.67247690370478</v>
      </c>
      <c r="AF470" s="7">
        <f t="shared" si="178"/>
        <v>16.136833309850758</v>
      </c>
      <c r="AG470" s="8">
        <f t="shared" si="169"/>
        <v>1.6997292257990462</v>
      </c>
      <c r="AH470" s="8">
        <f t="shared" si="179"/>
        <v>1.6276383733398447</v>
      </c>
      <c r="AI470" s="8">
        <f t="shared" si="180"/>
        <v>1.0942792910044756</v>
      </c>
      <c r="AJ470" s="8">
        <f t="shared" si="181"/>
        <v>1.6358105965408565</v>
      </c>
      <c r="AK470" s="8">
        <f t="shared" si="182"/>
        <v>1.8483778512693563</v>
      </c>
      <c r="AL470" s="8">
        <f t="shared" si="183"/>
        <v>2.0042623955508301</v>
      </c>
      <c r="CE470" s="189"/>
      <c r="CF470" s="189"/>
      <c r="CG470" s="189"/>
      <c r="CH470" s="189"/>
      <c r="CI470" s="189"/>
      <c r="CJ470" s="189"/>
      <c r="CK470" s="189"/>
      <c r="CL470" s="189"/>
    </row>
    <row r="471" spans="1:90" x14ac:dyDescent="0.45">
      <c r="A471" s="44">
        <v>666</v>
      </c>
      <c r="B471" s="44">
        <v>0.30422399999999999</v>
      </c>
      <c r="C471" s="44">
        <v>0.28639399999999998</v>
      </c>
      <c r="D471" s="44">
        <v>0.15897500000000001</v>
      </c>
      <c r="E471" s="44">
        <v>0.28361900000000001</v>
      </c>
      <c r="F471" s="44">
        <v>0.357599</v>
      </c>
      <c r="G471" s="44">
        <v>0.423095</v>
      </c>
      <c r="H471" s="2">
        <f t="shared" si="168"/>
        <v>1.8618618618618619</v>
      </c>
      <c r="I471" s="3">
        <v>0.45100000000000001</v>
      </c>
      <c r="J471" s="3">
        <v>0.46300000000000002</v>
      </c>
      <c r="K471" s="3">
        <v>0.56799999999999995</v>
      </c>
      <c r="L471" s="3">
        <v>0.45400000000000001</v>
      </c>
      <c r="M471" s="3">
        <v>0.44800000000000001</v>
      </c>
      <c r="N471" s="3">
        <v>0.45100000000000001</v>
      </c>
      <c r="O471" s="4">
        <f t="shared" si="170"/>
        <v>1.5528240532150777</v>
      </c>
      <c r="P471" s="4">
        <f t="shared" si="170"/>
        <v>1.423928699784017</v>
      </c>
      <c r="Q471" s="4">
        <f t="shared" si="184"/>
        <v>0.64429656690140846</v>
      </c>
      <c r="R471" s="4">
        <f t="shared" si="185"/>
        <v>1.4380857665198239</v>
      </c>
      <c r="S471" s="4">
        <f t="shared" si="186"/>
        <v>1.8374841473214287</v>
      </c>
      <c r="T471" s="4">
        <f t="shared" si="187"/>
        <v>2.1595669401330375</v>
      </c>
      <c r="U471" s="5">
        <f t="shared" si="171"/>
        <v>0.44007524297363254</v>
      </c>
      <c r="V471" s="5">
        <f t="shared" si="171"/>
        <v>0.35341974135982834</v>
      </c>
      <c r="W471" s="5">
        <f t="shared" si="171"/>
        <v>-0.43959615126798895</v>
      </c>
      <c r="X471" s="5">
        <f t="shared" si="172"/>
        <v>0.36331290044088743</v>
      </c>
      <c r="Y471" s="5">
        <f t="shared" si="172"/>
        <v>0.60839732475957331</v>
      </c>
      <c r="Z471" s="5">
        <f t="shared" si="172"/>
        <v>0.76990771091598142</v>
      </c>
      <c r="AA471" s="7">
        <f t="shared" si="173"/>
        <v>8.3587129514156082</v>
      </c>
      <c r="AB471" s="7">
        <f t="shared" si="174"/>
        <v>7.0286416049488256</v>
      </c>
      <c r="AC471" s="7">
        <f t="shared" si="175"/>
        <v>1.4390190606542557</v>
      </c>
      <c r="AD471" s="7">
        <f t="shared" si="176"/>
        <v>7.1690975143218889</v>
      </c>
      <c r="AE471" s="7">
        <f t="shared" si="177"/>
        <v>11.704210228184628</v>
      </c>
      <c r="AF471" s="7">
        <f t="shared" si="178"/>
        <v>16.166955869483402</v>
      </c>
      <c r="AG471" s="8">
        <f t="shared" si="169"/>
        <v>1.7003364028517731</v>
      </c>
      <c r="AH471" s="8">
        <f t="shared" si="179"/>
        <v>1.6282378635010335</v>
      </c>
      <c r="AI471" s="8">
        <f t="shared" si="180"/>
        <v>1.0952585108741506</v>
      </c>
      <c r="AJ471" s="8">
        <f t="shared" si="181"/>
        <v>1.6363120248808423</v>
      </c>
      <c r="AK471" s="8">
        <f t="shared" si="182"/>
        <v>1.8496328434782756</v>
      </c>
      <c r="AL471" s="8">
        <f t="shared" si="183"/>
        <v>2.0051970785863968</v>
      </c>
      <c r="CE471" s="189"/>
      <c r="CF471" s="189"/>
      <c r="CG471" s="189"/>
      <c r="CH471" s="189"/>
      <c r="CI471" s="189"/>
      <c r="CJ471" s="189"/>
      <c r="CK471" s="189"/>
      <c r="CL471" s="189"/>
    </row>
    <row r="472" spans="1:90" x14ac:dyDescent="0.45">
      <c r="A472" s="44">
        <v>665.5</v>
      </c>
      <c r="B472" s="44">
        <v>0.30425099999999999</v>
      </c>
      <c r="C472" s="44">
        <v>0.28631899999999999</v>
      </c>
      <c r="D472" s="44">
        <v>0.15888099999999999</v>
      </c>
      <c r="E472" s="44">
        <v>0.28376000000000001</v>
      </c>
      <c r="F472" s="44">
        <v>0.35761399999999999</v>
      </c>
      <c r="G472" s="44">
        <v>0.42322100000000001</v>
      </c>
      <c r="H472" s="2">
        <f t="shared" si="168"/>
        <v>1.8632607062359128</v>
      </c>
      <c r="I472" s="3">
        <v>0.45100000000000001</v>
      </c>
      <c r="J472" s="3">
        <v>0.46300000000000002</v>
      </c>
      <c r="K472" s="3">
        <v>0.56799999999999995</v>
      </c>
      <c r="L472" s="3">
        <v>0.45400000000000001</v>
      </c>
      <c r="M472" s="3">
        <v>0.44800000000000001</v>
      </c>
      <c r="N472" s="3">
        <v>0.45100000000000001</v>
      </c>
      <c r="O472" s="4">
        <f t="shared" si="170"/>
        <v>1.552961866962306</v>
      </c>
      <c r="P472" s="4">
        <f t="shared" si="170"/>
        <v>1.4235558056155506</v>
      </c>
      <c r="Q472" s="4">
        <f t="shared" si="184"/>
        <v>0.64391560211267607</v>
      </c>
      <c r="R472" s="4">
        <f t="shared" si="185"/>
        <v>1.4388007048458151</v>
      </c>
      <c r="S472" s="4">
        <f t="shared" si="186"/>
        <v>1.8375612232142857</v>
      </c>
      <c r="T472" s="4">
        <f t="shared" si="187"/>
        <v>2.1602100709534371</v>
      </c>
      <c r="U472" s="5">
        <f t="shared" si="171"/>
        <v>0.44016398942999541</v>
      </c>
      <c r="V472" s="5">
        <f t="shared" si="171"/>
        <v>0.35315783006943086</v>
      </c>
      <c r="W472" s="5">
        <f t="shared" si="171"/>
        <v>-0.4401876140859966</v>
      </c>
      <c r="X472" s="5">
        <f t="shared" si="172"/>
        <v>0.36380992272370943</v>
      </c>
      <c r="Y472" s="5">
        <f t="shared" si="172"/>
        <v>0.60843927030587108</v>
      </c>
      <c r="Z472" s="5">
        <f t="shared" si="172"/>
        <v>0.77020547203814149</v>
      </c>
      <c r="AA472" s="7">
        <f t="shared" si="173"/>
        <v>8.3727636935416037</v>
      </c>
      <c r="AB472" s="7">
        <f t="shared" si="174"/>
        <v>7.0355206873589875</v>
      </c>
      <c r="AC472" s="7">
        <f t="shared" si="175"/>
        <v>1.4394783821626564</v>
      </c>
      <c r="AD472" s="7">
        <f t="shared" si="176"/>
        <v>7.1870147225051308</v>
      </c>
      <c r="AE472" s="7">
        <f t="shared" si="177"/>
        <v>11.722787323847969</v>
      </c>
      <c r="AF472" s="7">
        <f t="shared" si="178"/>
        <v>16.200903067695371</v>
      </c>
      <c r="AG472" s="8">
        <f t="shared" si="169"/>
        <v>1.701050506302981</v>
      </c>
      <c r="AH472" s="8">
        <f t="shared" si="179"/>
        <v>1.628636115201141</v>
      </c>
      <c r="AI472" s="8">
        <f t="shared" si="180"/>
        <v>1.0953458994987784</v>
      </c>
      <c r="AJ472" s="8">
        <f t="shared" si="181"/>
        <v>1.6373334472378382</v>
      </c>
      <c r="AK472" s="8">
        <f t="shared" si="182"/>
        <v>1.8503663481910759</v>
      </c>
      <c r="AL472" s="8">
        <f t="shared" si="183"/>
        <v>2.0062488735006516</v>
      </c>
      <c r="CE472" s="189"/>
      <c r="CF472" s="189"/>
      <c r="CG472" s="189"/>
      <c r="CH472" s="189"/>
      <c r="CI472" s="189"/>
      <c r="CJ472" s="189"/>
      <c r="CK472" s="189"/>
      <c r="CL472" s="189"/>
    </row>
    <row r="473" spans="1:90" x14ac:dyDescent="0.45">
      <c r="A473" s="44">
        <v>665</v>
      </c>
      <c r="B473" s="44">
        <v>0.30433300000000002</v>
      </c>
      <c r="C473" s="44">
        <v>0.28633399999999998</v>
      </c>
      <c r="D473" s="44">
        <v>0.158833</v>
      </c>
      <c r="E473" s="44">
        <v>0.283696</v>
      </c>
      <c r="F473" s="44">
        <v>0.35768699999999998</v>
      </c>
      <c r="G473" s="44">
        <v>0.42318</v>
      </c>
      <c r="H473" s="2">
        <f t="shared" si="168"/>
        <v>1.8646616541353382</v>
      </c>
      <c r="I473" s="3">
        <v>0.45100000000000001</v>
      </c>
      <c r="J473" s="3">
        <v>0.46300000000000002</v>
      </c>
      <c r="K473" s="3">
        <v>0.56799999999999995</v>
      </c>
      <c r="L473" s="3">
        <v>0.45400000000000001</v>
      </c>
      <c r="M473" s="3">
        <v>0.44800000000000001</v>
      </c>
      <c r="N473" s="3">
        <v>0.45100000000000001</v>
      </c>
      <c r="O473" s="4">
        <f t="shared" si="170"/>
        <v>1.5533804124168513</v>
      </c>
      <c r="P473" s="4">
        <f t="shared" si="170"/>
        <v>1.4236303844492439</v>
      </c>
      <c r="Q473" s="4">
        <f t="shared" si="184"/>
        <v>0.64372106690140851</v>
      </c>
      <c r="R473" s="4">
        <f t="shared" si="185"/>
        <v>1.4384761938325989</v>
      </c>
      <c r="S473" s="4">
        <f t="shared" si="186"/>
        <v>1.8379363258928572</v>
      </c>
      <c r="T473" s="4">
        <f t="shared" si="187"/>
        <v>2.160000798226164</v>
      </c>
      <c r="U473" s="5">
        <f t="shared" si="171"/>
        <v>0.44043346743301948</v>
      </c>
      <c r="V473" s="5">
        <f t="shared" si="171"/>
        <v>0.35321021781559975</v>
      </c>
      <c r="W473" s="5">
        <f t="shared" si="171"/>
        <v>-0.44048977263340205</v>
      </c>
      <c r="X473" s="5">
        <f t="shared" si="172"/>
        <v>0.3635843545729755</v>
      </c>
      <c r="Y473" s="5">
        <f t="shared" si="172"/>
        <v>0.6086433801847988</v>
      </c>
      <c r="Z473" s="5">
        <f t="shared" si="172"/>
        <v>0.77010859124515529</v>
      </c>
      <c r="AA473" s="7">
        <f t="shared" si="173"/>
        <v>8.389879606657475</v>
      </c>
      <c r="AB473" s="7">
        <f t="shared" si="174"/>
        <v>7.0468426927922927</v>
      </c>
      <c r="AC473" s="7">
        <f t="shared" si="175"/>
        <v>1.4407728782615286</v>
      </c>
      <c r="AD473" s="7">
        <f t="shared" si="176"/>
        <v>7.1945798580339639</v>
      </c>
      <c r="AE473" s="7">
        <f t="shared" si="177"/>
        <v>11.745215853298605</v>
      </c>
      <c r="AF473" s="7">
        <f t="shared" si="178"/>
        <v>16.222130956332173</v>
      </c>
      <c r="AG473" s="8">
        <f t="shared" si="169"/>
        <v>1.7019191782568994</v>
      </c>
      <c r="AH473" s="8">
        <f t="shared" si="179"/>
        <v>1.6292909462537544</v>
      </c>
      <c r="AI473" s="8">
        <f t="shared" si="180"/>
        <v>1.0955920725389288</v>
      </c>
      <c r="AJ473" s="8">
        <f t="shared" si="181"/>
        <v>1.6377641463367669</v>
      </c>
      <c r="AK473" s="8">
        <f t="shared" si="182"/>
        <v>1.8512507635744007</v>
      </c>
      <c r="AL473" s="8">
        <f t="shared" si="183"/>
        <v>2.0069057430168589</v>
      </c>
      <c r="CE473" s="189"/>
      <c r="CF473" s="189"/>
      <c r="CG473" s="189"/>
      <c r="CH473" s="189"/>
      <c r="CI473" s="189"/>
      <c r="CJ473" s="189"/>
      <c r="CK473" s="189"/>
      <c r="CL473" s="189"/>
    </row>
    <row r="474" spans="1:90" x14ac:dyDescent="0.45">
      <c r="A474" s="44">
        <v>664.5</v>
      </c>
      <c r="B474" s="44">
        <v>0.304309</v>
      </c>
      <c r="C474" s="44">
        <v>0.286437</v>
      </c>
      <c r="D474" s="44">
        <v>0.158802</v>
      </c>
      <c r="E474" s="44">
        <v>0.28385300000000002</v>
      </c>
      <c r="F474" s="44">
        <v>0.35774099999999998</v>
      </c>
      <c r="G474" s="44">
        <v>0.42314499999999999</v>
      </c>
      <c r="H474" s="2">
        <f t="shared" si="168"/>
        <v>1.8660647103085026</v>
      </c>
      <c r="I474" s="3">
        <v>0.45100000000000001</v>
      </c>
      <c r="J474" s="3">
        <v>0.46300000000000002</v>
      </c>
      <c r="K474" s="3">
        <v>0.56799999999999995</v>
      </c>
      <c r="L474" s="3">
        <v>0.45400000000000001</v>
      </c>
      <c r="M474" s="3">
        <v>0.44800000000000001</v>
      </c>
      <c r="N474" s="3">
        <v>0.45100000000000001</v>
      </c>
      <c r="O474" s="4">
        <f t="shared" si="170"/>
        <v>1.5532579113082039</v>
      </c>
      <c r="P474" s="4">
        <f t="shared" si="170"/>
        <v>1.4241424924406045</v>
      </c>
      <c r="Q474" s="4">
        <f t="shared" si="184"/>
        <v>0.64359542957746485</v>
      </c>
      <c r="R474" s="4">
        <f t="shared" si="185"/>
        <v>1.4392722599118946</v>
      </c>
      <c r="S474" s="4">
        <f t="shared" si="186"/>
        <v>1.8382137991071428</v>
      </c>
      <c r="T474" s="4">
        <f t="shared" si="187"/>
        <v>2.1598221507760531</v>
      </c>
      <c r="U474" s="5">
        <f t="shared" si="171"/>
        <v>0.44035460333881493</v>
      </c>
      <c r="V474" s="5">
        <f t="shared" si="171"/>
        <v>0.35356987289977915</v>
      </c>
      <c r="W474" s="5">
        <f t="shared" si="171"/>
        <v>-0.44068496522929623</v>
      </c>
      <c r="X474" s="5">
        <f t="shared" si="172"/>
        <v>0.36413761078170742</v>
      </c>
      <c r="Y474" s="5">
        <f t="shared" si="172"/>
        <v>0.60879433877211309</v>
      </c>
      <c r="Z474" s="5">
        <f t="shared" si="172"/>
        <v>0.77002588070246791</v>
      </c>
      <c r="AA474" s="7">
        <f t="shared" si="173"/>
        <v>8.4011850020246328</v>
      </c>
      <c r="AB474" s="7">
        <f t="shared" si="174"/>
        <v>7.0625297347312035</v>
      </c>
      <c r="AC474" s="7">
        <f t="shared" si="175"/>
        <v>1.4423787067646765</v>
      </c>
      <c r="AD474" s="7">
        <f t="shared" si="176"/>
        <v>7.2133882785471517</v>
      </c>
      <c r="AE474" s="7">
        <f t="shared" si="177"/>
        <v>11.766449728570544</v>
      </c>
      <c r="AF474" s="7">
        <f t="shared" si="178"/>
        <v>16.243865377960315</v>
      </c>
      <c r="AG474" s="8">
        <f t="shared" si="169"/>
        <v>1.7024922244461891</v>
      </c>
      <c r="AH474" s="8">
        <f t="shared" si="179"/>
        <v>1.6301969352180139</v>
      </c>
      <c r="AI474" s="8">
        <f t="shared" si="180"/>
        <v>1.0958972209337645</v>
      </c>
      <c r="AJ474" s="8">
        <f t="shared" si="181"/>
        <v>1.638833479261256</v>
      </c>
      <c r="AK474" s="8">
        <f t="shared" si="182"/>
        <v>1.8520869041478487</v>
      </c>
      <c r="AL474" s="8">
        <f t="shared" si="183"/>
        <v>2.0075776189492158</v>
      </c>
      <c r="CE474" s="189"/>
      <c r="CF474" s="189"/>
      <c r="CG474" s="189"/>
      <c r="CH474" s="189"/>
      <c r="CI474" s="189"/>
      <c r="CJ474" s="189"/>
      <c r="CK474" s="189"/>
      <c r="CL474" s="189"/>
    </row>
    <row r="475" spans="1:90" x14ac:dyDescent="0.45">
      <c r="A475" s="44">
        <v>664</v>
      </c>
      <c r="B475" s="44">
        <v>0.30435899999999999</v>
      </c>
      <c r="C475" s="44">
        <v>0.28644799999999998</v>
      </c>
      <c r="D475" s="44">
        <v>0.15885199999999999</v>
      </c>
      <c r="E475" s="44">
        <v>0.28392499999999998</v>
      </c>
      <c r="F475" s="44">
        <v>0.35781400000000002</v>
      </c>
      <c r="G475" s="44">
        <v>0.42308899999999999</v>
      </c>
      <c r="H475" s="2">
        <f t="shared" si="168"/>
        <v>1.8674698795180722</v>
      </c>
      <c r="I475" s="3">
        <v>0.45100000000000001</v>
      </c>
      <c r="J475" s="3">
        <v>0.46300000000000002</v>
      </c>
      <c r="K475" s="3">
        <v>0.56799999999999995</v>
      </c>
      <c r="L475" s="3">
        <v>0.45400000000000001</v>
      </c>
      <c r="M475" s="3">
        <v>0.44800000000000001</v>
      </c>
      <c r="N475" s="3">
        <v>0.45100000000000001</v>
      </c>
      <c r="O475" s="4">
        <f t="shared" si="170"/>
        <v>1.5535131219512195</v>
      </c>
      <c r="P475" s="4">
        <f t="shared" si="170"/>
        <v>1.4241971835853129</v>
      </c>
      <c r="Q475" s="4">
        <f t="shared" si="184"/>
        <v>0.64379807042253523</v>
      </c>
      <c r="R475" s="4">
        <f t="shared" si="185"/>
        <v>1.4396373348017621</v>
      </c>
      <c r="S475" s="4">
        <f t="shared" si="186"/>
        <v>1.8385889017857144</v>
      </c>
      <c r="T475" s="4">
        <f t="shared" si="187"/>
        <v>2.1595363148558757</v>
      </c>
      <c r="U475" s="5">
        <f t="shared" si="171"/>
        <v>0.4405188965170746</v>
      </c>
      <c r="V475" s="5">
        <f t="shared" si="171"/>
        <v>0.35360827502237385</v>
      </c>
      <c r="W475" s="5">
        <f t="shared" si="171"/>
        <v>-0.44037015729101797</v>
      </c>
      <c r="X475" s="5">
        <f t="shared" si="172"/>
        <v>0.36439123103605292</v>
      </c>
      <c r="Y475" s="5">
        <f t="shared" si="172"/>
        <v>0.60899837619831598</v>
      </c>
      <c r="Z475" s="5">
        <f t="shared" si="172"/>
        <v>0.76989352960316981</v>
      </c>
      <c r="AA475" s="7">
        <f t="shared" si="173"/>
        <v>8.4166072807799175</v>
      </c>
      <c r="AB475" s="7">
        <f t="shared" si="174"/>
        <v>7.0737133496907241</v>
      </c>
      <c r="AC475" s="7">
        <f t="shared" si="175"/>
        <v>1.4454615808392661</v>
      </c>
      <c r="AD475" s="7">
        <f t="shared" si="176"/>
        <v>7.2279212700706594</v>
      </c>
      <c r="AE475" s="7">
        <f t="shared" si="177"/>
        <v>11.788986764873655</v>
      </c>
      <c r="AF475" s="7">
        <f t="shared" si="178"/>
        <v>16.26403254633918</v>
      </c>
      <c r="AG475" s="8">
        <f t="shared" si="169"/>
        <v>1.7032730147219466</v>
      </c>
      <c r="AH475" s="8">
        <f t="shared" si="179"/>
        <v>1.6308419122772269</v>
      </c>
      <c r="AI475" s="8">
        <f t="shared" si="180"/>
        <v>1.0964823322817103</v>
      </c>
      <c r="AJ475" s="8">
        <f t="shared" si="181"/>
        <v>1.639658305919854</v>
      </c>
      <c r="AK475" s="8">
        <f t="shared" si="182"/>
        <v>1.8529731230919224</v>
      </c>
      <c r="AL475" s="8">
        <f t="shared" si="183"/>
        <v>2.0082004436108472</v>
      </c>
      <c r="CE475" s="189"/>
      <c r="CF475" s="189"/>
      <c r="CG475" s="189"/>
      <c r="CH475" s="189"/>
      <c r="CI475" s="189"/>
      <c r="CJ475" s="189"/>
      <c r="CK475" s="189"/>
      <c r="CL475" s="189"/>
    </row>
    <row r="476" spans="1:90" x14ac:dyDescent="0.45">
      <c r="A476" s="44">
        <v>663.5</v>
      </c>
      <c r="B476" s="44">
        <v>0.30433500000000002</v>
      </c>
      <c r="C476" s="44">
        <v>0.286493</v>
      </c>
      <c r="D476" s="44">
        <v>0.15875700000000001</v>
      </c>
      <c r="E476" s="44">
        <v>0.28401799999999999</v>
      </c>
      <c r="F476" s="44">
        <v>0.35768499999999998</v>
      </c>
      <c r="G476" s="44">
        <v>0.42304000000000003</v>
      </c>
      <c r="H476" s="2">
        <f t="shared" si="168"/>
        <v>1.8688771665410702</v>
      </c>
      <c r="I476" s="3">
        <v>0.45100000000000001</v>
      </c>
      <c r="J476" s="3">
        <v>0.46300000000000002</v>
      </c>
      <c r="K476" s="3">
        <v>0.56799999999999995</v>
      </c>
      <c r="L476" s="3">
        <v>0.45400000000000001</v>
      </c>
      <c r="M476" s="3">
        <v>0.44800000000000001</v>
      </c>
      <c r="N476" s="3">
        <v>0.45100000000000001</v>
      </c>
      <c r="O476" s="4">
        <f t="shared" si="170"/>
        <v>1.5533906208425721</v>
      </c>
      <c r="P476" s="4">
        <f t="shared" si="170"/>
        <v>1.4244209200863929</v>
      </c>
      <c r="Q476" s="4">
        <f t="shared" si="184"/>
        <v>0.64341305281690153</v>
      </c>
      <c r="R476" s="4">
        <f t="shared" si="185"/>
        <v>1.4401088898678414</v>
      </c>
      <c r="S476" s="4">
        <f t="shared" si="186"/>
        <v>1.8379260491071427</v>
      </c>
      <c r="T476" s="4">
        <f t="shared" si="187"/>
        <v>2.1592862084257205</v>
      </c>
      <c r="U476" s="5">
        <f t="shared" si="171"/>
        <v>0.44044003916013519</v>
      </c>
      <c r="V476" s="5">
        <f t="shared" si="171"/>
        <v>0.35376535925999186</v>
      </c>
      <c r="W476" s="5">
        <f t="shared" si="171"/>
        <v>-0.44096837713260362</v>
      </c>
      <c r="X476" s="5">
        <f t="shared" si="172"/>
        <v>0.36471872869279387</v>
      </c>
      <c r="Y476" s="5">
        <f t="shared" si="172"/>
        <v>0.60863778868834661</v>
      </c>
      <c r="Z476" s="5">
        <f t="shared" si="172"/>
        <v>0.76977770802027923</v>
      </c>
      <c r="AA476" s="7">
        <f t="shared" si="173"/>
        <v>8.427967906506538</v>
      </c>
      <c r="AB476" s="7">
        <f t="shared" si="174"/>
        <v>7.0866046155742755</v>
      </c>
      <c r="AC476" s="7">
        <f t="shared" si="175"/>
        <v>1.4459099627718546</v>
      </c>
      <c r="AD476" s="7">
        <f t="shared" si="176"/>
        <v>7.2435619469641592</v>
      </c>
      <c r="AE476" s="7">
        <f t="shared" si="177"/>
        <v>11.798249665422246</v>
      </c>
      <c r="AF476" s="7">
        <f t="shared" si="178"/>
        <v>16.28478157020626</v>
      </c>
      <c r="AG476" s="8">
        <f t="shared" si="169"/>
        <v>1.7038474878966545</v>
      </c>
      <c r="AH476" s="8">
        <f t="shared" si="179"/>
        <v>1.6315844241389661</v>
      </c>
      <c r="AI476" s="8">
        <f t="shared" si="180"/>
        <v>1.0965673545496377</v>
      </c>
      <c r="AJ476" s="8">
        <f t="shared" si="181"/>
        <v>1.6405446112821247</v>
      </c>
      <c r="AK476" s="8">
        <f t="shared" si="182"/>
        <v>1.8533369976794238</v>
      </c>
      <c r="AL476" s="8">
        <f t="shared" si="183"/>
        <v>2.0088406335381288</v>
      </c>
      <c r="CE476" s="189"/>
      <c r="CF476" s="189"/>
      <c r="CG476" s="189"/>
      <c r="CH476" s="189"/>
      <c r="CI476" s="189"/>
      <c r="CJ476" s="189"/>
      <c r="CK476" s="189"/>
      <c r="CL476" s="189"/>
    </row>
    <row r="477" spans="1:90" x14ac:dyDescent="0.45">
      <c r="A477" s="44">
        <v>663</v>
      </c>
      <c r="B477" s="44">
        <v>0.30427999999999999</v>
      </c>
      <c r="C477" s="44">
        <v>0.28653000000000001</v>
      </c>
      <c r="D477" s="44">
        <v>0.15898599999999999</v>
      </c>
      <c r="E477" s="44">
        <v>0.28390900000000002</v>
      </c>
      <c r="F477" s="44">
        <v>0.357821</v>
      </c>
      <c r="G477" s="44">
        <v>0.42321999999999999</v>
      </c>
      <c r="H477" s="2">
        <f t="shared" si="168"/>
        <v>1.8702865761689291</v>
      </c>
      <c r="I477" s="3">
        <v>0.45100000000000001</v>
      </c>
      <c r="J477" s="3">
        <v>0.46300000000000002</v>
      </c>
      <c r="K477" s="3">
        <v>0.56799999999999995</v>
      </c>
      <c r="L477" s="3">
        <v>0.45400000000000001</v>
      </c>
      <c r="M477" s="3">
        <v>0.44800000000000001</v>
      </c>
      <c r="N477" s="3">
        <v>0.45100000000000001</v>
      </c>
      <c r="O477" s="4">
        <f t="shared" si="170"/>
        <v>1.5531098891352551</v>
      </c>
      <c r="P477" s="4">
        <f t="shared" si="170"/>
        <v>1.4246048812095033</v>
      </c>
      <c r="Q477" s="4">
        <f t="shared" si="184"/>
        <v>0.644341147887324</v>
      </c>
      <c r="R477" s="4">
        <f t="shared" si="185"/>
        <v>1.4395562070484582</v>
      </c>
      <c r="S477" s="4">
        <f t="shared" si="186"/>
        <v>1.8386248705357142</v>
      </c>
      <c r="T477" s="4">
        <f t="shared" si="187"/>
        <v>2.1602049667405763</v>
      </c>
      <c r="U477" s="5">
        <f t="shared" si="171"/>
        <v>0.44025930092611304</v>
      </c>
      <c r="V477" s="5">
        <f t="shared" si="171"/>
        <v>0.35389449892821279</v>
      </c>
      <c r="W477" s="5">
        <f t="shared" si="171"/>
        <v>-0.43952696039235073</v>
      </c>
      <c r="X477" s="5">
        <f t="shared" si="172"/>
        <v>0.36433487653806856</v>
      </c>
      <c r="Y477" s="5">
        <f t="shared" si="172"/>
        <v>0.60901793924372372</v>
      </c>
      <c r="Z477" s="5">
        <f t="shared" si="172"/>
        <v>0.77020310920363777</v>
      </c>
      <c r="AA477" s="7">
        <f t="shared" si="173"/>
        <v>8.4376340094893489</v>
      </c>
      <c r="AB477" s="7">
        <f t="shared" si="174"/>
        <v>7.0991306627387152</v>
      </c>
      <c r="AC477" s="7">
        <f t="shared" si="175"/>
        <v>1.4522722750009576</v>
      </c>
      <c r="AD477" s="7">
        <f t="shared" si="176"/>
        <v>7.2489243323161565</v>
      </c>
      <c r="AE477" s="7">
        <f t="shared" si="177"/>
        <v>11.825038797130555</v>
      </c>
      <c r="AF477" s="7">
        <f t="shared" si="178"/>
        <v>16.323235037578204</v>
      </c>
      <c r="AG477" s="8">
        <f t="shared" si="169"/>
        <v>1.7043358169577032</v>
      </c>
      <c r="AH477" s="8">
        <f t="shared" si="179"/>
        <v>1.6323049303579482</v>
      </c>
      <c r="AI477" s="8">
        <f t="shared" si="180"/>
        <v>1.097771651741354</v>
      </c>
      <c r="AJ477" s="8">
        <f t="shared" si="181"/>
        <v>1.6408481494895837</v>
      </c>
      <c r="AK477" s="8">
        <f t="shared" si="182"/>
        <v>1.8543881508393223</v>
      </c>
      <c r="AL477" s="8">
        <f t="shared" si="183"/>
        <v>2.0100254603035124</v>
      </c>
      <c r="CE477" s="189"/>
      <c r="CF477" s="189"/>
      <c r="CG477" s="189"/>
      <c r="CH477" s="189"/>
      <c r="CI477" s="189"/>
      <c r="CJ477" s="189"/>
      <c r="CK477" s="189"/>
      <c r="CL477" s="189"/>
    </row>
    <row r="478" spans="1:90" x14ac:dyDescent="0.45">
      <c r="A478" s="44">
        <v>662.5</v>
      </c>
      <c r="B478" s="44">
        <v>0.30431200000000003</v>
      </c>
      <c r="C478" s="44">
        <v>0.28638200000000003</v>
      </c>
      <c r="D478" s="44">
        <v>0.15879799999999999</v>
      </c>
      <c r="E478" s="44">
        <v>0.28407900000000003</v>
      </c>
      <c r="F478" s="44">
        <v>0.35780699999999999</v>
      </c>
      <c r="G478" s="44">
        <v>0.423319</v>
      </c>
      <c r="H478" s="2">
        <f t="shared" si="168"/>
        <v>1.8716981132075472</v>
      </c>
      <c r="I478" s="3">
        <v>0.45100000000000001</v>
      </c>
      <c r="J478" s="3">
        <v>0.46300000000000002</v>
      </c>
      <c r="K478" s="3">
        <v>0.56799999999999995</v>
      </c>
      <c r="L478" s="3">
        <v>0.45400000000000001</v>
      </c>
      <c r="M478" s="3">
        <v>0.44800000000000001</v>
      </c>
      <c r="N478" s="3">
        <v>0.45100000000000001</v>
      </c>
      <c r="O478" s="4">
        <f t="shared" si="170"/>
        <v>1.553273223946785</v>
      </c>
      <c r="P478" s="4">
        <f t="shared" si="170"/>
        <v>1.4238690367170628</v>
      </c>
      <c r="Q478" s="4">
        <f t="shared" si="184"/>
        <v>0.6435792183098592</v>
      </c>
      <c r="R478" s="4">
        <f t="shared" si="185"/>
        <v>1.4404181894273129</v>
      </c>
      <c r="S478" s="4">
        <f t="shared" si="186"/>
        <v>1.8385529330357142</v>
      </c>
      <c r="T478" s="4">
        <f t="shared" si="187"/>
        <v>2.1607102838137471</v>
      </c>
      <c r="U478" s="5">
        <f t="shared" si="171"/>
        <v>0.44036446169072874</v>
      </c>
      <c r="V478" s="5">
        <f t="shared" si="171"/>
        <v>0.35337784016284496</v>
      </c>
      <c r="W478" s="5">
        <f t="shared" si="171"/>
        <v>-0.44071015414617415</v>
      </c>
      <c r="X478" s="5">
        <f t="shared" si="172"/>
        <v>0.36493348075180659</v>
      </c>
      <c r="Y478" s="5">
        <f t="shared" si="172"/>
        <v>0.60897881277018773</v>
      </c>
      <c r="Z478" s="5">
        <f t="shared" si="172"/>
        <v>0.7704370027406191</v>
      </c>
      <c r="AA478" s="7">
        <f t="shared" si="173"/>
        <v>8.4521523495610023</v>
      </c>
      <c r="AB478" s="7">
        <f t="shared" si="174"/>
        <v>7.1025074367254861</v>
      </c>
      <c r="AC478" s="7">
        <f t="shared" si="175"/>
        <v>1.4510274521393363</v>
      </c>
      <c r="AD478" s="7">
        <f t="shared" si="176"/>
        <v>7.268567016582403</v>
      </c>
      <c r="AE478" s="7">
        <f t="shared" si="177"/>
        <v>11.841967942662317</v>
      </c>
      <c r="AF478" s="7">
        <f t="shared" si="178"/>
        <v>16.355532297973603</v>
      </c>
      <c r="AG478" s="8">
        <f t="shared" si="169"/>
        <v>1.7050684920427688</v>
      </c>
      <c r="AH478" s="8">
        <f t="shared" si="179"/>
        <v>1.6324990013712026</v>
      </c>
      <c r="AI478" s="8">
        <f t="shared" si="180"/>
        <v>1.09753633589515</v>
      </c>
      <c r="AJ478" s="8">
        <f t="shared" si="181"/>
        <v>1.6419585888142652</v>
      </c>
      <c r="AK478" s="8">
        <f t="shared" si="182"/>
        <v>1.8550514968041045</v>
      </c>
      <c r="AL478" s="8">
        <f t="shared" si="183"/>
        <v>2.0110189858383571</v>
      </c>
      <c r="CE478" s="189"/>
      <c r="CF478" s="189"/>
      <c r="CG478" s="189"/>
      <c r="CH478" s="189"/>
      <c r="CI478" s="189"/>
      <c r="CJ478" s="189"/>
      <c r="CK478" s="189"/>
      <c r="CL478" s="189"/>
    </row>
    <row r="479" spans="1:90" x14ac:dyDescent="0.45">
      <c r="A479" s="44">
        <v>662</v>
      </c>
      <c r="B479" s="44">
        <v>0.30438100000000001</v>
      </c>
      <c r="C479" s="44">
        <v>0.28653299999999998</v>
      </c>
      <c r="D479" s="44">
        <v>0.15874199999999999</v>
      </c>
      <c r="E479" s="44">
        <v>0.28395399999999998</v>
      </c>
      <c r="F479" s="44">
        <v>0.35784100000000002</v>
      </c>
      <c r="G479" s="44">
        <v>0.42322399999999999</v>
      </c>
      <c r="H479" s="2">
        <f t="shared" si="168"/>
        <v>1.8731117824773413</v>
      </c>
      <c r="I479" s="3">
        <v>0.45100000000000001</v>
      </c>
      <c r="J479" s="3">
        <v>0.46300000000000002</v>
      </c>
      <c r="K479" s="3">
        <v>0.56799999999999995</v>
      </c>
      <c r="L479" s="3">
        <v>0.45400000000000001</v>
      </c>
      <c r="M479" s="3">
        <v>0.44800000000000001</v>
      </c>
      <c r="N479" s="3">
        <v>0.45100000000000001</v>
      </c>
      <c r="O479" s="4">
        <f t="shared" si="170"/>
        <v>1.5536254146341464</v>
      </c>
      <c r="P479" s="4">
        <f t="shared" si="170"/>
        <v>1.4246197969762417</v>
      </c>
      <c r="Q479" s="4">
        <f t="shared" si="184"/>
        <v>0.64335226056338035</v>
      </c>
      <c r="R479" s="4">
        <f t="shared" si="185"/>
        <v>1.4397843788546256</v>
      </c>
      <c r="S479" s="4">
        <f t="shared" si="186"/>
        <v>1.8387276383928572</v>
      </c>
      <c r="T479" s="4">
        <f t="shared" si="187"/>
        <v>2.1602253835920178</v>
      </c>
      <c r="U479" s="5">
        <f t="shared" si="171"/>
        <v>0.44059117696524491</v>
      </c>
      <c r="V479" s="5">
        <f t="shared" si="171"/>
        <v>0.35390496898124352</v>
      </c>
      <c r="W479" s="5">
        <f t="shared" si="171"/>
        <v>-0.4410628656192519</v>
      </c>
      <c r="X479" s="5">
        <f t="shared" si="172"/>
        <v>0.36449336546970945</v>
      </c>
      <c r="Y479" s="5">
        <f t="shared" si="172"/>
        <v>0.60907383155044181</v>
      </c>
      <c r="Z479" s="5">
        <f t="shared" si="172"/>
        <v>0.77021256050815423</v>
      </c>
      <c r="AA479" s="7">
        <f t="shared" si="173"/>
        <v>8.4687638987093408</v>
      </c>
      <c r="AB479" s="7">
        <f t="shared" si="174"/>
        <v>7.1207434939991403</v>
      </c>
      <c r="AC479" s="7">
        <f t="shared" si="175"/>
        <v>1.4521953909011531</v>
      </c>
      <c r="AD479" s="7">
        <f t="shared" si="176"/>
        <v>7.2731460076035885</v>
      </c>
      <c r="AE479" s="7">
        <f t="shared" si="177"/>
        <v>11.862116900686821</v>
      </c>
      <c r="AF479" s="7">
        <f t="shared" si="178"/>
        <v>16.372896681507413</v>
      </c>
      <c r="AG479" s="8">
        <f t="shared" si="169"/>
        <v>1.7059056450189338</v>
      </c>
      <c r="AH479" s="8">
        <f t="shared" si="179"/>
        <v>1.6335458754704981</v>
      </c>
      <c r="AI479" s="8">
        <f t="shared" si="180"/>
        <v>1.0977571222928595</v>
      </c>
      <c r="AJ479" s="8">
        <f t="shared" si="181"/>
        <v>1.6422171245786654</v>
      </c>
      <c r="AK479" s="8">
        <f t="shared" si="182"/>
        <v>1.8558400804596276</v>
      </c>
      <c r="AL479" s="8">
        <f t="shared" si="183"/>
        <v>2.0115525394114973</v>
      </c>
      <c r="CE479" s="189"/>
      <c r="CF479" s="189"/>
      <c r="CG479" s="189"/>
      <c r="CH479" s="189"/>
      <c r="CI479" s="189"/>
      <c r="CJ479" s="189"/>
      <c r="CK479" s="189"/>
      <c r="CL479" s="189"/>
    </row>
    <row r="480" spans="1:90" x14ac:dyDescent="0.45">
      <c r="A480" s="44">
        <v>661.5</v>
      </c>
      <c r="B480" s="44">
        <v>0.30440099999999998</v>
      </c>
      <c r="C480" s="44">
        <v>0.28642600000000001</v>
      </c>
      <c r="D480" s="44">
        <v>0.15879399999999999</v>
      </c>
      <c r="E480" s="44">
        <v>0.28420299999999998</v>
      </c>
      <c r="F480" s="44">
        <v>0.357765</v>
      </c>
      <c r="G480" s="44">
        <v>0.42330000000000001</v>
      </c>
      <c r="H480" s="2">
        <f t="shared" si="168"/>
        <v>1.8745275888133031</v>
      </c>
      <c r="I480" s="3">
        <v>0.45100000000000001</v>
      </c>
      <c r="J480" s="3">
        <v>0.46300000000000002</v>
      </c>
      <c r="K480" s="3">
        <v>0.56799999999999995</v>
      </c>
      <c r="L480" s="3">
        <v>0.45400000000000001</v>
      </c>
      <c r="M480" s="3">
        <v>0.44800000000000001</v>
      </c>
      <c r="N480" s="3">
        <v>0.45100000000000001</v>
      </c>
      <c r="O480" s="4">
        <f t="shared" si="170"/>
        <v>1.5537274988913525</v>
      </c>
      <c r="P480" s="4">
        <f t="shared" si="170"/>
        <v>1.4240878012958964</v>
      </c>
      <c r="Q480" s="4">
        <f t="shared" si="184"/>
        <v>0.64356300704225355</v>
      </c>
      <c r="R480" s="4">
        <f t="shared" si="185"/>
        <v>1.4410469295154185</v>
      </c>
      <c r="S480" s="4">
        <f t="shared" si="186"/>
        <v>1.8383371205357142</v>
      </c>
      <c r="T480" s="4">
        <f t="shared" si="187"/>
        <v>2.1606133037694013</v>
      </c>
      <c r="U480" s="5">
        <f t="shared" si="171"/>
        <v>0.44065688193026414</v>
      </c>
      <c r="V480" s="5">
        <f t="shared" si="171"/>
        <v>0.35353146930240492</v>
      </c>
      <c r="W480" s="5">
        <f t="shared" si="171"/>
        <v>-0.44073534369754963</v>
      </c>
      <c r="X480" s="5">
        <f t="shared" si="172"/>
        <v>0.36536988381214608</v>
      </c>
      <c r="Y480" s="5">
        <f t="shared" si="172"/>
        <v>0.60886142416345568</v>
      </c>
      <c r="Z480" s="5">
        <f t="shared" si="172"/>
        <v>0.77039211832389054</v>
      </c>
      <c r="AA480" s="7">
        <f t="shared" si="173"/>
        <v>8.4826857371643083</v>
      </c>
      <c r="AB480" s="7">
        <f t="shared" si="174"/>
        <v>7.1261868569251652</v>
      </c>
      <c r="AC480" s="7">
        <f t="shared" si="175"/>
        <v>1.4553445295954128</v>
      </c>
      <c r="AD480" s="7">
        <f t="shared" si="176"/>
        <v>7.2969256653212007</v>
      </c>
      <c r="AE480" s="7">
        <f t="shared" si="177"/>
        <v>11.875010075874693</v>
      </c>
      <c r="AF480" s="7">
        <f t="shared" si="178"/>
        <v>16.403546914754386</v>
      </c>
      <c r="AG480" s="8">
        <f t="shared" si="169"/>
        <v>1.7066062996982436</v>
      </c>
      <c r="AH480" s="8">
        <f t="shared" si="179"/>
        <v>1.6338579719246207</v>
      </c>
      <c r="AI480" s="8">
        <f t="shared" si="180"/>
        <v>1.0983517705363588</v>
      </c>
      <c r="AJ480" s="8">
        <f t="shared" si="181"/>
        <v>1.6435577951965521</v>
      </c>
      <c r="AK480" s="8">
        <f t="shared" si="182"/>
        <v>1.8563441625904942</v>
      </c>
      <c r="AL480" s="8">
        <f t="shared" si="183"/>
        <v>2.0124932910876501</v>
      </c>
      <c r="CE480" s="189"/>
      <c r="CF480" s="189"/>
      <c r="CG480" s="189"/>
      <c r="CH480" s="189"/>
      <c r="CI480" s="189"/>
      <c r="CJ480" s="189"/>
      <c r="CK480" s="189"/>
      <c r="CL480" s="189"/>
    </row>
    <row r="481" spans="1:90" x14ac:dyDescent="0.45">
      <c r="A481" s="44">
        <v>661</v>
      </c>
      <c r="B481" s="44">
        <v>0.30440899999999999</v>
      </c>
      <c r="C481" s="44">
        <v>0.28644999999999998</v>
      </c>
      <c r="D481" s="44">
        <v>0.15870200000000001</v>
      </c>
      <c r="E481" s="44">
        <v>0.28431600000000001</v>
      </c>
      <c r="F481" s="44">
        <v>0.35794700000000002</v>
      </c>
      <c r="G481" s="44">
        <v>0.42335400000000001</v>
      </c>
      <c r="H481" s="2">
        <f t="shared" si="168"/>
        <v>1.8759455370650528</v>
      </c>
      <c r="I481" s="3">
        <v>0.45100000000000001</v>
      </c>
      <c r="J481" s="3">
        <v>0.46300000000000002</v>
      </c>
      <c r="K481" s="3">
        <v>0.56799999999999995</v>
      </c>
      <c r="L481" s="3">
        <v>0.45400000000000001</v>
      </c>
      <c r="M481" s="3">
        <v>0.44800000000000001</v>
      </c>
      <c r="N481" s="3">
        <v>0.45100000000000001</v>
      </c>
      <c r="O481" s="4">
        <f t="shared" si="170"/>
        <v>1.5537683325942349</v>
      </c>
      <c r="P481" s="4">
        <f t="shared" si="170"/>
        <v>1.4242071274298054</v>
      </c>
      <c r="Q481" s="4">
        <f t="shared" si="184"/>
        <v>0.64319014788732409</v>
      </c>
      <c r="R481" s="4">
        <f t="shared" si="185"/>
        <v>1.4416198942731278</v>
      </c>
      <c r="S481" s="4">
        <f t="shared" si="186"/>
        <v>1.8392723080357143</v>
      </c>
      <c r="T481" s="4">
        <f t="shared" si="187"/>
        <v>2.1608889312638579</v>
      </c>
      <c r="U481" s="5">
        <f t="shared" si="171"/>
        <v>0.44068316270751956</v>
      </c>
      <c r="V481" s="5">
        <f t="shared" si="171"/>
        <v>0.35361525706804348</v>
      </c>
      <c r="W481" s="5">
        <f t="shared" si="171"/>
        <v>-0.44131487857405138</v>
      </c>
      <c r="X481" s="5">
        <f t="shared" si="172"/>
        <v>0.36576740791068307</v>
      </c>
      <c r="Y481" s="5">
        <f t="shared" si="172"/>
        <v>0.60937000863297142</v>
      </c>
      <c r="Z481" s="5">
        <f t="shared" si="172"/>
        <v>0.77051967928757392</v>
      </c>
      <c r="AA481" s="7">
        <f t="shared" si="173"/>
        <v>8.4959702505455557</v>
      </c>
      <c r="AB481" s="7">
        <f t="shared" si="174"/>
        <v>7.1381679345815101</v>
      </c>
      <c r="AC481" s="7">
        <f t="shared" si="175"/>
        <v>1.4558586737724555</v>
      </c>
      <c r="AD481" s="7">
        <f t="shared" si="176"/>
        <v>7.3137815603317406</v>
      </c>
      <c r="AE481" s="7">
        <f t="shared" si="177"/>
        <v>11.905085416561251</v>
      </c>
      <c r="AF481" s="7">
        <f t="shared" si="178"/>
        <v>16.432564331955923</v>
      </c>
      <c r="AG481" s="8">
        <f t="shared" si="169"/>
        <v>1.7072740755845746</v>
      </c>
      <c r="AH481" s="8">
        <f t="shared" si="179"/>
        <v>1.6345442803907706</v>
      </c>
      <c r="AI481" s="8">
        <f t="shared" si="180"/>
        <v>1.0984487641275933</v>
      </c>
      <c r="AJ481" s="8">
        <f t="shared" si="181"/>
        <v>1.6445061285400755</v>
      </c>
      <c r="AK481" s="8">
        <f t="shared" si="182"/>
        <v>1.8575184192106784</v>
      </c>
      <c r="AL481" s="8">
        <f t="shared" si="183"/>
        <v>2.0133827124264543</v>
      </c>
      <c r="CE481" s="189"/>
      <c r="CF481" s="189"/>
      <c r="CG481" s="189"/>
      <c r="CH481" s="189"/>
      <c r="CI481" s="189"/>
      <c r="CJ481" s="189"/>
      <c r="CK481" s="189"/>
      <c r="CL481" s="189"/>
    </row>
    <row r="482" spans="1:90" x14ac:dyDescent="0.45">
      <c r="A482" s="44">
        <v>660.5</v>
      </c>
      <c r="B482" s="44">
        <v>0.304419</v>
      </c>
      <c r="C482" s="44">
        <v>0.28659400000000002</v>
      </c>
      <c r="D482" s="44">
        <v>0.158719</v>
      </c>
      <c r="E482" s="44">
        <v>0.28423500000000002</v>
      </c>
      <c r="F482" s="44">
        <v>0.35786699999999999</v>
      </c>
      <c r="G482" s="44">
        <v>0.42324299999999998</v>
      </c>
      <c r="H482" s="2">
        <f t="shared" si="168"/>
        <v>1.8773656320968963</v>
      </c>
      <c r="I482" s="3">
        <v>0.45100000000000001</v>
      </c>
      <c r="J482" s="3">
        <v>0.46300000000000002</v>
      </c>
      <c r="K482" s="3">
        <v>0.56799999999999995</v>
      </c>
      <c r="L482" s="3">
        <v>0.45400000000000001</v>
      </c>
      <c r="M482" s="3">
        <v>0.44800000000000001</v>
      </c>
      <c r="N482" s="3">
        <v>0.45100000000000001</v>
      </c>
      <c r="O482" s="4">
        <f t="shared" si="170"/>
        <v>1.5538193747228382</v>
      </c>
      <c r="P482" s="4">
        <f t="shared" si="170"/>
        <v>1.4249230842332614</v>
      </c>
      <c r="Q482" s="4">
        <f t="shared" si="184"/>
        <v>0.64325904577464788</v>
      </c>
      <c r="R482" s="4">
        <f t="shared" si="185"/>
        <v>1.4412091850220266</v>
      </c>
      <c r="S482" s="4">
        <f t="shared" si="186"/>
        <v>1.8388612366071428</v>
      </c>
      <c r="T482" s="4">
        <f t="shared" si="187"/>
        <v>2.1603223636363635</v>
      </c>
      <c r="U482" s="5">
        <f t="shared" si="171"/>
        <v>0.44071601270785116</v>
      </c>
      <c r="V482" s="5">
        <f t="shared" si="171"/>
        <v>0.35411783628719973</v>
      </c>
      <c r="W482" s="5">
        <f t="shared" si="171"/>
        <v>-0.44120776530797123</v>
      </c>
      <c r="X482" s="5">
        <f t="shared" si="172"/>
        <v>0.3654824730480305</v>
      </c>
      <c r="Y482" s="5">
        <f t="shared" si="172"/>
        <v>0.60914648687918316</v>
      </c>
      <c r="Z482" s="5">
        <f t="shared" si="172"/>
        <v>0.77025745298477333</v>
      </c>
      <c r="AA482" s="7">
        <f t="shared" si="173"/>
        <v>8.5093971057606925</v>
      </c>
      <c r="AB482" s="7">
        <f t="shared" si="174"/>
        <v>7.1561687132855312</v>
      </c>
      <c r="AC482" s="7">
        <f t="shared" si="175"/>
        <v>1.458376074087135</v>
      </c>
      <c r="AD482" s="7">
        <f t="shared" si="176"/>
        <v>7.320685823866544</v>
      </c>
      <c r="AE482" s="7">
        <f t="shared" si="177"/>
        <v>11.917787631557973</v>
      </c>
      <c r="AF482" s="7">
        <f t="shared" si="178"/>
        <v>16.448823834668911</v>
      </c>
      <c r="AG482" s="8">
        <f t="shared" si="169"/>
        <v>1.7079482113316391</v>
      </c>
      <c r="AH482" s="8">
        <f t="shared" si="179"/>
        <v>1.635573791279695</v>
      </c>
      <c r="AI482" s="8">
        <f t="shared" si="180"/>
        <v>1.0989233026343412</v>
      </c>
      <c r="AJ482" s="8">
        <f t="shared" si="181"/>
        <v>1.6448940976922282</v>
      </c>
      <c r="AK482" s="8">
        <f t="shared" si="182"/>
        <v>1.8580136941910437</v>
      </c>
      <c r="AL482" s="8">
        <f t="shared" si="183"/>
        <v>2.0138805723630293</v>
      </c>
      <c r="CE482" s="189"/>
      <c r="CF482" s="189"/>
      <c r="CG482" s="189"/>
      <c r="CH482" s="189"/>
      <c r="CI482" s="189"/>
      <c r="CJ482" s="189"/>
      <c r="CK482" s="189"/>
      <c r="CL482" s="189"/>
    </row>
    <row r="483" spans="1:90" x14ac:dyDescent="0.45">
      <c r="A483" s="44">
        <v>660</v>
      </c>
      <c r="B483" s="44">
        <v>0.30437599999999998</v>
      </c>
      <c r="C483" s="44">
        <v>0.286603</v>
      </c>
      <c r="D483" s="44">
        <v>0.15865000000000001</v>
      </c>
      <c r="E483" s="44">
        <v>0.28427200000000002</v>
      </c>
      <c r="F483" s="44">
        <v>0.35797699999999999</v>
      </c>
      <c r="G483" s="44">
        <v>0.42347099999999999</v>
      </c>
      <c r="H483" s="2">
        <f t="shared" si="168"/>
        <v>1.8787878787878789</v>
      </c>
      <c r="I483" s="3">
        <v>0.45100000000000001</v>
      </c>
      <c r="J483" s="3">
        <v>0.46300000000000002</v>
      </c>
      <c r="K483" s="3">
        <v>0.56799999999999995</v>
      </c>
      <c r="L483" s="3">
        <v>0.45400000000000001</v>
      </c>
      <c r="M483" s="3">
        <v>0.44800000000000001</v>
      </c>
      <c r="N483" s="3">
        <v>0.45100000000000001</v>
      </c>
      <c r="O483" s="4">
        <f t="shared" si="170"/>
        <v>1.5535998935698445</v>
      </c>
      <c r="P483" s="4">
        <f t="shared" si="170"/>
        <v>1.4249678315334773</v>
      </c>
      <c r="Q483" s="4">
        <f t="shared" si="184"/>
        <v>0.64297940140845089</v>
      </c>
      <c r="R483" s="4">
        <f t="shared" si="185"/>
        <v>1.4413967929515419</v>
      </c>
      <c r="S483" s="4">
        <f t="shared" si="186"/>
        <v>1.8394264598214285</v>
      </c>
      <c r="T483" s="4">
        <f t="shared" si="187"/>
        <v>2.1614861241685146</v>
      </c>
      <c r="U483" s="5">
        <f t="shared" si="171"/>
        <v>0.44057475004941421</v>
      </c>
      <c r="V483" s="5">
        <f t="shared" si="171"/>
        <v>0.35414923910333701</v>
      </c>
      <c r="W483" s="5">
        <f t="shared" si="171"/>
        <v>-0.44164259039225556</v>
      </c>
      <c r="X483" s="5">
        <f t="shared" si="172"/>
        <v>0.36561263855189313</v>
      </c>
      <c r="Y483" s="5">
        <f t="shared" si="172"/>
        <v>0.60945381641149965</v>
      </c>
      <c r="Z483" s="5">
        <f t="shared" si="172"/>
        <v>0.77079600556689853</v>
      </c>
      <c r="AA483" s="7">
        <f t="shared" si="173"/>
        <v>8.5198875913958627</v>
      </c>
      <c r="AB483" s="7">
        <f t="shared" si="174"/>
        <v>7.16746564330548</v>
      </c>
      <c r="AC483" s="7">
        <f t="shared" si="175"/>
        <v>1.459316924594243</v>
      </c>
      <c r="AD483" s="7">
        <f t="shared" si="176"/>
        <v>7.3336909122368477</v>
      </c>
      <c r="AE483" s="7">
        <f t="shared" si="177"/>
        <v>11.94319046005009</v>
      </c>
      <c r="AF483" s="7">
        <f t="shared" si="178"/>
        <v>16.491509262218841</v>
      </c>
      <c r="AG483" s="8">
        <f t="shared" si="169"/>
        <v>1.7084743628527654</v>
      </c>
      <c r="AH483" s="8">
        <f t="shared" si="179"/>
        <v>1.636218900253797</v>
      </c>
      <c r="AI483" s="8">
        <f t="shared" si="180"/>
        <v>1.0991004984424688</v>
      </c>
      <c r="AJ483" s="8">
        <f t="shared" si="181"/>
        <v>1.6456241439408572</v>
      </c>
      <c r="AK483" s="8">
        <f t="shared" si="182"/>
        <v>1.8590029953268496</v>
      </c>
      <c r="AL483" s="8">
        <f t="shared" si="183"/>
        <v>2.0151858302042513</v>
      </c>
      <c r="CE483" s="189"/>
      <c r="CF483" s="189"/>
      <c r="CG483" s="189"/>
      <c r="CH483" s="189"/>
      <c r="CI483" s="189"/>
      <c r="CJ483" s="189"/>
      <c r="CK483" s="189"/>
      <c r="CL483" s="189"/>
    </row>
    <row r="484" spans="1:90" x14ac:dyDescent="0.45">
      <c r="A484" s="44">
        <v>659.5</v>
      </c>
      <c r="B484" s="44">
        <v>0.30440200000000001</v>
      </c>
      <c r="C484" s="44">
        <v>0.28656199999999998</v>
      </c>
      <c r="D484" s="44">
        <v>0.15875700000000001</v>
      </c>
      <c r="E484" s="44">
        <v>0.28436400000000001</v>
      </c>
      <c r="F484" s="44">
        <v>0.35781499999999999</v>
      </c>
      <c r="G484" s="44">
        <v>0.42344500000000002</v>
      </c>
      <c r="H484" s="2">
        <f t="shared" si="168"/>
        <v>1.8802122820318423</v>
      </c>
      <c r="I484" s="3">
        <v>0.45100000000000001</v>
      </c>
      <c r="J484" s="3">
        <v>0.46300000000000002</v>
      </c>
      <c r="K484" s="3">
        <v>0.56799999999999995</v>
      </c>
      <c r="L484" s="3">
        <v>0.45400000000000001</v>
      </c>
      <c r="M484" s="3">
        <v>0.44800000000000001</v>
      </c>
      <c r="N484" s="3">
        <v>0.45100000000000001</v>
      </c>
      <c r="O484" s="4">
        <f t="shared" si="170"/>
        <v>1.5537326031042129</v>
      </c>
      <c r="P484" s="4">
        <f t="shared" si="170"/>
        <v>1.4247639827213823</v>
      </c>
      <c r="Q484" s="4">
        <f t="shared" si="184"/>
        <v>0.64341305281690153</v>
      </c>
      <c r="R484" s="4">
        <f t="shared" si="185"/>
        <v>1.4418632775330398</v>
      </c>
      <c r="S484" s="4">
        <f t="shared" si="186"/>
        <v>1.8385940401785714</v>
      </c>
      <c r="T484" s="4">
        <f t="shared" si="187"/>
        <v>2.1613534146341467</v>
      </c>
      <c r="U484" s="5">
        <f t="shared" si="171"/>
        <v>0.4406601670651929</v>
      </c>
      <c r="V484" s="5">
        <f t="shared" si="171"/>
        <v>0.35400617384265315</v>
      </c>
      <c r="W484" s="5">
        <f t="shared" si="171"/>
        <v>-0.44096837713260362</v>
      </c>
      <c r="X484" s="5">
        <f t="shared" si="172"/>
        <v>0.36593621989673503</v>
      </c>
      <c r="Y484" s="5">
        <f t="shared" si="172"/>
        <v>0.60900117094251993</v>
      </c>
      <c r="Z484" s="5">
        <f t="shared" si="172"/>
        <v>0.77073460632539614</v>
      </c>
      <c r="AA484" s="7">
        <f t="shared" si="173"/>
        <v>8.5342690151044245</v>
      </c>
      <c r="AB484" s="7">
        <f t="shared" si="174"/>
        <v>7.176284145174062</v>
      </c>
      <c r="AC484" s="7">
        <f t="shared" si="175"/>
        <v>1.4635026218163749</v>
      </c>
      <c r="AD484" s="7">
        <f t="shared" si="176"/>
        <v>7.3495700335500711</v>
      </c>
      <c r="AE484" s="7">
        <f t="shared" si="177"/>
        <v>11.950483224641678</v>
      </c>
      <c r="AF484" s="7">
        <f t="shared" si="178"/>
        <v>16.514496740977577</v>
      </c>
      <c r="AG484" s="8">
        <f t="shared" si="169"/>
        <v>1.7091948757674904</v>
      </c>
      <c r="AH484" s="8">
        <f t="shared" si="179"/>
        <v>1.6367219492966258</v>
      </c>
      <c r="AI484" s="8">
        <f t="shared" si="180"/>
        <v>1.0998877780600804</v>
      </c>
      <c r="AJ484" s="8">
        <f t="shared" si="181"/>
        <v>1.6465142099078005</v>
      </c>
      <c r="AK484" s="8">
        <f t="shared" si="182"/>
        <v>1.8592867170004459</v>
      </c>
      <c r="AL484" s="8">
        <f t="shared" si="183"/>
        <v>2.0158877042153374</v>
      </c>
      <c r="CE484" s="189"/>
      <c r="CF484" s="189"/>
      <c r="CG484" s="189"/>
      <c r="CH484" s="189"/>
      <c r="CI484" s="189"/>
      <c r="CJ484" s="189"/>
      <c r="CK484" s="189"/>
      <c r="CL484" s="189"/>
    </row>
    <row r="485" spans="1:90" x14ac:dyDescent="0.45">
      <c r="A485" s="44">
        <v>659</v>
      </c>
      <c r="B485" s="44">
        <v>0.304454</v>
      </c>
      <c r="C485" s="44">
        <v>0.28647499999999998</v>
      </c>
      <c r="D485" s="44">
        <v>0.158748</v>
      </c>
      <c r="E485" s="44">
        <v>0.284358</v>
      </c>
      <c r="F485" s="44">
        <v>0.357989</v>
      </c>
      <c r="G485" s="44">
        <v>0.42359799999999997</v>
      </c>
      <c r="H485" s="2">
        <f t="shared" si="168"/>
        <v>1.8816388467374809</v>
      </c>
      <c r="I485" s="3">
        <v>0.45100000000000001</v>
      </c>
      <c r="J485" s="3">
        <v>0.46300000000000002</v>
      </c>
      <c r="K485" s="3">
        <v>0.56799999999999995</v>
      </c>
      <c r="L485" s="3">
        <v>0.45400000000000001</v>
      </c>
      <c r="M485" s="3">
        <v>0.44800000000000001</v>
      </c>
      <c r="N485" s="3">
        <v>0.45100000000000001</v>
      </c>
      <c r="O485" s="4">
        <f t="shared" si="170"/>
        <v>1.553998022172949</v>
      </c>
      <c r="P485" s="4">
        <f t="shared" si="170"/>
        <v>1.4243314254859611</v>
      </c>
      <c r="Q485" s="4">
        <f t="shared" si="184"/>
        <v>0.64337657746478871</v>
      </c>
      <c r="R485" s="4">
        <f t="shared" si="185"/>
        <v>1.4418328546255506</v>
      </c>
      <c r="S485" s="4">
        <f t="shared" si="186"/>
        <v>1.8394881205357143</v>
      </c>
      <c r="T485" s="4">
        <f t="shared" si="187"/>
        <v>2.1621343592017737</v>
      </c>
      <c r="U485" s="5">
        <f t="shared" si="171"/>
        <v>0.44083097921166575</v>
      </c>
      <c r="V485" s="5">
        <f t="shared" si="171"/>
        <v>0.35370252852596873</v>
      </c>
      <c r="W485" s="5">
        <f t="shared" si="171"/>
        <v>-0.44102506915321715</v>
      </c>
      <c r="X485" s="5">
        <f t="shared" si="172"/>
        <v>0.36591511995686893</v>
      </c>
      <c r="Y485" s="5">
        <f t="shared" si="172"/>
        <v>0.60948733755636175</v>
      </c>
      <c r="Z485" s="5">
        <f t="shared" si="172"/>
        <v>0.77109586307780154</v>
      </c>
      <c r="AA485" s="7">
        <f t="shared" si="173"/>
        <v>8.550144698584214</v>
      </c>
      <c r="AB485" s="7">
        <f t="shared" si="174"/>
        <v>7.1828145527947909</v>
      </c>
      <c r="AC485" s="7">
        <f t="shared" si="175"/>
        <v>1.4655580770368433</v>
      </c>
      <c r="AD485" s="7">
        <f t="shared" si="176"/>
        <v>7.360416259265258</v>
      </c>
      <c r="AE485" s="7">
        <f t="shared" si="177"/>
        <v>11.980267523797451</v>
      </c>
      <c r="AF485" s="7">
        <f t="shared" si="178"/>
        <v>16.551520560147811</v>
      </c>
      <c r="AG485" s="8">
        <f t="shared" si="169"/>
        <v>1.7099891947827723</v>
      </c>
      <c r="AH485" s="8">
        <f t="shared" si="179"/>
        <v>1.6370941759176092</v>
      </c>
      <c r="AI485" s="8">
        <f t="shared" si="180"/>
        <v>1.1002737664957538</v>
      </c>
      <c r="AJ485" s="8">
        <f t="shared" si="181"/>
        <v>1.647121340328584</v>
      </c>
      <c r="AK485" s="8">
        <f t="shared" si="182"/>
        <v>1.8604441151811355</v>
      </c>
      <c r="AL485" s="8">
        <f t="shared" si="183"/>
        <v>2.0170166092870696</v>
      </c>
      <c r="CE485" s="189"/>
      <c r="CF485" s="189"/>
      <c r="CG485" s="189"/>
      <c r="CH485" s="189"/>
      <c r="CI485" s="189"/>
      <c r="CJ485" s="189"/>
      <c r="CK485" s="189"/>
      <c r="CL485" s="189"/>
    </row>
    <row r="486" spans="1:90" x14ac:dyDescent="0.45">
      <c r="A486" s="44">
        <v>658.5</v>
      </c>
      <c r="B486" s="44">
        <v>0.304533</v>
      </c>
      <c r="C486" s="44">
        <v>0.286634</v>
      </c>
      <c r="D486" s="44">
        <v>0.15882199999999999</v>
      </c>
      <c r="E486" s="44">
        <v>0.28434300000000001</v>
      </c>
      <c r="F486" s="44">
        <v>0.35797000000000001</v>
      </c>
      <c r="G486" s="44">
        <v>0.42379099999999997</v>
      </c>
      <c r="H486" s="2">
        <f t="shared" si="168"/>
        <v>1.8830675778283978</v>
      </c>
      <c r="I486" s="3">
        <v>0.45100000000000001</v>
      </c>
      <c r="J486" s="3">
        <v>0.46300000000000002</v>
      </c>
      <c r="K486" s="3">
        <v>0.56799999999999995</v>
      </c>
      <c r="L486" s="3">
        <v>0.45400000000000001</v>
      </c>
      <c r="M486" s="3">
        <v>0.44800000000000001</v>
      </c>
      <c r="N486" s="3">
        <v>0.45100000000000001</v>
      </c>
      <c r="O486" s="4">
        <f t="shared" si="170"/>
        <v>1.5544012549889135</v>
      </c>
      <c r="P486" s="4">
        <f t="shared" si="170"/>
        <v>1.4251219611231101</v>
      </c>
      <c r="Q486" s="4">
        <f t="shared" si="184"/>
        <v>0.64367648591549298</v>
      </c>
      <c r="R486" s="4">
        <f t="shared" si="185"/>
        <v>1.4417567973568282</v>
      </c>
      <c r="S486" s="4">
        <f t="shared" si="186"/>
        <v>1.8393904910714285</v>
      </c>
      <c r="T486" s="4">
        <f t="shared" si="187"/>
        <v>2.1631194722838134</v>
      </c>
      <c r="U486" s="5">
        <f t="shared" si="171"/>
        <v>0.44109042645912133</v>
      </c>
      <c r="V486" s="5">
        <f t="shared" si="171"/>
        <v>0.35425739681133633</v>
      </c>
      <c r="W486" s="5">
        <f t="shared" si="171"/>
        <v>-0.44055903016125086</v>
      </c>
      <c r="X486" s="5">
        <f t="shared" si="172"/>
        <v>0.36586236815933926</v>
      </c>
      <c r="Y486" s="5">
        <f t="shared" si="172"/>
        <v>0.60943426189140193</v>
      </c>
      <c r="Z486" s="5">
        <f t="shared" si="172"/>
        <v>0.77155137997343548</v>
      </c>
      <c r="AA486" s="7">
        <f t="shared" si="173"/>
        <v>8.5675784185416699</v>
      </c>
      <c r="AB486" s="7">
        <f t="shared" si="174"/>
        <v>7.2017141095188322</v>
      </c>
      <c r="AC486" s="7">
        <f t="shared" si="175"/>
        <v>1.4691532501322251</v>
      </c>
      <c r="AD486" s="7">
        <f t="shared" si="176"/>
        <v>7.3708203631279829</v>
      </c>
      <c r="AE486" s="7">
        <f t="shared" si="177"/>
        <v>11.997194114008218</v>
      </c>
      <c r="AF486" s="7">
        <f t="shared" si="178"/>
        <v>16.591774073105668</v>
      </c>
      <c r="AG486" s="8">
        <f t="shared" si="169"/>
        <v>1.7108601948158695</v>
      </c>
      <c r="AH486" s="8">
        <f t="shared" si="179"/>
        <v>1.6381700032176607</v>
      </c>
      <c r="AI486" s="8">
        <f t="shared" si="180"/>
        <v>1.1009479194030851</v>
      </c>
      <c r="AJ486" s="8">
        <f t="shared" si="181"/>
        <v>1.6477030922518627</v>
      </c>
      <c r="AK486" s="8">
        <f t="shared" si="182"/>
        <v>1.8611009098655726</v>
      </c>
      <c r="AL486" s="8">
        <f t="shared" si="183"/>
        <v>2.0182418450787614</v>
      </c>
      <c r="CE486" s="189"/>
      <c r="CF486" s="189"/>
      <c r="CG486" s="189"/>
      <c r="CH486" s="189"/>
      <c r="CI486" s="189"/>
      <c r="CJ486" s="189"/>
      <c r="CK486" s="189"/>
      <c r="CL486" s="189"/>
    </row>
    <row r="487" spans="1:90" x14ac:dyDescent="0.45">
      <c r="A487" s="44">
        <v>658</v>
      </c>
      <c r="B487" s="44">
        <v>0.30448399999999998</v>
      </c>
      <c r="C487" s="44">
        <v>0.28665400000000002</v>
      </c>
      <c r="D487" s="44">
        <v>0.15876599999999999</v>
      </c>
      <c r="E487" s="44">
        <v>0.28445100000000001</v>
      </c>
      <c r="F487" s="44">
        <v>0.35795700000000003</v>
      </c>
      <c r="G487" s="44">
        <v>0.42361399999999999</v>
      </c>
      <c r="H487" s="2">
        <f t="shared" si="168"/>
        <v>1.884498480243161</v>
      </c>
      <c r="I487" s="3">
        <v>0.45100000000000001</v>
      </c>
      <c r="J487" s="3">
        <v>0.46300000000000002</v>
      </c>
      <c r="K487" s="3">
        <v>0.56799999999999995</v>
      </c>
      <c r="L487" s="3">
        <v>0.45400000000000001</v>
      </c>
      <c r="M487" s="3">
        <v>0.44800000000000001</v>
      </c>
      <c r="N487" s="3">
        <v>0.45100000000000001</v>
      </c>
      <c r="O487" s="4">
        <f t="shared" si="170"/>
        <v>1.5541511485587582</v>
      </c>
      <c r="P487" s="4">
        <f t="shared" si="170"/>
        <v>1.4252213995680347</v>
      </c>
      <c r="Q487" s="4">
        <f t="shared" si="184"/>
        <v>0.64344952816901413</v>
      </c>
      <c r="R487" s="4">
        <f t="shared" si="185"/>
        <v>1.44230440969163</v>
      </c>
      <c r="S487" s="4">
        <f t="shared" si="186"/>
        <v>1.8393236919642857</v>
      </c>
      <c r="T487" s="4">
        <f t="shared" si="187"/>
        <v>2.1622160266075388</v>
      </c>
      <c r="U487" s="5">
        <f t="shared" si="171"/>
        <v>0.44092951141042575</v>
      </c>
      <c r="V487" s="5">
        <f t="shared" si="171"/>
        <v>0.35432716977015694</v>
      </c>
      <c r="W487" s="5">
        <f t="shared" si="171"/>
        <v>-0.44091168832579347</v>
      </c>
      <c r="X487" s="5">
        <f t="shared" si="172"/>
        <v>0.36624211900515657</v>
      </c>
      <c r="Y487" s="5">
        <f t="shared" si="172"/>
        <v>0.6093979453395707</v>
      </c>
      <c r="Z487" s="5">
        <f t="shared" si="172"/>
        <v>0.77113363402533752</v>
      </c>
      <c r="AA487" s="7">
        <f t="shared" si="173"/>
        <v>8.5778429491834469</v>
      </c>
      <c r="AB487" s="7">
        <f t="shared" si="174"/>
        <v>7.2136696900915096</v>
      </c>
      <c r="AC487" s="7">
        <f t="shared" si="175"/>
        <v>1.4703494268685275</v>
      </c>
      <c r="AD487" s="7">
        <f t="shared" si="176"/>
        <v>7.3876352650751569</v>
      </c>
      <c r="AE487" s="7">
        <f t="shared" si="177"/>
        <v>12.014561172613359</v>
      </c>
      <c r="AF487" s="7">
        <f t="shared" si="178"/>
        <v>16.603121545571351</v>
      </c>
      <c r="AG487" s="8">
        <f t="shared" si="169"/>
        <v>1.7113723959229747</v>
      </c>
      <c r="AH487" s="8">
        <f t="shared" si="179"/>
        <v>1.6388494627317034</v>
      </c>
      <c r="AI487" s="8">
        <f t="shared" si="180"/>
        <v>1.1011719474939807</v>
      </c>
      <c r="AJ487" s="8">
        <f t="shared" si="181"/>
        <v>1.6486420072629129</v>
      </c>
      <c r="AK487" s="8">
        <f t="shared" si="182"/>
        <v>1.8617740738827406</v>
      </c>
      <c r="AL487" s="8">
        <f t="shared" si="183"/>
        <v>2.0185868364029607</v>
      </c>
      <c r="CE487" s="189"/>
      <c r="CF487" s="189"/>
      <c r="CG487" s="189"/>
      <c r="CH487" s="189"/>
      <c r="CI487" s="189"/>
      <c r="CJ487" s="189"/>
      <c r="CK487" s="189"/>
      <c r="CL487" s="189"/>
    </row>
    <row r="488" spans="1:90" x14ac:dyDescent="0.45">
      <c r="A488" s="44">
        <v>657.5</v>
      </c>
      <c r="B488" s="44">
        <v>0.30450199999999999</v>
      </c>
      <c r="C488" s="44">
        <v>0.28665600000000002</v>
      </c>
      <c r="D488" s="44">
        <v>0.15870600000000001</v>
      </c>
      <c r="E488" s="44">
        <v>0.284445</v>
      </c>
      <c r="F488" s="44">
        <v>0.35798400000000002</v>
      </c>
      <c r="G488" s="44">
        <v>0.42358699999999999</v>
      </c>
      <c r="H488" s="2">
        <f t="shared" si="168"/>
        <v>1.8859315589353611</v>
      </c>
      <c r="I488" s="3">
        <v>0.45100000000000001</v>
      </c>
      <c r="J488" s="3">
        <v>0.46300000000000002</v>
      </c>
      <c r="K488" s="3">
        <v>0.56799999999999995</v>
      </c>
      <c r="L488" s="3">
        <v>0.45400000000000001</v>
      </c>
      <c r="M488" s="3">
        <v>0.44800000000000001</v>
      </c>
      <c r="N488" s="3">
        <v>0.45100000000000001</v>
      </c>
      <c r="O488" s="4">
        <f t="shared" si="170"/>
        <v>1.5542430243902439</v>
      </c>
      <c r="P488" s="4">
        <f t="shared" si="170"/>
        <v>1.425231343412527</v>
      </c>
      <c r="Q488" s="4">
        <f t="shared" si="184"/>
        <v>0.64320635915492963</v>
      </c>
      <c r="R488" s="4">
        <f t="shared" si="185"/>
        <v>1.442273986784141</v>
      </c>
      <c r="S488" s="4">
        <f t="shared" si="186"/>
        <v>1.8394624285714285</v>
      </c>
      <c r="T488" s="4">
        <f t="shared" si="187"/>
        <v>2.1620782128603104</v>
      </c>
      <c r="U488" s="5">
        <f t="shared" si="171"/>
        <v>0.44098862606989325</v>
      </c>
      <c r="V488" s="5">
        <f t="shared" si="171"/>
        <v>0.35433414679829173</v>
      </c>
      <c r="W488" s="5">
        <f t="shared" si="171"/>
        <v>-0.44128967442040568</v>
      </c>
      <c r="X488" s="5">
        <f t="shared" si="172"/>
        <v>0.36622102551882435</v>
      </c>
      <c r="Y488" s="5">
        <f t="shared" si="172"/>
        <v>0.60947337054922568</v>
      </c>
      <c r="Z488" s="5">
        <f t="shared" si="172"/>
        <v>0.77106989472378062</v>
      </c>
      <c r="AA488" s="7">
        <f t="shared" si="173"/>
        <v>8.5919098142669696</v>
      </c>
      <c r="AB488" s="7">
        <f t="shared" si="174"/>
        <v>7.224746036266291</v>
      </c>
      <c r="AC488" s="7">
        <f t="shared" si="175"/>
        <v>1.4714737362580494</v>
      </c>
      <c r="AD488" s="7">
        <f t="shared" si="176"/>
        <v>7.398563354895769</v>
      </c>
      <c r="AE488" s="7">
        <f t="shared" si="177"/>
        <v>12.034656513458179</v>
      </c>
      <c r="AF488" s="7">
        <f t="shared" si="178"/>
        <v>16.626263415003596</v>
      </c>
      <c r="AG488" s="8">
        <f t="shared" si="169"/>
        <v>1.7120735877738151</v>
      </c>
      <c r="AH488" s="8">
        <f t="shared" si="179"/>
        <v>1.639478200320311</v>
      </c>
      <c r="AI488" s="8">
        <f t="shared" si="180"/>
        <v>1.1013823911967151</v>
      </c>
      <c r="AJ488" s="8">
        <f t="shared" si="181"/>
        <v>1.6492513538899198</v>
      </c>
      <c r="AK488" s="8">
        <f t="shared" si="182"/>
        <v>1.8625520786057874</v>
      </c>
      <c r="AL488" s="8">
        <f t="shared" si="183"/>
        <v>2.0192898589652315</v>
      </c>
      <c r="CE488" s="189"/>
      <c r="CF488" s="189"/>
      <c r="CG488" s="189"/>
      <c r="CH488" s="189"/>
      <c r="CI488" s="189"/>
      <c r="CJ488" s="189"/>
      <c r="CK488" s="189"/>
      <c r="CL488" s="189"/>
    </row>
    <row r="489" spans="1:90" x14ac:dyDescent="0.45">
      <c r="A489" s="44">
        <v>657</v>
      </c>
      <c r="B489" s="44">
        <v>0.30451</v>
      </c>
      <c r="C489" s="44">
        <v>0.28665000000000002</v>
      </c>
      <c r="D489" s="44">
        <v>0.15887499999999999</v>
      </c>
      <c r="E489" s="44">
        <v>0.28466799999999998</v>
      </c>
      <c r="F489" s="44">
        <v>0.35795900000000003</v>
      </c>
      <c r="G489" s="44">
        <v>0.423765</v>
      </c>
      <c r="H489" s="2">
        <f t="shared" si="168"/>
        <v>1.8873668188736681</v>
      </c>
      <c r="I489" s="3">
        <v>0.45100000000000001</v>
      </c>
      <c r="J489" s="3">
        <v>0.46300000000000002</v>
      </c>
      <c r="K489" s="3">
        <v>0.56799999999999995</v>
      </c>
      <c r="L489" s="3">
        <v>0.45400000000000001</v>
      </c>
      <c r="M489" s="3">
        <v>0.44800000000000001</v>
      </c>
      <c r="N489" s="3">
        <v>0.45100000000000001</v>
      </c>
      <c r="O489" s="4">
        <f t="shared" si="170"/>
        <v>1.5542838580931264</v>
      </c>
      <c r="P489" s="4">
        <f t="shared" si="170"/>
        <v>1.4252015118790498</v>
      </c>
      <c r="Q489" s="4">
        <f t="shared" si="184"/>
        <v>0.64389128521126759</v>
      </c>
      <c r="R489" s="4">
        <f t="shared" si="185"/>
        <v>1.443404704845815</v>
      </c>
      <c r="S489" s="4">
        <f t="shared" si="186"/>
        <v>1.8393339687500001</v>
      </c>
      <c r="T489" s="4">
        <f t="shared" si="187"/>
        <v>2.1629867627494459</v>
      </c>
      <c r="U489" s="5">
        <f t="shared" si="171"/>
        <v>0.44101489813021544</v>
      </c>
      <c r="V489" s="5">
        <f t="shared" si="171"/>
        <v>0.35431321556784862</v>
      </c>
      <c r="W489" s="5">
        <f t="shared" si="171"/>
        <v>-0.44022537891184232</v>
      </c>
      <c r="X489" s="5">
        <f t="shared" si="172"/>
        <v>0.36700470120858336</v>
      </c>
      <c r="Y489" s="5">
        <f t="shared" si="172"/>
        <v>0.60940353258723678</v>
      </c>
      <c r="Z489" s="5">
        <f t="shared" si="172"/>
        <v>0.7714900270952586</v>
      </c>
      <c r="AA489" s="7">
        <f t="shared" si="173"/>
        <v>8.605444432413293</v>
      </c>
      <c r="AB489" s="7">
        <f t="shared" si="174"/>
        <v>7.2354438901359144</v>
      </c>
      <c r="AC489" s="7">
        <f t="shared" si="175"/>
        <v>1.4768545505124697</v>
      </c>
      <c r="AD489" s="7">
        <f t="shared" si="176"/>
        <v>7.4214516829522648</v>
      </c>
      <c r="AE489" s="7">
        <f t="shared" si="177"/>
        <v>12.051297679743749</v>
      </c>
      <c r="AF489" s="7">
        <f t="shared" si="178"/>
        <v>16.665576996613392</v>
      </c>
      <c r="AG489" s="8">
        <f t="shared" si="169"/>
        <v>1.7127474363944954</v>
      </c>
      <c r="AH489" s="8">
        <f t="shared" si="179"/>
        <v>1.6400847672389085</v>
      </c>
      <c r="AI489" s="8">
        <f t="shared" si="180"/>
        <v>1.1023878839454231</v>
      </c>
      <c r="AJ489" s="8">
        <f t="shared" si="181"/>
        <v>1.6505254151730386</v>
      </c>
      <c r="AK489" s="8">
        <f t="shared" si="182"/>
        <v>1.8631956154537201</v>
      </c>
      <c r="AL489" s="8">
        <f t="shared" si="183"/>
        <v>2.0204824784383248</v>
      </c>
      <c r="CE489" s="189"/>
      <c r="CF489" s="189"/>
      <c r="CG489" s="189"/>
      <c r="CH489" s="189"/>
      <c r="CI489" s="189"/>
      <c r="CJ489" s="189"/>
      <c r="CK489" s="189"/>
      <c r="CL489" s="189"/>
    </row>
    <row r="490" spans="1:90" x14ac:dyDescent="0.45">
      <c r="A490" s="44">
        <v>656.5</v>
      </c>
      <c r="B490" s="44">
        <v>0.30447800000000003</v>
      </c>
      <c r="C490" s="44">
        <v>0.28669299999999998</v>
      </c>
      <c r="D490" s="44">
        <v>0.15860399999999999</v>
      </c>
      <c r="E490" s="44">
        <v>0.28469699999999998</v>
      </c>
      <c r="F490" s="44">
        <v>0.35811199999999999</v>
      </c>
      <c r="G490" s="44">
        <v>0.42375800000000002</v>
      </c>
      <c r="H490" s="2">
        <f t="shared" si="168"/>
        <v>1.8888042650418888</v>
      </c>
      <c r="I490" s="3">
        <v>0.45100000000000001</v>
      </c>
      <c r="J490" s="3">
        <v>0.46300000000000002</v>
      </c>
      <c r="K490" s="3">
        <v>0.56799999999999995</v>
      </c>
      <c r="L490" s="3">
        <v>0.45400000000000001</v>
      </c>
      <c r="M490" s="3">
        <v>0.44800000000000001</v>
      </c>
      <c r="N490" s="3">
        <v>0.45100000000000001</v>
      </c>
      <c r="O490" s="4">
        <f t="shared" si="170"/>
        <v>1.5541205232815967</v>
      </c>
      <c r="P490" s="4">
        <f t="shared" si="170"/>
        <v>1.425415304535637</v>
      </c>
      <c r="Q490" s="4">
        <f t="shared" si="184"/>
        <v>0.64279297183098594</v>
      </c>
      <c r="R490" s="4">
        <f t="shared" si="185"/>
        <v>1.4435517488986782</v>
      </c>
      <c r="S490" s="4">
        <f t="shared" si="186"/>
        <v>1.840120142857143</v>
      </c>
      <c r="T490" s="4">
        <f t="shared" si="187"/>
        <v>2.1629510332594237</v>
      </c>
      <c r="U490" s="5">
        <f t="shared" si="171"/>
        <v>0.44090980574734612</v>
      </c>
      <c r="V490" s="5">
        <f t="shared" si="171"/>
        <v>0.35446321303910261</v>
      </c>
      <c r="W490" s="5">
        <f t="shared" si="171"/>
        <v>-0.44193257885779047</v>
      </c>
      <c r="X490" s="5">
        <f t="shared" si="172"/>
        <v>0.36710656907901812</v>
      </c>
      <c r="Y490" s="5">
        <f t="shared" si="172"/>
        <v>0.60983086452032242</v>
      </c>
      <c r="Z490" s="5">
        <f t="shared" si="172"/>
        <v>0.77147350836951278</v>
      </c>
      <c r="AA490" s="7">
        <f t="shared" si="173"/>
        <v>8.616746189568083</v>
      </c>
      <c r="AB490" s="7">
        <f t="shared" si="174"/>
        <v>7.2486435571076751</v>
      </c>
      <c r="AC490" s="7">
        <f t="shared" si="175"/>
        <v>1.4740633512719861</v>
      </c>
      <c r="AD490" s="7">
        <f t="shared" si="176"/>
        <v>7.4342750333176291</v>
      </c>
      <c r="AE490" s="7">
        <f t="shared" si="177"/>
        <v>12.079981472271196</v>
      </c>
      <c r="AF490" s="7">
        <f t="shared" si="178"/>
        <v>16.690420739803713</v>
      </c>
      <c r="AG490" s="8">
        <f t="shared" si="169"/>
        <v>1.7133095087471535</v>
      </c>
      <c r="AH490" s="8">
        <f t="shared" si="179"/>
        <v>1.6408322603675531</v>
      </c>
      <c r="AI490" s="8">
        <f t="shared" si="180"/>
        <v>1.1018666465291147</v>
      </c>
      <c r="AJ490" s="8">
        <f t="shared" si="181"/>
        <v>1.6512379295935826</v>
      </c>
      <c r="AK490" s="8">
        <f t="shared" si="182"/>
        <v>1.8643032945360745</v>
      </c>
      <c r="AL490" s="8">
        <f t="shared" si="183"/>
        <v>2.0212350523126101</v>
      </c>
      <c r="CE490" s="189"/>
      <c r="CF490" s="189"/>
      <c r="CG490" s="189"/>
      <c r="CH490" s="189"/>
      <c r="CI490" s="189"/>
      <c r="CJ490" s="189"/>
      <c r="CK490" s="189"/>
      <c r="CL490" s="189"/>
    </row>
    <row r="491" spans="1:90" x14ac:dyDescent="0.45">
      <c r="A491" s="44">
        <v>656</v>
      </c>
      <c r="B491" s="44">
        <v>0.30460199999999998</v>
      </c>
      <c r="C491" s="44">
        <v>0.28664899999999999</v>
      </c>
      <c r="D491" s="44">
        <v>0.158777</v>
      </c>
      <c r="E491" s="44">
        <v>0.28451300000000002</v>
      </c>
      <c r="F491" s="44">
        <v>0.35797099999999998</v>
      </c>
      <c r="G491" s="44">
        <v>0.42377999999999999</v>
      </c>
      <c r="H491" s="2">
        <f t="shared" si="168"/>
        <v>1.8902439024390243</v>
      </c>
      <c r="I491" s="3">
        <v>0.45100000000000001</v>
      </c>
      <c r="J491" s="3">
        <v>0.46300000000000002</v>
      </c>
      <c r="K491" s="3">
        <v>0.56799999999999995</v>
      </c>
      <c r="L491" s="3">
        <v>0.45400000000000001</v>
      </c>
      <c r="M491" s="3">
        <v>0.44800000000000001</v>
      </c>
      <c r="N491" s="3">
        <v>0.45100000000000001</v>
      </c>
      <c r="O491" s="4">
        <f t="shared" si="170"/>
        <v>1.5547534456762748</v>
      </c>
      <c r="P491" s="4">
        <f t="shared" si="170"/>
        <v>1.4251965399568034</v>
      </c>
      <c r="Q491" s="4">
        <f t="shared" si="184"/>
        <v>0.64349410915492966</v>
      </c>
      <c r="R491" s="4">
        <f t="shared" si="185"/>
        <v>1.4426187797356831</v>
      </c>
      <c r="S491" s="4">
        <f t="shared" si="186"/>
        <v>1.8393956294642855</v>
      </c>
      <c r="T491" s="4">
        <f t="shared" si="187"/>
        <v>2.1630633259423502</v>
      </c>
      <c r="U491" s="5">
        <f t="shared" si="171"/>
        <v>0.44131697722469915</v>
      </c>
      <c r="V491" s="5">
        <f t="shared" si="171"/>
        <v>0.35430972698684626</v>
      </c>
      <c r="W491" s="5">
        <f t="shared" si="171"/>
        <v>-0.44084240637025102</v>
      </c>
      <c r="X491" s="5">
        <f t="shared" si="172"/>
        <v>0.36646005898113204</v>
      </c>
      <c r="Y491" s="5">
        <f t="shared" si="172"/>
        <v>0.609437055417684</v>
      </c>
      <c r="Z491" s="5">
        <f t="shared" si="172"/>
        <v>0.77152542344589836</v>
      </c>
      <c r="AA491" s="7">
        <f t="shared" si="173"/>
        <v>8.6369170287232357</v>
      </c>
      <c r="AB491" s="7">
        <f t="shared" si="174"/>
        <v>7.2574693470484641</v>
      </c>
      <c r="AC491" s="7">
        <f t="shared" si="175"/>
        <v>1.4795336349082753</v>
      </c>
      <c r="AD491" s="7">
        <f t="shared" si="176"/>
        <v>7.4359909832089324</v>
      </c>
      <c r="AE491" s="7">
        <f t="shared" si="177"/>
        <v>12.088877924993733</v>
      </c>
      <c r="AF491" s="7">
        <f t="shared" si="178"/>
        <v>16.717608852273003</v>
      </c>
      <c r="AG491" s="8">
        <f t="shared" si="169"/>
        <v>1.7143112962602916</v>
      </c>
      <c r="AH491" s="8">
        <f t="shared" si="179"/>
        <v>1.6413314928528431</v>
      </c>
      <c r="AI491" s="8">
        <f t="shared" si="180"/>
        <v>1.1028874902208012</v>
      </c>
      <c r="AJ491" s="8">
        <f t="shared" si="181"/>
        <v>1.651333204395588</v>
      </c>
      <c r="AK491" s="8">
        <f t="shared" si="182"/>
        <v>1.864646447122847</v>
      </c>
      <c r="AL491" s="8">
        <f t="shared" si="183"/>
        <v>2.0220576802979688</v>
      </c>
      <c r="CE491" s="189"/>
      <c r="CF491" s="189"/>
      <c r="CG491" s="189"/>
      <c r="CH491" s="189"/>
      <c r="CI491" s="189"/>
      <c r="CJ491" s="189"/>
      <c r="CK491" s="189"/>
      <c r="CL491" s="189"/>
    </row>
    <row r="492" spans="1:90" x14ac:dyDescent="0.45">
      <c r="A492" s="44">
        <v>655.5</v>
      </c>
      <c r="B492" s="44">
        <v>0.304558</v>
      </c>
      <c r="C492" s="44">
        <v>0.28681000000000001</v>
      </c>
      <c r="D492" s="44">
        <v>0.158696</v>
      </c>
      <c r="E492" s="44">
        <v>0.28475800000000001</v>
      </c>
      <c r="F492" s="44">
        <v>0.35801300000000003</v>
      </c>
      <c r="G492" s="44">
        <v>0.42367899999999997</v>
      </c>
      <c r="H492" s="2">
        <f t="shared" si="168"/>
        <v>1.8916857360793287</v>
      </c>
      <c r="I492" s="3">
        <v>0.45100000000000001</v>
      </c>
      <c r="J492" s="3">
        <v>0.46300000000000002</v>
      </c>
      <c r="K492" s="3">
        <v>0.56799999999999995</v>
      </c>
      <c r="L492" s="3">
        <v>0.45400000000000001</v>
      </c>
      <c r="M492" s="3">
        <v>0.44800000000000001</v>
      </c>
      <c r="N492" s="3">
        <v>0.45100000000000001</v>
      </c>
      <c r="O492" s="4">
        <f t="shared" si="170"/>
        <v>1.5545288603104213</v>
      </c>
      <c r="P492" s="4">
        <f t="shared" si="170"/>
        <v>1.425997019438445</v>
      </c>
      <c r="Q492" s="4">
        <f t="shared" si="184"/>
        <v>0.64316583098591562</v>
      </c>
      <c r="R492" s="4">
        <f t="shared" si="185"/>
        <v>1.4438610484581498</v>
      </c>
      <c r="S492" s="4">
        <f t="shared" si="186"/>
        <v>1.8396114419642857</v>
      </c>
      <c r="T492" s="4">
        <f t="shared" si="187"/>
        <v>2.1625478004434591</v>
      </c>
      <c r="U492" s="5">
        <f t="shared" si="171"/>
        <v>0.44117251599915414</v>
      </c>
      <c r="V492" s="5">
        <f t="shared" si="171"/>
        <v>0.35487123183455166</v>
      </c>
      <c r="W492" s="5">
        <f t="shared" si="171"/>
        <v>-0.4413526859956528</v>
      </c>
      <c r="X492" s="5">
        <f t="shared" si="172"/>
        <v>0.36732080901099995</v>
      </c>
      <c r="Y492" s="5">
        <f t="shared" si="172"/>
        <v>0.60955437647527255</v>
      </c>
      <c r="Z492" s="5">
        <f t="shared" si="172"/>
        <v>0.7712870638309125</v>
      </c>
      <c r="AA492" s="7">
        <f t="shared" si="173"/>
        <v>8.6475992821696011</v>
      </c>
      <c r="AB492" s="7">
        <f t="shared" si="174"/>
        <v>7.27671245571611</v>
      </c>
      <c r="AC492" s="7">
        <f t="shared" si="175"/>
        <v>1.4802801180199985</v>
      </c>
      <c r="AD492" s="7">
        <f t="shared" si="176"/>
        <v>7.4601709448520772</v>
      </c>
      <c r="AE492" s="7">
        <f t="shared" si="177"/>
        <v>12.110168404964716</v>
      </c>
      <c r="AF492" s="7">
        <f t="shared" si="178"/>
        <v>16.735142311517208</v>
      </c>
      <c r="AG492" s="8">
        <f t="shared" si="169"/>
        <v>1.7148411213208292</v>
      </c>
      <c r="AH492" s="8">
        <f t="shared" si="179"/>
        <v>1.6424184063031391</v>
      </c>
      <c r="AI492" s="8">
        <f t="shared" si="180"/>
        <v>1.103026576474776</v>
      </c>
      <c r="AJ492" s="8">
        <f t="shared" si="181"/>
        <v>1.6526739999917788</v>
      </c>
      <c r="AK492" s="8">
        <f t="shared" si="182"/>
        <v>1.8654668918777855</v>
      </c>
      <c r="AL492" s="8">
        <f t="shared" si="183"/>
        <v>2.022587656367115</v>
      </c>
      <c r="CE492" s="189"/>
      <c r="CF492" s="189"/>
      <c r="CG492" s="189"/>
      <c r="CH492" s="189"/>
      <c r="CI492" s="189"/>
      <c r="CJ492" s="189"/>
      <c r="CK492" s="189"/>
      <c r="CL492" s="189"/>
    </row>
    <row r="493" spans="1:90" x14ac:dyDescent="0.45">
      <c r="A493" s="44">
        <v>655</v>
      </c>
      <c r="B493" s="44">
        <v>0.30463000000000001</v>
      </c>
      <c r="C493" s="44">
        <v>0.28688799999999998</v>
      </c>
      <c r="D493" s="44">
        <v>0.15878500000000001</v>
      </c>
      <c r="E493" s="44">
        <v>0.28488400000000003</v>
      </c>
      <c r="F493" s="44">
        <v>0.35820800000000003</v>
      </c>
      <c r="G493" s="44">
        <v>0.42404199999999997</v>
      </c>
      <c r="H493" s="2">
        <f t="shared" si="168"/>
        <v>1.8931297709923665</v>
      </c>
      <c r="I493" s="3">
        <v>0.45100000000000001</v>
      </c>
      <c r="J493" s="3">
        <v>0.46300000000000002</v>
      </c>
      <c r="K493" s="3">
        <v>0.56799999999999995</v>
      </c>
      <c r="L493" s="3">
        <v>0.45400000000000001</v>
      </c>
      <c r="M493" s="3">
        <v>0.44800000000000001</v>
      </c>
      <c r="N493" s="3">
        <v>0.45100000000000001</v>
      </c>
      <c r="O493" s="4">
        <f t="shared" si="170"/>
        <v>1.5548963636363637</v>
      </c>
      <c r="P493" s="4">
        <f t="shared" si="170"/>
        <v>1.4263848293736499</v>
      </c>
      <c r="Q493" s="4">
        <f t="shared" si="184"/>
        <v>0.64352653169014096</v>
      </c>
      <c r="R493" s="4">
        <f t="shared" si="185"/>
        <v>1.4444999295154186</v>
      </c>
      <c r="S493" s="4">
        <f t="shared" si="186"/>
        <v>1.8406134285714286</v>
      </c>
      <c r="T493" s="4">
        <f t="shared" si="187"/>
        <v>2.1644006297117517</v>
      </c>
      <c r="U493" s="5">
        <f t="shared" si="171"/>
        <v>0.44140889623098822</v>
      </c>
      <c r="V493" s="5">
        <f t="shared" si="171"/>
        <v>0.35514315190567114</v>
      </c>
      <c r="W493" s="5">
        <f t="shared" si="171"/>
        <v>-0.44079202250819133</v>
      </c>
      <c r="X493" s="5">
        <f t="shared" si="172"/>
        <v>0.36776319212901054</v>
      </c>
      <c r="Y493" s="5">
        <f t="shared" si="172"/>
        <v>0.6100989011536001</v>
      </c>
      <c r="Z493" s="5">
        <f t="shared" si="172"/>
        <v>0.77214347772696257</v>
      </c>
      <c r="AA493" s="7">
        <f t="shared" si="173"/>
        <v>8.6649022179509476</v>
      </c>
      <c r="AB493" s="7">
        <f t="shared" si="174"/>
        <v>7.2917906709961313</v>
      </c>
      <c r="AC493" s="7">
        <f t="shared" si="175"/>
        <v>1.4842042958114439</v>
      </c>
      <c r="AD493" s="7">
        <f t="shared" si="176"/>
        <v>7.4781783795783179</v>
      </c>
      <c r="AE493" s="7">
        <f t="shared" si="177"/>
        <v>12.141880177587444</v>
      </c>
      <c r="AF493" s="7">
        <f t="shared" si="178"/>
        <v>16.789434695121855</v>
      </c>
      <c r="AG493" s="8">
        <f t="shared" si="169"/>
        <v>1.7156982825682878</v>
      </c>
      <c r="AH493" s="8">
        <f t="shared" si="179"/>
        <v>1.64326856763559</v>
      </c>
      <c r="AI493" s="8">
        <f t="shared" si="180"/>
        <v>1.1037568733947112</v>
      </c>
      <c r="AJ493" s="8">
        <f t="shared" si="181"/>
        <v>1.6536704087459551</v>
      </c>
      <c r="AK493" s="8">
        <f t="shared" si="182"/>
        <v>1.8666869256832821</v>
      </c>
      <c r="AL493" s="8">
        <f t="shared" si="183"/>
        <v>2.0242260912412777</v>
      </c>
      <c r="CE493" s="189"/>
      <c r="CF493" s="189"/>
      <c r="CG493" s="189"/>
      <c r="CH493" s="189"/>
      <c r="CI493" s="189"/>
      <c r="CJ493" s="189"/>
      <c r="CK493" s="189"/>
      <c r="CL493" s="189"/>
    </row>
    <row r="494" spans="1:90" x14ac:dyDescent="0.45">
      <c r="A494" s="44">
        <v>654.5</v>
      </c>
      <c r="B494" s="44">
        <v>0.30467100000000003</v>
      </c>
      <c r="C494" s="44">
        <v>0.28689399999999998</v>
      </c>
      <c r="D494" s="44">
        <v>0.15871499999999999</v>
      </c>
      <c r="E494" s="44">
        <v>0.284914</v>
      </c>
      <c r="F494" s="44">
        <v>0.35806100000000002</v>
      </c>
      <c r="G494" s="44">
        <v>0.424072</v>
      </c>
      <c r="H494" s="2">
        <f t="shared" si="168"/>
        <v>1.894576012223071</v>
      </c>
      <c r="I494" s="3">
        <v>0.45100000000000001</v>
      </c>
      <c r="J494" s="3">
        <v>0.46300000000000002</v>
      </c>
      <c r="K494" s="3">
        <v>0.56799999999999995</v>
      </c>
      <c r="L494" s="3">
        <v>0.45400000000000001</v>
      </c>
      <c r="M494" s="3">
        <v>0.44800000000000001</v>
      </c>
      <c r="N494" s="3">
        <v>0.45100000000000001</v>
      </c>
      <c r="O494" s="4">
        <f t="shared" si="170"/>
        <v>1.5551056363636364</v>
      </c>
      <c r="P494" s="4">
        <f t="shared" si="170"/>
        <v>1.4264146609071273</v>
      </c>
      <c r="Q494" s="4">
        <f t="shared" si="184"/>
        <v>0.64324283450704234</v>
      </c>
      <c r="R494" s="4">
        <f t="shared" si="185"/>
        <v>1.4446520440528634</v>
      </c>
      <c r="S494" s="4">
        <f t="shared" si="186"/>
        <v>1.8398580848214285</v>
      </c>
      <c r="T494" s="4">
        <f t="shared" si="187"/>
        <v>2.1645537560975612</v>
      </c>
      <c r="U494" s="5">
        <f t="shared" si="171"/>
        <v>0.44154347667665256</v>
      </c>
      <c r="V494" s="5">
        <f t="shared" si="171"/>
        <v>0.35516406577191384</v>
      </c>
      <c r="W494" s="5">
        <f t="shared" si="171"/>
        <v>-0.44123296739722562</v>
      </c>
      <c r="X494" s="5">
        <f t="shared" si="172"/>
        <v>0.36786849260401289</v>
      </c>
      <c r="Y494" s="5">
        <f t="shared" si="172"/>
        <v>0.6096884408319504</v>
      </c>
      <c r="Z494" s="5">
        <f t="shared" si="172"/>
        <v>0.7722142229334148</v>
      </c>
      <c r="AA494" s="7">
        <f t="shared" si="173"/>
        <v>8.6804823712391883</v>
      </c>
      <c r="AB494" s="7">
        <f t="shared" si="174"/>
        <v>7.3032414076061141</v>
      </c>
      <c r="AC494" s="7">
        <f t="shared" si="175"/>
        <v>1.4851625264752173</v>
      </c>
      <c r="AD494" s="7">
        <f t="shared" si="176"/>
        <v>7.4911860168779061</v>
      </c>
      <c r="AE494" s="7">
        <f t="shared" si="177"/>
        <v>12.150459987970674</v>
      </c>
      <c r="AF494" s="7">
        <f t="shared" si="178"/>
        <v>16.817476143509609</v>
      </c>
      <c r="AG494" s="8">
        <f t="shared" si="169"/>
        <v>1.7164690020875528</v>
      </c>
      <c r="AH494" s="8">
        <f t="shared" si="179"/>
        <v>1.6439133188942625</v>
      </c>
      <c r="AI494" s="8">
        <f t="shared" si="180"/>
        <v>1.1039349819130733</v>
      </c>
      <c r="AJ494" s="8">
        <f t="shared" si="181"/>
        <v>1.6543890439287798</v>
      </c>
      <c r="AK494" s="8">
        <f t="shared" si="182"/>
        <v>1.8670166023357582</v>
      </c>
      <c r="AL494" s="8">
        <f t="shared" si="183"/>
        <v>2.0250707699904682</v>
      </c>
      <c r="CE494" s="189"/>
      <c r="CF494" s="189"/>
      <c r="CG494" s="189"/>
      <c r="CH494" s="189"/>
      <c r="CI494" s="189"/>
      <c r="CJ494" s="189"/>
      <c r="CK494" s="189"/>
      <c r="CL494" s="189"/>
    </row>
    <row r="495" spans="1:90" x14ac:dyDescent="0.45">
      <c r="A495" s="44">
        <v>654</v>
      </c>
      <c r="B495" s="44">
        <v>0.30458000000000002</v>
      </c>
      <c r="C495" s="44">
        <v>0.28680800000000001</v>
      </c>
      <c r="D495" s="44">
        <v>0.158693</v>
      </c>
      <c r="E495" s="44">
        <v>0.28508600000000001</v>
      </c>
      <c r="F495" s="44">
        <v>0.35823100000000002</v>
      </c>
      <c r="G495" s="44">
        <v>0.42394900000000002</v>
      </c>
      <c r="H495" s="2">
        <f t="shared" si="168"/>
        <v>1.8960244648318043</v>
      </c>
      <c r="I495" s="3">
        <v>0.45100000000000001</v>
      </c>
      <c r="J495" s="3">
        <v>0.46300000000000002</v>
      </c>
      <c r="K495" s="3">
        <v>0.56799999999999995</v>
      </c>
      <c r="L495" s="3">
        <v>0.45400000000000001</v>
      </c>
      <c r="M495" s="3">
        <v>0.44800000000000001</v>
      </c>
      <c r="N495" s="3">
        <v>0.45100000000000001</v>
      </c>
      <c r="O495" s="4">
        <f t="shared" si="170"/>
        <v>1.5546411529933484</v>
      </c>
      <c r="P495" s="4">
        <f t="shared" si="170"/>
        <v>1.4259870755939525</v>
      </c>
      <c r="Q495" s="4">
        <f t="shared" si="184"/>
        <v>0.64315367253521138</v>
      </c>
      <c r="R495" s="4">
        <f t="shared" si="185"/>
        <v>1.445524167400881</v>
      </c>
      <c r="S495" s="4">
        <f t="shared" si="186"/>
        <v>1.840731611607143</v>
      </c>
      <c r="T495" s="4">
        <f t="shared" si="187"/>
        <v>2.1639259379157427</v>
      </c>
      <c r="U495" s="5">
        <f t="shared" si="171"/>
        <v>0.44124474922055756</v>
      </c>
      <c r="V495" s="5">
        <f t="shared" si="171"/>
        <v>0.35486425855268111</v>
      </c>
      <c r="W495" s="5">
        <f t="shared" si="171"/>
        <v>-0.4413715902424924</v>
      </c>
      <c r="X495" s="5">
        <f t="shared" si="172"/>
        <v>0.36847200139426034</v>
      </c>
      <c r="Y495" s="5">
        <f t="shared" si="172"/>
        <v>0.61016310759687842</v>
      </c>
      <c r="Z495" s="5">
        <f t="shared" si="172"/>
        <v>0.77192413577551988</v>
      </c>
      <c r="AA495" s="7">
        <f t="shared" si="173"/>
        <v>8.6885677752970611</v>
      </c>
      <c r="AB495" s="7">
        <f t="shared" si="174"/>
        <v>7.3100281993109988</v>
      </c>
      <c r="AC495" s="7">
        <f t="shared" si="175"/>
        <v>1.4870219576810939</v>
      </c>
      <c r="AD495" s="7">
        <f t="shared" si="176"/>
        <v>7.5117060999988761</v>
      </c>
      <c r="AE495" s="7">
        <f t="shared" si="177"/>
        <v>12.180603743407335</v>
      </c>
      <c r="AF495" s="7">
        <f t="shared" si="178"/>
        <v>16.833431610350537</v>
      </c>
      <c r="AG495" s="8">
        <f t="shared" si="169"/>
        <v>1.7168685622696085</v>
      </c>
      <c r="AH495" s="8">
        <f t="shared" si="179"/>
        <v>1.6442951018172176</v>
      </c>
      <c r="AI495" s="8">
        <f t="shared" si="180"/>
        <v>1.1042803528874285</v>
      </c>
      <c r="AJ495" s="8">
        <f t="shared" si="181"/>
        <v>1.6555208201341638</v>
      </c>
      <c r="AK495" s="8">
        <f t="shared" si="182"/>
        <v>1.8681734846626044</v>
      </c>
      <c r="AL495" s="8">
        <f t="shared" si="183"/>
        <v>2.0255509172500101</v>
      </c>
      <c r="CE495" s="189"/>
      <c r="CF495" s="189"/>
      <c r="CG495" s="189"/>
      <c r="CH495" s="189"/>
      <c r="CI495" s="189"/>
      <c r="CJ495" s="189"/>
      <c r="CK495" s="189"/>
      <c r="CL495" s="189"/>
    </row>
    <row r="496" spans="1:90" x14ac:dyDescent="0.45">
      <c r="A496" s="44">
        <v>653.5</v>
      </c>
      <c r="B496" s="44">
        <v>0.30462600000000001</v>
      </c>
      <c r="C496" s="44">
        <v>0.28671099999999999</v>
      </c>
      <c r="D496" s="44">
        <v>0.15867200000000001</v>
      </c>
      <c r="E496" s="44">
        <v>0.28506199999999998</v>
      </c>
      <c r="F496" s="44">
        <v>0.35832999999999998</v>
      </c>
      <c r="G496" s="44">
        <v>0.42410100000000001</v>
      </c>
      <c r="H496" s="2">
        <f t="shared" si="168"/>
        <v>1.8974751338944147</v>
      </c>
      <c r="I496" s="3">
        <v>0.45100000000000001</v>
      </c>
      <c r="J496" s="3">
        <v>0.46300000000000002</v>
      </c>
      <c r="K496" s="3">
        <v>0.56799999999999995</v>
      </c>
      <c r="L496" s="3">
        <v>0.45400000000000001</v>
      </c>
      <c r="M496" s="3">
        <v>0.44800000000000001</v>
      </c>
      <c r="N496" s="3">
        <v>0.45100000000000001</v>
      </c>
      <c r="O496" s="4">
        <f t="shared" si="170"/>
        <v>1.5548759467849222</v>
      </c>
      <c r="P496" s="4">
        <f t="shared" si="170"/>
        <v>1.4255047991360692</v>
      </c>
      <c r="Q496" s="4">
        <f t="shared" si="184"/>
        <v>0.64306856338028184</v>
      </c>
      <c r="R496" s="4">
        <f t="shared" si="185"/>
        <v>1.445402475770925</v>
      </c>
      <c r="S496" s="4">
        <f t="shared" si="186"/>
        <v>1.8412403125000001</v>
      </c>
      <c r="T496" s="4">
        <f t="shared" si="187"/>
        <v>2.1647017782705102</v>
      </c>
      <c r="U496" s="5">
        <f t="shared" si="171"/>
        <v>0.4413957654616561</v>
      </c>
      <c r="V496" s="5">
        <f t="shared" si="171"/>
        <v>0.35452599599843304</v>
      </c>
      <c r="W496" s="5">
        <f t="shared" si="171"/>
        <v>-0.44150392997769095</v>
      </c>
      <c r="X496" s="5">
        <f t="shared" si="172"/>
        <v>0.36838781272740823</v>
      </c>
      <c r="Y496" s="5">
        <f t="shared" si="172"/>
        <v>0.61043942740951096</v>
      </c>
      <c r="Z496" s="5">
        <f t="shared" si="172"/>
        <v>0.7722826052092272</v>
      </c>
      <c r="AA496" s="7">
        <f t="shared" si="173"/>
        <v>8.7044969419032903</v>
      </c>
      <c r="AB496" s="7">
        <f t="shared" si="174"/>
        <v>7.3162671306037517</v>
      </c>
      <c r="AC496" s="7">
        <f t="shared" si="175"/>
        <v>1.4889041671910579</v>
      </c>
      <c r="AD496" s="7">
        <f t="shared" si="176"/>
        <v>7.5219384437864782</v>
      </c>
      <c r="AE496" s="7">
        <f t="shared" si="177"/>
        <v>12.205993552381534</v>
      </c>
      <c r="AF496" s="7">
        <f t="shared" si="178"/>
        <v>16.871291699821114</v>
      </c>
      <c r="AG496" s="8">
        <f t="shared" si="169"/>
        <v>1.7176549261463798</v>
      </c>
      <c r="AH496" s="8">
        <f t="shared" si="179"/>
        <v>1.6446458310553806</v>
      </c>
      <c r="AI496" s="8">
        <f t="shared" si="180"/>
        <v>1.1046296249889775</v>
      </c>
      <c r="AJ496" s="8">
        <f t="shared" si="181"/>
        <v>1.6560843143526098</v>
      </c>
      <c r="AK496" s="8">
        <f t="shared" si="182"/>
        <v>1.8691462512314898</v>
      </c>
      <c r="AL496" s="8">
        <f t="shared" si="183"/>
        <v>2.0266888751274363</v>
      </c>
      <c r="CE496" s="189"/>
      <c r="CF496" s="189"/>
      <c r="CG496" s="189"/>
      <c r="CH496" s="189"/>
      <c r="CI496" s="189"/>
      <c r="CJ496" s="189"/>
      <c r="CK496" s="189"/>
      <c r="CL496" s="189"/>
    </row>
    <row r="497" spans="1:90" x14ac:dyDescent="0.45">
      <c r="A497" s="44">
        <v>653</v>
      </c>
      <c r="B497" s="44">
        <v>0.30466700000000002</v>
      </c>
      <c r="C497" s="44">
        <v>0.286887</v>
      </c>
      <c r="D497" s="44">
        <v>0.15868099999999999</v>
      </c>
      <c r="E497" s="44">
        <v>0.28496899999999997</v>
      </c>
      <c r="F497" s="44">
        <v>0.35806300000000002</v>
      </c>
      <c r="G497" s="44">
        <v>0.42401899999999998</v>
      </c>
      <c r="H497" s="2">
        <f t="shared" si="168"/>
        <v>1.898928024502297</v>
      </c>
      <c r="I497" s="3">
        <v>0.45100000000000001</v>
      </c>
      <c r="J497" s="3">
        <v>0.46300000000000002</v>
      </c>
      <c r="K497" s="3">
        <v>0.56799999999999995</v>
      </c>
      <c r="L497" s="3">
        <v>0.45400000000000001</v>
      </c>
      <c r="M497" s="3">
        <v>0.44800000000000001</v>
      </c>
      <c r="N497" s="3">
        <v>0.45100000000000001</v>
      </c>
      <c r="O497" s="4">
        <f t="shared" si="170"/>
        <v>1.5550852195121954</v>
      </c>
      <c r="P497" s="4">
        <f t="shared" si="170"/>
        <v>1.4263798574514039</v>
      </c>
      <c r="Q497" s="4">
        <f t="shared" si="184"/>
        <v>0.64310503873239444</v>
      </c>
      <c r="R497" s="4">
        <f t="shared" si="185"/>
        <v>1.4449309207048455</v>
      </c>
      <c r="S497" s="4">
        <f t="shared" si="186"/>
        <v>1.839868361607143</v>
      </c>
      <c r="T497" s="4">
        <f t="shared" si="187"/>
        <v>2.1642832328159645</v>
      </c>
      <c r="U497" s="5">
        <f t="shared" si="171"/>
        <v>0.44153034767435823</v>
      </c>
      <c r="V497" s="5">
        <f t="shared" si="171"/>
        <v>0.35513966621877313</v>
      </c>
      <c r="W497" s="5">
        <f t="shared" si="171"/>
        <v>-0.44144721080375909</v>
      </c>
      <c r="X497" s="5">
        <f t="shared" si="172"/>
        <v>0.36806151468107329</v>
      </c>
      <c r="Y497" s="5">
        <f t="shared" si="172"/>
        <v>0.60969402645678639</v>
      </c>
      <c r="Z497" s="5">
        <f t="shared" si="172"/>
        <v>0.77208923634572779</v>
      </c>
      <c r="AA497" s="7">
        <f t="shared" si="173"/>
        <v>8.7201789019928793</v>
      </c>
      <c r="AB497" s="7">
        <f t="shared" si="174"/>
        <v>7.3364743326941282</v>
      </c>
      <c r="AC497" s="7">
        <f t="shared" si="175"/>
        <v>1.4913543055615346</v>
      </c>
      <c r="AD497" s="7">
        <f t="shared" si="176"/>
        <v>7.5285471980195666</v>
      </c>
      <c r="AE497" s="7">
        <f t="shared" si="177"/>
        <v>12.206481871102261</v>
      </c>
      <c r="AF497" s="7">
        <f t="shared" si="178"/>
        <v>16.890604681556862</v>
      </c>
      <c r="AG497" s="8">
        <f t="shared" si="169"/>
        <v>1.7184280327732708</v>
      </c>
      <c r="AH497" s="8">
        <f t="shared" si="179"/>
        <v>1.6457802662871075</v>
      </c>
      <c r="AI497" s="8">
        <f t="shared" si="180"/>
        <v>1.1050837890167329</v>
      </c>
      <c r="AJ497" s="8">
        <f t="shared" si="181"/>
        <v>1.6564479523354598</v>
      </c>
      <c r="AK497" s="8">
        <f t="shared" si="182"/>
        <v>1.8691649454371142</v>
      </c>
      <c r="AL497" s="8">
        <f t="shared" si="183"/>
        <v>2.0272686264416624</v>
      </c>
      <c r="CE497" s="189"/>
      <c r="CF497" s="189"/>
      <c r="CG497" s="189"/>
      <c r="CH497" s="189"/>
      <c r="CI497" s="189"/>
      <c r="CJ497" s="189"/>
      <c r="CK497" s="189"/>
      <c r="CL497" s="189"/>
    </row>
    <row r="498" spans="1:90" x14ac:dyDescent="0.45">
      <c r="A498" s="44">
        <v>652.5</v>
      </c>
      <c r="B498" s="44">
        <v>0.30470700000000001</v>
      </c>
      <c r="C498" s="44">
        <v>0.28697400000000001</v>
      </c>
      <c r="D498" s="44">
        <v>0.158577</v>
      </c>
      <c r="E498" s="44">
        <v>0.28507100000000002</v>
      </c>
      <c r="F498" s="44">
        <v>0.35819699999999999</v>
      </c>
      <c r="G498" s="44">
        <v>0.42413099999999998</v>
      </c>
      <c r="H498" s="2">
        <f t="shared" si="168"/>
        <v>1.9003831417624522</v>
      </c>
      <c r="I498" s="3">
        <v>0.45100000000000001</v>
      </c>
      <c r="J498" s="3">
        <v>0.46300000000000002</v>
      </c>
      <c r="K498" s="3">
        <v>0.56799999999999995</v>
      </c>
      <c r="L498" s="3">
        <v>0.45400000000000001</v>
      </c>
      <c r="M498" s="3">
        <v>0.44800000000000001</v>
      </c>
      <c r="N498" s="3">
        <v>0.45100000000000001</v>
      </c>
      <c r="O498" s="4">
        <f t="shared" si="170"/>
        <v>1.5552893880266077</v>
      </c>
      <c r="P498" s="4">
        <f t="shared" si="170"/>
        <v>1.4268124146868251</v>
      </c>
      <c r="Q498" s="4">
        <f t="shared" si="184"/>
        <v>0.64268354577464792</v>
      </c>
      <c r="R498" s="4">
        <f t="shared" si="185"/>
        <v>1.4454481101321588</v>
      </c>
      <c r="S498" s="4">
        <f t="shared" si="186"/>
        <v>1.84055690625</v>
      </c>
      <c r="T498" s="4">
        <f t="shared" si="187"/>
        <v>2.1648549046563192</v>
      </c>
      <c r="U498" s="5">
        <f t="shared" si="171"/>
        <v>0.44166162994126634</v>
      </c>
      <c r="V498" s="5">
        <f t="shared" si="171"/>
        <v>0.35544287553484977</v>
      </c>
      <c r="W498" s="5">
        <f t="shared" si="171"/>
        <v>-0.44210282865248313</v>
      </c>
      <c r="X498" s="5">
        <f t="shared" si="172"/>
        <v>0.36841938430807736</v>
      </c>
      <c r="Y498" s="5">
        <f t="shared" si="172"/>
        <v>0.61006819226686471</v>
      </c>
      <c r="Z498" s="5">
        <f t="shared" si="172"/>
        <v>0.77235334057410954</v>
      </c>
      <c r="AA498" s="7">
        <f t="shared" si="173"/>
        <v>8.7358417023575754</v>
      </c>
      <c r="AB498" s="7">
        <f t="shared" si="174"/>
        <v>7.3521794264318139</v>
      </c>
      <c r="AC498" s="7">
        <f t="shared" si="175"/>
        <v>1.491683550103063</v>
      </c>
      <c r="AD498" s="7">
        <f t="shared" si="176"/>
        <v>7.5454882919899031</v>
      </c>
      <c r="AE498" s="7">
        <f t="shared" si="177"/>
        <v>12.234348215398585</v>
      </c>
      <c r="AF498" s="7">
        <f t="shared" si="178"/>
        <v>16.925438382714638</v>
      </c>
      <c r="AG498" s="8">
        <f t="shared" si="169"/>
        <v>1.7191991547135561</v>
      </c>
      <c r="AH498" s="8">
        <f t="shared" si="179"/>
        <v>1.6466603351414704</v>
      </c>
      <c r="AI498" s="8">
        <f t="shared" si="180"/>
        <v>1.105144775981074</v>
      </c>
      <c r="AJ498" s="8">
        <f t="shared" si="181"/>
        <v>1.6573790214635731</v>
      </c>
      <c r="AK498" s="8">
        <f t="shared" si="182"/>
        <v>1.8702308189343781</v>
      </c>
      <c r="AL498" s="8">
        <f t="shared" si="183"/>
        <v>2.0283130343146323</v>
      </c>
      <c r="CE498" s="189"/>
      <c r="CF498" s="189"/>
      <c r="CG498" s="189"/>
      <c r="CH498" s="189"/>
      <c r="CI498" s="189"/>
      <c r="CJ498" s="189"/>
      <c r="CK498" s="189"/>
      <c r="CL498" s="189"/>
    </row>
    <row r="499" spans="1:90" x14ac:dyDescent="0.45">
      <c r="A499" s="44">
        <v>652</v>
      </c>
      <c r="B499" s="44">
        <v>0.304672</v>
      </c>
      <c r="C499" s="44">
        <v>0.28695500000000002</v>
      </c>
      <c r="D499" s="44">
        <v>0.158779</v>
      </c>
      <c r="E499" s="44">
        <v>0.28506199999999998</v>
      </c>
      <c r="F499" s="44">
        <v>0.35830299999999998</v>
      </c>
      <c r="G499" s="44">
        <v>0.42430800000000002</v>
      </c>
      <c r="H499" s="2">
        <f t="shared" si="168"/>
        <v>1.9018404907975459</v>
      </c>
      <c r="I499" s="3">
        <v>0.45100000000000001</v>
      </c>
      <c r="J499" s="3">
        <v>0.46300000000000002</v>
      </c>
      <c r="K499" s="3">
        <v>0.56799999999999995</v>
      </c>
      <c r="L499" s="3">
        <v>0.45400000000000001</v>
      </c>
      <c r="M499" s="3">
        <v>0.44800000000000001</v>
      </c>
      <c r="N499" s="3">
        <v>0.45100000000000001</v>
      </c>
      <c r="O499" s="4">
        <f t="shared" si="170"/>
        <v>1.5551107405764966</v>
      </c>
      <c r="P499" s="4">
        <f t="shared" si="170"/>
        <v>1.426717948164147</v>
      </c>
      <c r="Q499" s="4">
        <f t="shared" si="184"/>
        <v>0.64350221478873249</v>
      </c>
      <c r="R499" s="4">
        <f t="shared" si="185"/>
        <v>1.445402475770925</v>
      </c>
      <c r="S499" s="4">
        <f t="shared" si="186"/>
        <v>1.8411015758928573</v>
      </c>
      <c r="T499" s="4">
        <f t="shared" si="187"/>
        <v>2.1657583503325943</v>
      </c>
      <c r="U499" s="5">
        <f t="shared" si="171"/>
        <v>0.44154675890029338</v>
      </c>
      <c r="V499" s="5">
        <f t="shared" si="171"/>
        <v>0.35537666525445999</v>
      </c>
      <c r="W499" s="5">
        <f t="shared" si="171"/>
        <v>-0.44082981016674655</v>
      </c>
      <c r="X499" s="5">
        <f t="shared" si="172"/>
        <v>0.36838781272740823</v>
      </c>
      <c r="Y499" s="5">
        <f t="shared" si="172"/>
        <v>0.61036407503245671</v>
      </c>
      <c r="Z499" s="5">
        <f t="shared" si="172"/>
        <v>0.77277057741156707</v>
      </c>
      <c r="AA499" s="7">
        <f t="shared" si="173"/>
        <v>8.7472355310835201</v>
      </c>
      <c r="AB499" s="7">
        <f t="shared" si="174"/>
        <v>7.3624850900401908</v>
      </c>
      <c r="AC499" s="7">
        <f t="shared" si="175"/>
        <v>1.4977808405319046</v>
      </c>
      <c r="AD499" s="7">
        <f t="shared" si="176"/>
        <v>7.5565884022849747</v>
      </c>
      <c r="AE499" s="7">
        <f t="shared" si="177"/>
        <v>12.260372867844897</v>
      </c>
      <c r="AF499" s="7">
        <f t="shared" si="178"/>
        <v>16.965559004802515</v>
      </c>
      <c r="AG499" s="8">
        <f t="shared" si="169"/>
        <v>1.7197594523951711</v>
      </c>
      <c r="AH499" s="8">
        <f t="shared" si="179"/>
        <v>1.6472370693880614</v>
      </c>
      <c r="AI499" s="8">
        <f t="shared" si="180"/>
        <v>1.1062723751423564</v>
      </c>
      <c r="AJ499" s="8">
        <f t="shared" si="181"/>
        <v>1.6579882249039539</v>
      </c>
      <c r="AK499" s="8">
        <f t="shared" si="182"/>
        <v>1.8712246056270763</v>
      </c>
      <c r="AL499" s="8">
        <f t="shared" si="183"/>
        <v>2.0295139624908778</v>
      </c>
      <c r="CE499" s="189"/>
      <c r="CF499" s="189"/>
      <c r="CG499" s="189"/>
      <c r="CH499" s="189"/>
      <c r="CI499" s="189"/>
      <c r="CJ499" s="189"/>
      <c r="CK499" s="189"/>
      <c r="CL499" s="189"/>
    </row>
    <row r="500" spans="1:90" x14ac:dyDescent="0.45">
      <c r="A500" s="44">
        <v>651.5</v>
      </c>
      <c r="B500" s="44">
        <v>0.30463800000000002</v>
      </c>
      <c r="C500" s="44">
        <v>0.28700900000000001</v>
      </c>
      <c r="D500" s="44">
        <v>0.15864300000000001</v>
      </c>
      <c r="E500" s="44">
        <v>0.28499400000000003</v>
      </c>
      <c r="F500" s="44">
        <v>0.35844700000000002</v>
      </c>
      <c r="G500" s="44">
        <v>0.42434500000000003</v>
      </c>
      <c r="H500" s="2">
        <f t="shared" si="168"/>
        <v>1.9033000767459709</v>
      </c>
      <c r="I500" s="3">
        <v>0.45100000000000001</v>
      </c>
      <c r="J500" s="3">
        <v>0.46300000000000002</v>
      </c>
      <c r="K500" s="3">
        <v>0.56799999999999995</v>
      </c>
      <c r="L500" s="3">
        <v>0.45400000000000001</v>
      </c>
      <c r="M500" s="3">
        <v>0.44800000000000001</v>
      </c>
      <c r="N500" s="3">
        <v>0.45100000000000001</v>
      </c>
      <c r="O500" s="4">
        <f t="shared" si="170"/>
        <v>1.5549371973392463</v>
      </c>
      <c r="P500" s="4">
        <f t="shared" si="170"/>
        <v>1.4269864319654428</v>
      </c>
      <c r="Q500" s="4">
        <f t="shared" si="184"/>
        <v>0.64295103169014101</v>
      </c>
      <c r="R500" s="4">
        <f t="shared" si="185"/>
        <v>1.4450576828193835</v>
      </c>
      <c r="S500" s="4">
        <f t="shared" si="186"/>
        <v>1.8418415044642857</v>
      </c>
      <c r="T500" s="4">
        <f t="shared" si="187"/>
        <v>2.165947206208426</v>
      </c>
      <c r="U500" s="5">
        <f t="shared" si="171"/>
        <v>0.44143515725241222</v>
      </c>
      <c r="V500" s="5">
        <f t="shared" si="171"/>
        <v>0.35556483036641584</v>
      </c>
      <c r="W500" s="5">
        <f t="shared" si="171"/>
        <v>-0.4416867136474244</v>
      </c>
      <c r="X500" s="5">
        <f t="shared" si="172"/>
        <v>0.36814923967380492</v>
      </c>
      <c r="Y500" s="5">
        <f t="shared" si="172"/>
        <v>0.61076588878045091</v>
      </c>
      <c r="Z500" s="5">
        <f t="shared" si="172"/>
        <v>0.77285777441675874</v>
      </c>
      <c r="AA500" s="7">
        <f t="shared" si="173"/>
        <v>8.7587117932823038</v>
      </c>
      <c r="AB500" s="7">
        <f t="shared" si="174"/>
        <v>7.3765657501777984</v>
      </c>
      <c r="AC500" s="7">
        <f t="shared" si="175"/>
        <v>1.4975120485831288</v>
      </c>
      <c r="AD500" s="7">
        <f t="shared" si="176"/>
        <v>7.5645813355541911</v>
      </c>
      <c r="AE500" s="7">
        <f t="shared" si="177"/>
        <v>12.289070641391168</v>
      </c>
      <c r="AF500" s="7">
        <f t="shared" si="178"/>
        <v>16.994573256723729</v>
      </c>
      <c r="AG500" s="8">
        <f t="shared" si="169"/>
        <v>1.7203232507383466</v>
      </c>
      <c r="AH500" s="8">
        <f t="shared" si="179"/>
        <v>1.6480240852230548</v>
      </c>
      <c r="AI500" s="8">
        <f t="shared" si="180"/>
        <v>1.1062227388549499</v>
      </c>
      <c r="AJ500" s="8">
        <f t="shared" si="181"/>
        <v>1.6584264827276751</v>
      </c>
      <c r="AK500" s="8">
        <f t="shared" si="182"/>
        <v>1.8723186365575677</v>
      </c>
      <c r="AL500" s="8">
        <f t="shared" si="183"/>
        <v>2.0303811178702924</v>
      </c>
      <c r="CE500" s="189"/>
      <c r="CF500" s="189"/>
      <c r="CG500" s="189"/>
      <c r="CH500" s="189"/>
      <c r="CI500" s="189"/>
      <c r="CJ500" s="189"/>
      <c r="CK500" s="189"/>
      <c r="CL500" s="189"/>
    </row>
    <row r="501" spans="1:90" x14ac:dyDescent="0.45">
      <c r="A501" s="44">
        <v>651</v>
      </c>
      <c r="B501" s="44">
        <v>0.30468499999999998</v>
      </c>
      <c r="C501" s="44">
        <v>0.28698400000000002</v>
      </c>
      <c r="D501" s="44">
        <v>0.15876100000000001</v>
      </c>
      <c r="E501" s="44">
        <v>0.28518100000000002</v>
      </c>
      <c r="F501" s="44">
        <v>0.35832999999999998</v>
      </c>
      <c r="G501" s="44">
        <v>0.42448399999999997</v>
      </c>
      <c r="H501" s="2">
        <f t="shared" si="168"/>
        <v>1.9047619047619047</v>
      </c>
      <c r="I501" s="3">
        <v>0.45100000000000001</v>
      </c>
      <c r="J501" s="3">
        <v>0.46300000000000002</v>
      </c>
      <c r="K501" s="3">
        <v>0.56799999999999995</v>
      </c>
      <c r="L501" s="3">
        <v>0.45400000000000001</v>
      </c>
      <c r="M501" s="3">
        <v>0.44800000000000001</v>
      </c>
      <c r="N501" s="3">
        <v>0.45100000000000001</v>
      </c>
      <c r="O501" s="4">
        <f t="shared" si="170"/>
        <v>1.5551770953436805</v>
      </c>
      <c r="P501" s="4">
        <f t="shared" si="170"/>
        <v>1.4268621339092873</v>
      </c>
      <c r="Q501" s="4">
        <f t="shared" si="184"/>
        <v>0.64342926408450718</v>
      </c>
      <c r="R501" s="4">
        <f t="shared" si="185"/>
        <v>1.4460058634361235</v>
      </c>
      <c r="S501" s="4">
        <f t="shared" si="186"/>
        <v>1.8412403125000001</v>
      </c>
      <c r="T501" s="4">
        <f t="shared" si="187"/>
        <v>2.1666566917960086</v>
      </c>
      <c r="U501" s="5">
        <f t="shared" si="171"/>
        <v>0.44158942682731139</v>
      </c>
      <c r="V501" s="5">
        <f t="shared" si="171"/>
        <v>0.35547772129011768</v>
      </c>
      <c r="W501" s="5">
        <f t="shared" si="171"/>
        <v>-0.44094318171061042</v>
      </c>
      <c r="X501" s="5">
        <f t="shared" si="172"/>
        <v>0.36880517866343021</v>
      </c>
      <c r="Y501" s="5">
        <f t="shared" si="172"/>
        <v>0.61043942740951096</v>
      </c>
      <c r="Z501" s="5">
        <f t="shared" si="172"/>
        <v>0.77318528443642676</v>
      </c>
      <c r="AA501" s="7">
        <f t="shared" si="173"/>
        <v>8.7748781782552623</v>
      </c>
      <c r="AB501" s="7">
        <f t="shared" si="174"/>
        <v>7.386614237402866</v>
      </c>
      <c r="AC501" s="7">
        <f t="shared" si="175"/>
        <v>1.5020452349399744</v>
      </c>
      <c r="AD501" s="7">
        <f t="shared" si="176"/>
        <v>7.5861513182463449</v>
      </c>
      <c r="AE501" s="7">
        <f t="shared" si="177"/>
        <v>12.299921590476544</v>
      </c>
      <c r="AF501" s="7">
        <f t="shared" si="178"/>
        <v>17.031841161376594</v>
      </c>
      <c r="AG501" s="8">
        <f t="shared" si="169"/>
        <v>1.721116523181657</v>
      </c>
      <c r="AH501" s="8">
        <f t="shared" si="179"/>
        <v>1.6485850405780376</v>
      </c>
      <c r="AI501" s="8">
        <f t="shared" si="180"/>
        <v>1.1070589643904052</v>
      </c>
      <c r="AJ501" s="8">
        <f t="shared" si="181"/>
        <v>1.6596074483851515</v>
      </c>
      <c r="AK501" s="8">
        <f t="shared" si="182"/>
        <v>1.8727318026780835</v>
      </c>
      <c r="AL501" s="8">
        <f t="shared" si="183"/>
        <v>2.0314933244366058</v>
      </c>
      <c r="CE501" s="189"/>
      <c r="CF501" s="189"/>
      <c r="CG501" s="189"/>
      <c r="CH501" s="189"/>
      <c r="CI501" s="189"/>
      <c r="CJ501" s="189"/>
      <c r="CK501" s="189"/>
      <c r="CL501" s="189"/>
    </row>
    <row r="502" spans="1:90" x14ac:dyDescent="0.45">
      <c r="A502" s="44">
        <v>650.5</v>
      </c>
      <c r="B502" s="44">
        <v>0.30472700000000003</v>
      </c>
      <c r="C502" s="44">
        <v>0.28704600000000002</v>
      </c>
      <c r="D502" s="44">
        <v>0.15873799999999999</v>
      </c>
      <c r="E502" s="44">
        <v>0.28517700000000001</v>
      </c>
      <c r="F502" s="44">
        <v>0.35833300000000001</v>
      </c>
      <c r="G502" s="44">
        <v>0.42444599999999999</v>
      </c>
      <c r="H502" s="2">
        <f t="shared" si="168"/>
        <v>1.9062259800153727</v>
      </c>
      <c r="I502" s="3">
        <v>0.45100000000000001</v>
      </c>
      <c r="J502" s="3">
        <v>0.46300000000000002</v>
      </c>
      <c r="K502" s="3">
        <v>0.56799999999999995</v>
      </c>
      <c r="L502" s="3">
        <v>0.45400000000000001</v>
      </c>
      <c r="M502" s="3">
        <v>0.44800000000000001</v>
      </c>
      <c r="N502" s="3">
        <v>0.45100000000000001</v>
      </c>
      <c r="O502" s="4">
        <f t="shared" si="170"/>
        <v>1.555391472283814</v>
      </c>
      <c r="P502" s="4">
        <f t="shared" si="170"/>
        <v>1.4271703930885531</v>
      </c>
      <c r="Q502" s="4">
        <f t="shared" si="184"/>
        <v>0.6433360492957747</v>
      </c>
      <c r="R502" s="4">
        <f t="shared" si="185"/>
        <v>1.4459855814977973</v>
      </c>
      <c r="S502" s="4">
        <f t="shared" si="186"/>
        <v>1.8412557276785717</v>
      </c>
      <c r="T502" s="4">
        <f t="shared" si="187"/>
        <v>2.1664627317073171</v>
      </c>
      <c r="U502" s="5">
        <f t="shared" si="171"/>
        <v>0.44172726461214851</v>
      </c>
      <c r="V502" s="5">
        <f t="shared" si="171"/>
        <v>0.35569373787545683</v>
      </c>
      <c r="W502" s="5">
        <f t="shared" si="171"/>
        <v>-0.44108806405695011</v>
      </c>
      <c r="X502" s="5">
        <f t="shared" si="172"/>
        <v>0.36879115238519761</v>
      </c>
      <c r="Y502" s="5">
        <f t="shared" si="172"/>
        <v>0.61044779954536854</v>
      </c>
      <c r="Z502" s="5">
        <f t="shared" si="172"/>
        <v>0.7730957599761642</v>
      </c>
      <c r="AA502" s="7">
        <f t="shared" si="173"/>
        <v>8.7907958722581796</v>
      </c>
      <c r="AB502" s="7">
        <f t="shared" si="174"/>
        <v>7.4011707491723406</v>
      </c>
      <c r="AC502" s="7">
        <f t="shared" si="175"/>
        <v>1.5039193391108867</v>
      </c>
      <c r="AD502" s="7">
        <f t="shared" si="176"/>
        <v>7.5976046962059121</v>
      </c>
      <c r="AE502" s="7">
        <f t="shared" si="177"/>
        <v>12.319043540399143</v>
      </c>
      <c r="AF502" s="7">
        <f t="shared" si="178"/>
        <v>17.054979966778369</v>
      </c>
      <c r="AG502" s="8">
        <f t="shared" si="169"/>
        <v>1.7218965223153704</v>
      </c>
      <c r="AH502" s="8">
        <f t="shared" si="179"/>
        <v>1.6493966415675012</v>
      </c>
      <c r="AI502" s="8">
        <f t="shared" si="180"/>
        <v>1.107404122733908</v>
      </c>
      <c r="AJ502" s="8">
        <f t="shared" si="181"/>
        <v>1.6602335023058465</v>
      </c>
      <c r="AK502" s="8">
        <f t="shared" si="182"/>
        <v>1.8734592346653831</v>
      </c>
      <c r="AL502" s="8">
        <f t="shared" si="183"/>
        <v>2.0321829504047026</v>
      </c>
      <c r="CE502" s="189"/>
      <c r="CF502" s="189"/>
      <c r="CG502" s="189"/>
      <c r="CH502" s="189"/>
      <c r="CI502" s="189"/>
      <c r="CJ502" s="189"/>
      <c r="CK502" s="189"/>
      <c r="CL502" s="189"/>
    </row>
    <row r="503" spans="1:90" x14ac:dyDescent="0.45">
      <c r="A503" s="44">
        <v>650</v>
      </c>
      <c r="B503" s="44">
        <v>0.304753</v>
      </c>
      <c r="C503" s="44">
        <v>0.28703699999999999</v>
      </c>
      <c r="D503" s="44">
        <v>0.15881000000000001</v>
      </c>
      <c r="E503" s="44">
        <v>0.285273</v>
      </c>
      <c r="F503" s="44">
        <v>0.35841000000000001</v>
      </c>
      <c r="G503" s="44">
        <v>0.424369</v>
      </c>
      <c r="H503" s="2">
        <f t="shared" si="168"/>
        <v>1.9076923076923078</v>
      </c>
      <c r="I503" s="3">
        <v>0.45100000000000001</v>
      </c>
      <c r="J503" s="3">
        <v>0.46300000000000002</v>
      </c>
      <c r="K503" s="3">
        <v>0.56799999999999995</v>
      </c>
      <c r="L503" s="3">
        <v>0.45400000000000001</v>
      </c>
      <c r="M503" s="3">
        <v>0.44800000000000001</v>
      </c>
      <c r="N503" s="3">
        <v>0.45100000000000001</v>
      </c>
      <c r="O503" s="4">
        <f t="shared" si="170"/>
        <v>1.5555241818181818</v>
      </c>
      <c r="P503" s="4">
        <f t="shared" si="170"/>
        <v>1.4271256457883368</v>
      </c>
      <c r="Q503" s="4">
        <f t="shared" si="184"/>
        <v>0.64362785211267615</v>
      </c>
      <c r="R503" s="4">
        <f t="shared" si="185"/>
        <v>1.4464723480176211</v>
      </c>
      <c r="S503" s="4">
        <f t="shared" si="186"/>
        <v>1.8416513839285713</v>
      </c>
      <c r="T503" s="4">
        <f t="shared" si="187"/>
        <v>2.1660697073170732</v>
      </c>
      <c r="U503" s="5">
        <f t="shared" si="171"/>
        <v>0.44181258324447675</v>
      </c>
      <c r="V503" s="5">
        <f t="shared" si="171"/>
        <v>0.35566238352425394</v>
      </c>
      <c r="W503" s="5">
        <f t="shared" si="171"/>
        <v>-0.44063458929890509</v>
      </c>
      <c r="X503" s="5">
        <f t="shared" si="172"/>
        <v>0.36912772877543781</v>
      </c>
      <c r="Y503" s="5">
        <f t="shared" si="172"/>
        <v>0.61066266038194783</v>
      </c>
      <c r="Z503" s="5">
        <f t="shared" si="172"/>
        <v>0.77291433057114378</v>
      </c>
      <c r="AA503" s="7">
        <f t="shared" si="173"/>
        <v>8.8058278494390549</v>
      </c>
      <c r="AB503" s="7">
        <f t="shared" si="174"/>
        <v>7.4120967275587164</v>
      </c>
      <c r="AC503" s="7">
        <f t="shared" si="175"/>
        <v>1.5076006488864759</v>
      </c>
      <c r="AD503" s="7">
        <f t="shared" si="176"/>
        <v>7.6144217588260563</v>
      </c>
      <c r="AE503" s="7">
        <f t="shared" si="177"/>
        <v>12.34330625116746</v>
      </c>
      <c r="AF503" s="7">
        <f t="shared" si="178"/>
        <v>17.075031539333914</v>
      </c>
      <c r="AG503" s="8">
        <f t="shared" si="169"/>
        <v>1.7226321476403244</v>
      </c>
      <c r="AH503" s="8">
        <f t="shared" si="179"/>
        <v>1.6500050353198403</v>
      </c>
      <c r="AI503" s="8">
        <f t="shared" si="180"/>
        <v>1.1080811804610142</v>
      </c>
      <c r="AJ503" s="8">
        <f t="shared" si="181"/>
        <v>1.661151459561363</v>
      </c>
      <c r="AK503" s="8">
        <f t="shared" si="182"/>
        <v>1.8743810121134465</v>
      </c>
      <c r="AL503" s="8">
        <f t="shared" si="183"/>
        <v>2.0327799975831398</v>
      </c>
      <c r="CE503" s="189"/>
      <c r="CF503" s="189"/>
      <c r="CG503" s="189"/>
      <c r="CH503" s="189"/>
      <c r="CI503" s="189"/>
      <c r="CJ503" s="189"/>
      <c r="CK503" s="189"/>
      <c r="CL503" s="189"/>
    </row>
    <row r="504" spans="1:90" x14ac:dyDescent="0.45">
      <c r="A504" s="44">
        <v>649.5</v>
      </c>
      <c r="B504" s="44">
        <v>0.30473499999999998</v>
      </c>
      <c r="C504" s="44">
        <v>0.28698800000000002</v>
      </c>
      <c r="D504" s="44">
        <v>0.15873699999999999</v>
      </c>
      <c r="E504" s="44">
        <v>0.285325</v>
      </c>
      <c r="F504" s="44">
        <v>0.35835</v>
      </c>
      <c r="G504" s="44">
        <v>0.424398</v>
      </c>
      <c r="H504" s="2">
        <f t="shared" si="168"/>
        <v>1.9091608929946113</v>
      </c>
      <c r="I504" s="3">
        <v>0.45100000000000001</v>
      </c>
      <c r="J504" s="3">
        <v>0.46300000000000002</v>
      </c>
      <c r="K504" s="3">
        <v>0.56799999999999995</v>
      </c>
      <c r="L504" s="3">
        <v>0.45400000000000001</v>
      </c>
      <c r="M504" s="3">
        <v>0.44800000000000001</v>
      </c>
      <c r="N504" s="3">
        <v>0.45100000000000001</v>
      </c>
      <c r="O504" s="4">
        <f t="shared" si="170"/>
        <v>1.5554323059866961</v>
      </c>
      <c r="P504" s="4">
        <f t="shared" si="170"/>
        <v>1.4268820215982723</v>
      </c>
      <c r="Q504" s="4">
        <f t="shared" si="184"/>
        <v>0.64333199647887329</v>
      </c>
      <c r="R504" s="4">
        <f t="shared" si="185"/>
        <v>1.4467360132158589</v>
      </c>
      <c r="S504" s="4">
        <f t="shared" si="186"/>
        <v>1.8413430803571427</v>
      </c>
      <c r="T504" s="4">
        <f t="shared" si="187"/>
        <v>2.1662177294900222</v>
      </c>
      <c r="U504" s="5">
        <f t="shared" si="171"/>
        <v>0.44175351727433382</v>
      </c>
      <c r="V504" s="5">
        <f t="shared" si="171"/>
        <v>0.35549165925224852</v>
      </c>
      <c r="W504" s="5">
        <f t="shared" si="171"/>
        <v>-0.44109436376558864</v>
      </c>
      <c r="X504" s="5">
        <f t="shared" si="172"/>
        <v>0.36930999369800654</v>
      </c>
      <c r="Y504" s="5">
        <f t="shared" si="172"/>
        <v>0.61049524032463387</v>
      </c>
      <c r="Z504" s="5">
        <f t="shared" si="172"/>
        <v>0.77298266499039259</v>
      </c>
      <c r="AA504" s="7">
        <f t="shared" si="173"/>
        <v>8.8183491343681872</v>
      </c>
      <c r="AB504" s="7">
        <f t="shared" si="174"/>
        <v>7.4209788093154598</v>
      </c>
      <c r="AC504" s="7">
        <f t="shared" si="175"/>
        <v>1.5085349038183931</v>
      </c>
      <c r="AD504" s="7">
        <f t="shared" si="176"/>
        <v>7.6289302503918393</v>
      </c>
      <c r="AE504" s="7">
        <f t="shared" si="177"/>
        <v>12.358179179784466</v>
      </c>
      <c r="AF504" s="7">
        <f t="shared" si="178"/>
        <v>17.103668539236139</v>
      </c>
      <c r="AG504" s="8">
        <f t="shared" si="169"/>
        <v>1.7232441876560118</v>
      </c>
      <c r="AH504" s="8">
        <f t="shared" si="179"/>
        <v>1.6504991228572385</v>
      </c>
      <c r="AI504" s="8">
        <f t="shared" si="180"/>
        <v>1.1082528091052204</v>
      </c>
      <c r="AJ504" s="8">
        <f t="shared" si="181"/>
        <v>1.6619421827845435</v>
      </c>
      <c r="AK504" s="8">
        <f t="shared" si="182"/>
        <v>1.8749453857657004</v>
      </c>
      <c r="AL504" s="8">
        <f t="shared" si="183"/>
        <v>2.0336317697296948</v>
      </c>
      <c r="CE504" s="189"/>
      <c r="CF504" s="189"/>
      <c r="CG504" s="189"/>
      <c r="CH504" s="189"/>
      <c r="CI504" s="189"/>
      <c r="CJ504" s="189"/>
      <c r="CK504" s="189"/>
      <c r="CL504" s="189"/>
    </row>
    <row r="505" spans="1:90" x14ac:dyDescent="0.45">
      <c r="A505" s="44">
        <v>649</v>
      </c>
      <c r="B505" s="44">
        <v>0.30479600000000001</v>
      </c>
      <c r="C505" s="44">
        <v>0.28710799999999997</v>
      </c>
      <c r="D505" s="44">
        <v>0.15864800000000001</v>
      </c>
      <c r="E505" s="44">
        <v>0.285472</v>
      </c>
      <c r="F505" s="44">
        <v>0.35847899999999999</v>
      </c>
      <c r="G505" s="44">
        <v>0.424315</v>
      </c>
      <c r="H505" s="2">
        <f t="shared" si="168"/>
        <v>1.9106317411402156</v>
      </c>
      <c r="I505" s="3">
        <v>0.45100000000000001</v>
      </c>
      <c r="J505" s="3">
        <v>0.46300000000000002</v>
      </c>
      <c r="K505" s="3">
        <v>0.56799999999999995</v>
      </c>
      <c r="L505" s="3">
        <v>0.45400000000000001</v>
      </c>
      <c r="M505" s="3">
        <v>0.44800000000000001</v>
      </c>
      <c r="N505" s="3">
        <v>0.45100000000000001</v>
      </c>
      <c r="O505" s="4">
        <f t="shared" si="170"/>
        <v>1.5557436629711752</v>
      </c>
      <c r="P505" s="4">
        <f t="shared" si="170"/>
        <v>1.4274786522678182</v>
      </c>
      <c r="Q505" s="4">
        <f t="shared" si="184"/>
        <v>0.64297129577464796</v>
      </c>
      <c r="R505" s="4">
        <f t="shared" si="185"/>
        <v>1.4474813744493391</v>
      </c>
      <c r="S505" s="4">
        <f t="shared" si="186"/>
        <v>1.8420059330357144</v>
      </c>
      <c r="T505" s="4">
        <f t="shared" si="187"/>
        <v>2.1657940798226165</v>
      </c>
      <c r="U505" s="5">
        <f t="shared" si="171"/>
        <v>0.44195367116381168</v>
      </c>
      <c r="V505" s="5">
        <f t="shared" si="171"/>
        <v>0.35590970780770803</v>
      </c>
      <c r="W505" s="5">
        <f t="shared" si="171"/>
        <v>-0.44165519683793159</v>
      </c>
      <c r="X505" s="5">
        <f t="shared" si="172"/>
        <v>0.36982506298971579</v>
      </c>
      <c r="Y505" s="5">
        <f t="shared" si="172"/>
        <v>0.61085515880279984</v>
      </c>
      <c r="Z505" s="5">
        <f t="shared" si="172"/>
        <v>0.77278707472545127</v>
      </c>
      <c r="AA505" s="7">
        <f t="shared" si="173"/>
        <v>8.8354781661955979</v>
      </c>
      <c r="AB505" s="7">
        <f t="shared" si="174"/>
        <v>7.4386345174899882</v>
      </c>
      <c r="AC505" s="7">
        <f t="shared" si="175"/>
        <v>1.5091664674669421</v>
      </c>
      <c r="AD505" s="7">
        <f t="shared" si="176"/>
        <v>7.6485647034342872</v>
      </c>
      <c r="AE505" s="7">
        <f t="shared" si="177"/>
        <v>12.386141187328844</v>
      </c>
      <c r="AF505" s="7">
        <f t="shared" si="178"/>
        <v>17.123332946856632</v>
      </c>
      <c r="AG505" s="8">
        <f t="shared" si="169"/>
        <v>1.7240803993870104</v>
      </c>
      <c r="AH505" s="8">
        <f t="shared" si="179"/>
        <v>1.6514799492645831</v>
      </c>
      <c r="AI505" s="8">
        <f t="shared" si="180"/>
        <v>1.1083687862571268</v>
      </c>
      <c r="AJ505" s="8">
        <f t="shared" si="181"/>
        <v>1.6630104806441159</v>
      </c>
      <c r="AK505" s="8">
        <f t="shared" si="182"/>
        <v>1.8760050647657203</v>
      </c>
      <c r="AL505" s="8">
        <f t="shared" si="183"/>
        <v>2.0342160440038461</v>
      </c>
      <c r="CE505" s="189"/>
      <c r="CF505" s="189"/>
      <c r="CG505" s="189"/>
      <c r="CH505" s="189"/>
      <c r="CI505" s="189"/>
      <c r="CJ505" s="189"/>
      <c r="CK505" s="189"/>
      <c r="CL505" s="189"/>
    </row>
    <row r="506" spans="1:90" x14ac:dyDescent="0.45">
      <c r="A506" s="44">
        <v>648.5</v>
      </c>
      <c r="B506" s="44">
        <v>0.30483300000000002</v>
      </c>
      <c r="C506" s="44">
        <v>0.28707500000000002</v>
      </c>
      <c r="D506" s="44">
        <v>0.158743</v>
      </c>
      <c r="E506" s="44">
        <v>0.28538999999999998</v>
      </c>
      <c r="F506" s="44">
        <v>0.35842099999999999</v>
      </c>
      <c r="G506" s="44">
        <v>0.42435299999999998</v>
      </c>
      <c r="H506" s="2">
        <f t="shared" si="168"/>
        <v>1.9121048573631456</v>
      </c>
      <c r="I506" s="3">
        <v>0.45100000000000001</v>
      </c>
      <c r="J506" s="3">
        <v>0.46300000000000002</v>
      </c>
      <c r="K506" s="3">
        <v>0.56799999999999995</v>
      </c>
      <c r="L506" s="3">
        <v>0.45400000000000001</v>
      </c>
      <c r="M506" s="3">
        <v>0.44800000000000001</v>
      </c>
      <c r="N506" s="3">
        <v>0.45100000000000001</v>
      </c>
      <c r="O506" s="4">
        <f t="shared" si="170"/>
        <v>1.5559325188470066</v>
      </c>
      <c r="P506" s="4">
        <f t="shared" si="170"/>
        <v>1.4273145788336934</v>
      </c>
      <c r="Q506" s="4">
        <f t="shared" si="184"/>
        <v>0.64335631338028176</v>
      </c>
      <c r="R506" s="4">
        <f t="shared" si="185"/>
        <v>1.4470655947136564</v>
      </c>
      <c r="S506" s="4">
        <f t="shared" si="186"/>
        <v>1.8417079062499999</v>
      </c>
      <c r="T506" s="4">
        <f t="shared" si="187"/>
        <v>2.1659880399113081</v>
      </c>
      <c r="U506" s="5">
        <f t="shared" si="171"/>
        <v>0.44207505646551293</v>
      </c>
      <c r="V506" s="5">
        <f t="shared" si="171"/>
        <v>0.35579476187570991</v>
      </c>
      <c r="W506" s="5">
        <f t="shared" si="171"/>
        <v>-0.44105656610903882</v>
      </c>
      <c r="X506" s="5">
        <f t="shared" si="172"/>
        <v>0.36953777814481825</v>
      </c>
      <c r="Y506" s="5">
        <f t="shared" si="172"/>
        <v>0.6106933510189344</v>
      </c>
      <c r="Z506" s="5">
        <f t="shared" si="172"/>
        <v>0.77287662682362235</v>
      </c>
      <c r="AA506" s="7">
        <f t="shared" si="173"/>
        <v>8.8512564670119236</v>
      </c>
      <c r="AB506" s="7">
        <f t="shared" si="174"/>
        <v>7.4483969402807153</v>
      </c>
      <c r="AC506" s="7">
        <f t="shared" si="175"/>
        <v>1.5133052674375955</v>
      </c>
      <c r="AD506" s="7">
        <f t="shared" si="176"/>
        <v>7.6559633418134645</v>
      </c>
      <c r="AE506" s="7">
        <f t="shared" si="177"/>
        <v>12.401234346421218</v>
      </c>
      <c r="AF506" s="7">
        <f t="shared" si="178"/>
        <v>17.152819515449284</v>
      </c>
      <c r="AG506" s="8">
        <f t="shared" si="169"/>
        <v>1.7248495954768448</v>
      </c>
      <c r="AH506" s="8">
        <f t="shared" si="179"/>
        <v>1.6520215310864255</v>
      </c>
      <c r="AI506" s="8">
        <f t="shared" si="180"/>
        <v>1.109127914998844</v>
      </c>
      <c r="AJ506" s="8">
        <f t="shared" si="181"/>
        <v>1.6634125022300004</v>
      </c>
      <c r="AK506" s="8">
        <f t="shared" si="182"/>
        <v>1.8765763063048446</v>
      </c>
      <c r="AL506" s="8">
        <f t="shared" si="183"/>
        <v>2.0350912146891331</v>
      </c>
      <c r="CE506" s="189"/>
      <c r="CF506" s="189"/>
      <c r="CG506" s="189"/>
      <c r="CH506" s="189"/>
      <c r="CI506" s="189"/>
      <c r="CJ506" s="189"/>
      <c r="CK506" s="189"/>
      <c r="CL506" s="189"/>
    </row>
    <row r="507" spans="1:90" x14ac:dyDescent="0.45">
      <c r="A507" s="44">
        <v>648</v>
      </c>
      <c r="B507" s="44">
        <v>0.30483900000000003</v>
      </c>
      <c r="C507" s="44">
        <v>0.28716199999999997</v>
      </c>
      <c r="D507" s="44">
        <v>0.15871199999999999</v>
      </c>
      <c r="E507" s="44">
        <v>0.28548099999999998</v>
      </c>
      <c r="F507" s="44">
        <v>0.35835400000000001</v>
      </c>
      <c r="G507" s="44">
        <v>0.424514</v>
      </c>
      <c r="H507" s="2">
        <f t="shared" si="168"/>
        <v>1.9135802469135803</v>
      </c>
      <c r="I507" s="3">
        <v>0.45100000000000001</v>
      </c>
      <c r="J507" s="3">
        <v>0.46300000000000002</v>
      </c>
      <c r="K507" s="3">
        <v>0.56799999999999995</v>
      </c>
      <c r="L507" s="3">
        <v>0.45400000000000001</v>
      </c>
      <c r="M507" s="3">
        <v>0.44800000000000001</v>
      </c>
      <c r="N507" s="3">
        <v>0.45100000000000001</v>
      </c>
      <c r="O507" s="4">
        <f t="shared" si="170"/>
        <v>1.5559631441241686</v>
      </c>
      <c r="P507" s="4">
        <f t="shared" si="170"/>
        <v>1.4277471360691143</v>
      </c>
      <c r="Q507" s="4">
        <f t="shared" si="184"/>
        <v>0.64323067605633799</v>
      </c>
      <c r="R507" s="4">
        <f t="shared" si="185"/>
        <v>1.4475270088105725</v>
      </c>
      <c r="S507" s="4">
        <f t="shared" si="186"/>
        <v>1.8413636339285715</v>
      </c>
      <c r="T507" s="4">
        <f t="shared" si="187"/>
        <v>2.1668098181818181</v>
      </c>
      <c r="U507" s="5">
        <f t="shared" si="171"/>
        <v>0.44209473918015368</v>
      </c>
      <c r="V507" s="5">
        <f t="shared" si="171"/>
        <v>0.35609777265580805</v>
      </c>
      <c r="W507" s="5">
        <f t="shared" si="171"/>
        <v>-0.44125186938098959</v>
      </c>
      <c r="X507" s="5">
        <f t="shared" si="172"/>
        <v>0.3698565892274297</v>
      </c>
      <c r="Y507" s="5">
        <f t="shared" si="172"/>
        <v>0.61050640253385857</v>
      </c>
      <c r="Z507" s="5">
        <f t="shared" si="172"/>
        <v>0.77325595598102992</v>
      </c>
      <c r="AA507" s="7">
        <f t="shared" si="173"/>
        <v>8.8652700615139857</v>
      </c>
      <c r="AB507" s="7">
        <f t="shared" si="174"/>
        <v>7.46441804243244</v>
      </c>
      <c r="AC507" s="7">
        <f t="shared" si="175"/>
        <v>1.5150496121693253</v>
      </c>
      <c r="AD507" s="7">
        <f t="shared" si="176"/>
        <v>7.672673365446868</v>
      </c>
      <c r="AE507" s="7">
        <f t="shared" si="177"/>
        <v>12.415736362950783</v>
      </c>
      <c r="AF507" s="7">
        <f t="shared" si="178"/>
        <v>17.192338292297389</v>
      </c>
      <c r="AG507" s="8">
        <f t="shared" si="169"/>
        <v>1.7255318998852374</v>
      </c>
      <c r="AH507" s="8">
        <f t="shared" si="179"/>
        <v>1.6529091678520309</v>
      </c>
      <c r="AI507" s="8">
        <f t="shared" si="180"/>
        <v>1.1094473921328025</v>
      </c>
      <c r="AJ507" s="8">
        <f t="shared" si="181"/>
        <v>1.6643194077261165</v>
      </c>
      <c r="AK507" s="8">
        <f t="shared" si="182"/>
        <v>1.8771246834642401</v>
      </c>
      <c r="AL507" s="8">
        <f t="shared" si="183"/>
        <v>2.0362623767312336</v>
      </c>
      <c r="CE507" s="189"/>
      <c r="CF507" s="189"/>
      <c r="CG507" s="189"/>
      <c r="CH507" s="189"/>
      <c r="CI507" s="189"/>
      <c r="CJ507" s="189"/>
      <c r="CK507" s="189"/>
      <c r="CL507" s="189"/>
    </row>
    <row r="508" spans="1:90" x14ac:dyDescent="0.45">
      <c r="A508" s="44">
        <v>647.5</v>
      </c>
      <c r="B508" s="44">
        <v>0.30485299999999999</v>
      </c>
      <c r="C508" s="44">
        <v>0.28719</v>
      </c>
      <c r="D508" s="44">
        <v>0.15864800000000001</v>
      </c>
      <c r="E508" s="44">
        <v>0.28546100000000002</v>
      </c>
      <c r="F508" s="44">
        <v>0.358406</v>
      </c>
      <c r="G508" s="44">
        <v>0.42463899999999999</v>
      </c>
      <c r="H508" s="2">
        <f t="shared" si="168"/>
        <v>1.915057915057915</v>
      </c>
      <c r="I508" s="3">
        <v>0.45100000000000001</v>
      </c>
      <c r="J508" s="3">
        <v>0.46300000000000002</v>
      </c>
      <c r="K508" s="3">
        <v>0.56799999999999995</v>
      </c>
      <c r="L508" s="3">
        <v>0.45400000000000001</v>
      </c>
      <c r="M508" s="3">
        <v>0.44800000000000001</v>
      </c>
      <c r="N508" s="3">
        <v>0.45100000000000001</v>
      </c>
      <c r="O508" s="4">
        <f t="shared" si="170"/>
        <v>1.5560346031042127</v>
      </c>
      <c r="P508" s="4">
        <f t="shared" si="170"/>
        <v>1.4278863498920087</v>
      </c>
      <c r="Q508" s="4">
        <f t="shared" si="184"/>
        <v>0.64297129577464796</v>
      </c>
      <c r="R508" s="4">
        <f t="shared" si="185"/>
        <v>1.4474255991189429</v>
      </c>
      <c r="S508" s="4">
        <f t="shared" si="186"/>
        <v>1.8416308303571429</v>
      </c>
      <c r="T508" s="4">
        <f t="shared" si="187"/>
        <v>2.1674478447893568</v>
      </c>
      <c r="U508" s="5">
        <f t="shared" si="171"/>
        <v>0.44214066400777946</v>
      </c>
      <c r="V508" s="5">
        <f t="shared" si="171"/>
        <v>0.35619527383982841</v>
      </c>
      <c r="W508" s="5">
        <f t="shared" si="171"/>
        <v>-0.44165519683793159</v>
      </c>
      <c r="X508" s="5">
        <f t="shared" si="172"/>
        <v>0.36978652957160435</v>
      </c>
      <c r="Y508" s="5">
        <f t="shared" si="172"/>
        <v>0.61065149991677958</v>
      </c>
      <c r="Z508" s="5">
        <f t="shared" si="172"/>
        <v>0.77355036700213653</v>
      </c>
      <c r="AA508" s="7">
        <f t="shared" si="173"/>
        <v>8.8797824520977233</v>
      </c>
      <c r="AB508" s="7">
        <f t="shared" si="174"/>
        <v>7.4774085223833957</v>
      </c>
      <c r="AC508" s="7">
        <f t="shared" si="175"/>
        <v>1.5161668436989157</v>
      </c>
      <c r="AD508" s="7">
        <f t="shared" si="176"/>
        <v>7.6834509539229892</v>
      </c>
      <c r="AE508" s="7">
        <f t="shared" si="177"/>
        <v>12.438527720741227</v>
      </c>
      <c r="AF508" s="7">
        <f t="shared" si="178"/>
        <v>17.229042271485767</v>
      </c>
      <c r="AG508" s="8">
        <f t="shared" si="169"/>
        <v>1.7262376379799869</v>
      </c>
      <c r="AH508" s="8">
        <f t="shared" si="179"/>
        <v>1.6536278469365007</v>
      </c>
      <c r="AI508" s="8">
        <f t="shared" si="180"/>
        <v>1.1096518684381527</v>
      </c>
      <c r="AJ508" s="8">
        <f t="shared" si="181"/>
        <v>1.6649035557803868</v>
      </c>
      <c r="AK508" s="8">
        <f t="shared" si="182"/>
        <v>1.8779855426201042</v>
      </c>
      <c r="AL508" s="8">
        <f t="shared" si="183"/>
        <v>2.0373483135289057</v>
      </c>
      <c r="CE508" s="189"/>
      <c r="CF508" s="189"/>
      <c r="CG508" s="189"/>
      <c r="CH508" s="189"/>
      <c r="CI508" s="189"/>
      <c r="CJ508" s="189"/>
      <c r="CK508" s="189"/>
      <c r="CL508" s="189"/>
    </row>
    <row r="509" spans="1:90" x14ac:dyDescent="0.45">
      <c r="A509" s="44">
        <v>647</v>
      </c>
      <c r="B509" s="44">
        <v>0.30490200000000001</v>
      </c>
      <c r="C509" s="44">
        <v>0.28706399999999999</v>
      </c>
      <c r="D509" s="44">
        <v>0.158638</v>
      </c>
      <c r="E509" s="44">
        <v>0.28567599999999999</v>
      </c>
      <c r="F509" s="44">
        <v>0.35828700000000002</v>
      </c>
      <c r="G509" s="44">
        <v>0.42466599999999999</v>
      </c>
      <c r="H509" s="2">
        <f t="shared" si="168"/>
        <v>1.9165378670788253</v>
      </c>
      <c r="I509" s="3">
        <v>0.45100000000000001</v>
      </c>
      <c r="J509" s="3">
        <v>0.46300000000000002</v>
      </c>
      <c r="K509" s="3">
        <v>0.56799999999999995</v>
      </c>
      <c r="L509" s="3">
        <v>0.45400000000000001</v>
      </c>
      <c r="M509" s="3">
        <v>0.44800000000000001</v>
      </c>
      <c r="N509" s="3">
        <v>0.45100000000000001</v>
      </c>
      <c r="O509" s="4">
        <f t="shared" si="170"/>
        <v>1.5562847095343681</v>
      </c>
      <c r="P509" s="4">
        <f t="shared" si="170"/>
        <v>1.4272598876889846</v>
      </c>
      <c r="Q509" s="4">
        <f t="shared" si="184"/>
        <v>0.64293076760563383</v>
      </c>
      <c r="R509" s="4">
        <f t="shared" si="185"/>
        <v>1.4485157533039645</v>
      </c>
      <c r="S509" s="4">
        <f t="shared" si="186"/>
        <v>1.8410193616071431</v>
      </c>
      <c r="T509" s="4">
        <f t="shared" si="187"/>
        <v>2.1675856585365851</v>
      </c>
      <c r="U509" s="5">
        <f t="shared" si="171"/>
        <v>0.44230138429742211</v>
      </c>
      <c r="V509" s="5">
        <f t="shared" si="171"/>
        <v>0.35575644362872993</v>
      </c>
      <c r="W509" s="5">
        <f t="shared" si="171"/>
        <v>-0.44171823145025818</v>
      </c>
      <c r="X509" s="5">
        <f t="shared" si="172"/>
        <v>0.37053941376630972</v>
      </c>
      <c r="Y509" s="5">
        <f t="shared" si="172"/>
        <v>0.61031941909251153</v>
      </c>
      <c r="Z509" s="5">
        <f t="shared" si="172"/>
        <v>0.77361394840106645</v>
      </c>
      <c r="AA509" s="7">
        <f t="shared" si="173"/>
        <v>8.8963714983381035</v>
      </c>
      <c r="AB509" s="7">
        <f t="shared" si="174"/>
        <v>7.4824001445271922</v>
      </c>
      <c r="AC509" s="7">
        <f t="shared" si="175"/>
        <v>1.5183197036988492</v>
      </c>
      <c r="AD509" s="7">
        <f t="shared" si="176"/>
        <v>7.706927160971814</v>
      </c>
      <c r="AE509" s="7">
        <f t="shared" si="177"/>
        <v>12.449488856702803</v>
      </c>
      <c r="AF509" s="7">
        <f t="shared" si="178"/>
        <v>17.257876103750601</v>
      </c>
      <c r="AG509" s="8">
        <f t="shared" si="169"/>
        <v>1.7270433051253773</v>
      </c>
      <c r="AH509" s="8">
        <f t="shared" si="179"/>
        <v>1.6539037520117699</v>
      </c>
      <c r="AI509" s="8">
        <f t="shared" si="180"/>
        <v>1.1100455675449785</v>
      </c>
      <c r="AJ509" s="8">
        <f t="shared" si="181"/>
        <v>1.6661738481524844</v>
      </c>
      <c r="AK509" s="8">
        <f t="shared" si="182"/>
        <v>1.8783991377088562</v>
      </c>
      <c r="AL509" s="8">
        <f t="shared" si="183"/>
        <v>2.0382001851443241</v>
      </c>
      <c r="CE509" s="189"/>
      <c r="CF509" s="189"/>
      <c r="CG509" s="189"/>
      <c r="CH509" s="189"/>
      <c r="CI509" s="189"/>
      <c r="CJ509" s="189"/>
      <c r="CK509" s="189"/>
      <c r="CL509" s="189"/>
    </row>
    <row r="510" spans="1:90" x14ac:dyDescent="0.45">
      <c r="A510" s="44">
        <v>646.5</v>
      </c>
      <c r="B510" s="44">
        <v>0.30492599999999997</v>
      </c>
      <c r="C510" s="44">
        <v>0.28730800000000001</v>
      </c>
      <c r="D510" s="44">
        <v>0.15867500000000001</v>
      </c>
      <c r="E510" s="44">
        <v>0.28575299999999998</v>
      </c>
      <c r="F510" s="44">
        <v>0.35830600000000001</v>
      </c>
      <c r="G510" s="44">
        <v>0.42475099999999999</v>
      </c>
      <c r="H510" s="2">
        <f t="shared" si="168"/>
        <v>1.9180201082753288</v>
      </c>
      <c r="I510" s="3">
        <v>0.45100000000000001</v>
      </c>
      <c r="J510" s="3">
        <v>0.46300000000000002</v>
      </c>
      <c r="K510" s="3">
        <v>0.56799999999999995</v>
      </c>
      <c r="L510" s="3">
        <v>0.45400000000000001</v>
      </c>
      <c r="M510" s="3">
        <v>0.44800000000000001</v>
      </c>
      <c r="N510" s="3">
        <v>0.45100000000000001</v>
      </c>
      <c r="O510" s="4">
        <f t="shared" si="170"/>
        <v>1.5564072106430153</v>
      </c>
      <c r="P510" s="4">
        <f t="shared" si="170"/>
        <v>1.4284730367170626</v>
      </c>
      <c r="Q510" s="4">
        <f t="shared" si="184"/>
        <v>0.64308072183098597</v>
      </c>
      <c r="R510" s="4">
        <f t="shared" si="185"/>
        <v>1.44890618061674</v>
      </c>
      <c r="S510" s="4">
        <f t="shared" si="186"/>
        <v>1.8411169910714285</v>
      </c>
      <c r="T510" s="4">
        <f t="shared" si="187"/>
        <v>2.1680195166297116</v>
      </c>
      <c r="U510" s="5">
        <f t="shared" si="171"/>
        <v>0.44238009501589465</v>
      </c>
      <c r="V510" s="5">
        <f t="shared" si="171"/>
        <v>0.35660606726873284</v>
      </c>
      <c r="W510" s="5">
        <f t="shared" si="171"/>
        <v>-0.44148502322892658</v>
      </c>
      <c r="X510" s="5">
        <f t="shared" si="172"/>
        <v>0.37080891356581613</v>
      </c>
      <c r="Y510" s="5">
        <f t="shared" si="172"/>
        <v>0.61037244779919553</v>
      </c>
      <c r="Z510" s="5">
        <f t="shared" si="172"/>
        <v>0.77381408567235666</v>
      </c>
      <c r="AA510" s="7">
        <f t="shared" si="173"/>
        <v>8.9115403988116171</v>
      </c>
      <c r="AB510" s="7">
        <f t="shared" si="174"/>
        <v>7.5067232724646793</v>
      </c>
      <c r="AC510" s="7">
        <f t="shared" si="175"/>
        <v>1.5213785647438776</v>
      </c>
      <c r="AD510" s="7">
        <f t="shared" si="176"/>
        <v>7.7230143518097849</v>
      </c>
      <c r="AE510" s="7">
        <f t="shared" si="177"/>
        <v>12.470075527038134</v>
      </c>
      <c r="AF510" s="7">
        <f t="shared" si="178"/>
        <v>17.291500706132474</v>
      </c>
      <c r="AG510" s="8">
        <f t="shared" si="169"/>
        <v>1.7277790155798336</v>
      </c>
      <c r="AH510" s="8">
        <f t="shared" si="179"/>
        <v>1.6552462078350907</v>
      </c>
      <c r="AI510" s="8">
        <f t="shared" si="180"/>
        <v>1.1106042300099725</v>
      </c>
      <c r="AJ510" s="8">
        <f t="shared" si="181"/>
        <v>1.667042647752994</v>
      </c>
      <c r="AK510" s="8">
        <f t="shared" si="182"/>
        <v>1.8791751942174972</v>
      </c>
      <c r="AL510" s="8">
        <f t="shared" si="183"/>
        <v>2.0391922489135608</v>
      </c>
      <c r="CE510" s="189"/>
      <c r="CF510" s="189"/>
      <c r="CG510" s="189"/>
      <c r="CH510" s="189"/>
      <c r="CI510" s="189"/>
      <c r="CJ510" s="189"/>
      <c r="CK510" s="189"/>
      <c r="CL510" s="189"/>
    </row>
    <row r="511" spans="1:90" x14ac:dyDescent="0.45">
      <c r="A511" s="44">
        <v>646</v>
      </c>
      <c r="B511" s="44">
        <v>0.30491400000000002</v>
      </c>
      <c r="C511" s="44">
        <v>0.28718900000000003</v>
      </c>
      <c r="D511" s="44">
        <v>0.15870100000000001</v>
      </c>
      <c r="E511" s="44">
        <v>0.28564400000000001</v>
      </c>
      <c r="F511" s="44">
        <v>0.35841800000000001</v>
      </c>
      <c r="G511" s="44">
        <v>0.424813</v>
      </c>
      <c r="H511" s="2">
        <f t="shared" si="168"/>
        <v>1.9195046439628483</v>
      </c>
      <c r="I511" s="3">
        <v>0.45100000000000001</v>
      </c>
      <c r="J511" s="3">
        <v>0.46300000000000002</v>
      </c>
      <c r="K511" s="3">
        <v>0.56799999999999995</v>
      </c>
      <c r="L511" s="3">
        <v>0.45400000000000001</v>
      </c>
      <c r="M511" s="3">
        <v>0.44800000000000001</v>
      </c>
      <c r="N511" s="3">
        <v>0.45100000000000001</v>
      </c>
      <c r="O511" s="4">
        <f t="shared" si="170"/>
        <v>1.556345960088692</v>
      </c>
      <c r="P511" s="4">
        <f t="shared" si="170"/>
        <v>1.4278813779697626</v>
      </c>
      <c r="Q511" s="4">
        <f t="shared" si="184"/>
        <v>0.64318609507042268</v>
      </c>
      <c r="R511" s="4">
        <f t="shared" si="185"/>
        <v>1.4483534977973567</v>
      </c>
      <c r="S511" s="4">
        <f t="shared" si="186"/>
        <v>1.8416924910714287</v>
      </c>
      <c r="T511" s="4">
        <f t="shared" si="187"/>
        <v>2.1683359778270508</v>
      </c>
      <c r="U511" s="5">
        <f t="shared" si="171"/>
        <v>0.44234074043108068</v>
      </c>
      <c r="V511" s="5">
        <f t="shared" si="171"/>
        <v>0.35619179181837574</v>
      </c>
      <c r="W511" s="5">
        <f t="shared" si="171"/>
        <v>-0.4413211797117218</v>
      </c>
      <c r="X511" s="5">
        <f t="shared" si="172"/>
        <v>0.37042739248214862</v>
      </c>
      <c r="Y511" s="5">
        <f t="shared" si="172"/>
        <v>0.61068498093862356</v>
      </c>
      <c r="Z511" s="5">
        <f t="shared" si="172"/>
        <v>0.77396004289302522</v>
      </c>
      <c r="AA511" s="7">
        <f t="shared" si="173"/>
        <v>8.9246382130855313</v>
      </c>
      <c r="AB511" s="7">
        <f t="shared" si="174"/>
        <v>7.5121213300243186</v>
      </c>
      <c r="AC511" s="7">
        <f t="shared" si="175"/>
        <v>1.5242339412019792</v>
      </c>
      <c r="AD511" s="7">
        <f t="shared" si="176"/>
        <v>7.7290742487827782</v>
      </c>
      <c r="AE511" s="7">
        <f t="shared" si="177"/>
        <v>12.497195654645585</v>
      </c>
      <c r="AF511" s="7">
        <f t="shared" si="178"/>
        <v>17.32333428727339</v>
      </c>
      <c r="AG511" s="8">
        <f t="shared" si="169"/>
        <v>1.728413520545087</v>
      </c>
      <c r="AH511" s="8">
        <f t="shared" si="179"/>
        <v>1.6555436980161624</v>
      </c>
      <c r="AI511" s="8">
        <f t="shared" si="180"/>
        <v>1.1111249688581417</v>
      </c>
      <c r="AJ511" s="8">
        <f t="shared" si="181"/>
        <v>1.6673695646502191</v>
      </c>
      <c r="AK511" s="8">
        <f t="shared" si="182"/>
        <v>1.8801960773714836</v>
      </c>
      <c r="AL511" s="8">
        <f t="shared" si="183"/>
        <v>2.0401301377879664</v>
      </c>
      <c r="CE511" s="189"/>
      <c r="CF511" s="189"/>
      <c r="CG511" s="189"/>
      <c r="CH511" s="189"/>
      <c r="CI511" s="189"/>
      <c r="CJ511" s="189"/>
      <c r="CK511" s="189"/>
      <c r="CL511" s="189"/>
    </row>
    <row r="512" spans="1:90" x14ac:dyDescent="0.45">
      <c r="A512" s="44">
        <v>645.5</v>
      </c>
      <c r="B512" s="44">
        <v>0.30487700000000001</v>
      </c>
      <c r="C512" s="44">
        <v>0.28720299999999999</v>
      </c>
      <c r="D512" s="44">
        <v>0.15875</v>
      </c>
      <c r="E512" s="44">
        <v>0.28563</v>
      </c>
      <c r="F512" s="44">
        <v>0.35849500000000001</v>
      </c>
      <c r="G512" s="44">
        <v>0.42475600000000002</v>
      </c>
      <c r="H512" s="2">
        <f t="shared" si="168"/>
        <v>1.9209914794732765</v>
      </c>
      <c r="I512" s="3">
        <v>0.45100000000000001</v>
      </c>
      <c r="J512" s="3">
        <v>0.46300000000000002</v>
      </c>
      <c r="K512" s="3">
        <v>0.56799999999999995</v>
      </c>
      <c r="L512" s="3">
        <v>0.45400000000000001</v>
      </c>
      <c r="M512" s="3">
        <v>0.44800000000000001</v>
      </c>
      <c r="N512" s="3">
        <v>0.45100000000000001</v>
      </c>
      <c r="O512" s="4">
        <f t="shared" si="170"/>
        <v>1.5561571042128604</v>
      </c>
      <c r="P512" s="4">
        <f t="shared" si="170"/>
        <v>1.4279509848812093</v>
      </c>
      <c r="Q512" s="4">
        <f t="shared" si="184"/>
        <v>0.64338468309859165</v>
      </c>
      <c r="R512" s="4">
        <f t="shared" si="185"/>
        <v>1.4482825110132158</v>
      </c>
      <c r="S512" s="4">
        <f t="shared" si="186"/>
        <v>1.8420881473214286</v>
      </c>
      <c r="T512" s="4">
        <f t="shared" si="187"/>
        <v>2.1680450376940135</v>
      </c>
      <c r="U512" s="5">
        <f t="shared" si="171"/>
        <v>0.44221938737718047</v>
      </c>
      <c r="V512" s="5">
        <f t="shared" si="171"/>
        <v>0.3562405390154213</v>
      </c>
      <c r="W512" s="5">
        <f t="shared" si="171"/>
        <v>-0.44101247064865928</v>
      </c>
      <c r="X512" s="5">
        <f t="shared" si="172"/>
        <v>0.37037837922405259</v>
      </c>
      <c r="Y512" s="5">
        <f t="shared" si="172"/>
        <v>0.61089979082572576</v>
      </c>
      <c r="Z512" s="5">
        <f t="shared" si="172"/>
        <v>0.77382585720572861</v>
      </c>
      <c r="AA512" s="7">
        <f t="shared" si="173"/>
        <v>8.9363003405420418</v>
      </c>
      <c r="AB512" s="7">
        <f t="shared" si="174"/>
        <v>7.5244970760624641</v>
      </c>
      <c r="AC512" s="7">
        <f t="shared" si="175"/>
        <v>1.5275390178338331</v>
      </c>
      <c r="AD512" s="7">
        <f t="shared" si="176"/>
        <v>7.7402938738061868</v>
      </c>
      <c r="AE512" s="7">
        <f t="shared" si="177"/>
        <v>12.521942160428344</v>
      </c>
      <c r="AF512" s="7">
        <f t="shared" si="178"/>
        <v>17.345526092487074</v>
      </c>
      <c r="AG512" s="8">
        <f t="shared" si="169"/>
        <v>1.7289778882087279</v>
      </c>
      <c r="AH512" s="8">
        <f t="shared" si="179"/>
        <v>1.6562251281339371</v>
      </c>
      <c r="AI512" s="8">
        <f t="shared" si="180"/>
        <v>1.1117268073839044</v>
      </c>
      <c r="AJ512" s="8">
        <f t="shared" si="181"/>
        <v>1.6679743293967535</v>
      </c>
      <c r="AK512" s="8">
        <f t="shared" si="182"/>
        <v>1.8811261614902861</v>
      </c>
      <c r="AL512" s="8">
        <f t="shared" si="183"/>
        <v>2.0407831939048591</v>
      </c>
      <c r="CE512" s="189"/>
      <c r="CF512" s="189"/>
      <c r="CG512" s="189"/>
      <c r="CH512" s="189"/>
      <c r="CI512" s="189"/>
      <c r="CJ512" s="189"/>
      <c r="CK512" s="189"/>
      <c r="CL512" s="189"/>
    </row>
    <row r="513" spans="1:90" x14ac:dyDescent="0.45">
      <c r="A513" s="44">
        <v>645</v>
      </c>
      <c r="B513" s="44">
        <v>0.30499500000000002</v>
      </c>
      <c r="C513" s="44">
        <v>0.28719299999999998</v>
      </c>
      <c r="D513" s="44">
        <v>0.158773</v>
      </c>
      <c r="E513" s="44">
        <v>0.28575600000000001</v>
      </c>
      <c r="F513" s="44">
        <v>0.35845100000000002</v>
      </c>
      <c r="G513" s="44">
        <v>0.42482300000000001</v>
      </c>
      <c r="H513" s="2">
        <f t="shared" si="168"/>
        <v>1.9224806201550388</v>
      </c>
      <c r="I513" s="3">
        <v>0.45100000000000001</v>
      </c>
      <c r="J513" s="3">
        <v>0.46300000000000002</v>
      </c>
      <c r="K513" s="3">
        <v>0.56799999999999995</v>
      </c>
      <c r="L513" s="3">
        <v>0.45400000000000001</v>
      </c>
      <c r="M513" s="3">
        <v>0.44800000000000001</v>
      </c>
      <c r="N513" s="3">
        <v>0.45100000000000001</v>
      </c>
      <c r="O513" s="4">
        <f t="shared" si="170"/>
        <v>1.5567594013303769</v>
      </c>
      <c r="P513" s="4">
        <f t="shared" si="170"/>
        <v>1.4279012656587473</v>
      </c>
      <c r="Q513" s="4">
        <f t="shared" si="184"/>
        <v>0.64347789788732401</v>
      </c>
      <c r="R513" s="4">
        <f t="shared" si="185"/>
        <v>1.4489213920704846</v>
      </c>
      <c r="S513" s="4">
        <f t="shared" si="186"/>
        <v>1.8418620580357146</v>
      </c>
      <c r="T513" s="4">
        <f t="shared" si="187"/>
        <v>2.1683870199556541</v>
      </c>
      <c r="U513" s="5">
        <f t="shared" si="171"/>
        <v>0.4426063538274273</v>
      </c>
      <c r="V513" s="5">
        <f t="shared" si="171"/>
        <v>0.35620571983144034</v>
      </c>
      <c r="W513" s="5">
        <f t="shared" si="171"/>
        <v>-0.44086759925326291</v>
      </c>
      <c r="X513" s="5">
        <f t="shared" si="172"/>
        <v>0.37081941208814928</v>
      </c>
      <c r="Y513" s="5">
        <f t="shared" si="172"/>
        <v>0.61077704796906662</v>
      </c>
      <c r="Z513" s="5">
        <f t="shared" si="172"/>
        <v>0.77398358238523246</v>
      </c>
      <c r="AA513" s="7">
        <f t="shared" si="173"/>
        <v>8.9570899445713081</v>
      </c>
      <c r="AB513" s="7">
        <f t="shared" si="174"/>
        <v>7.535642696532288</v>
      </c>
      <c r="AC513" s="7">
        <f t="shared" si="175"/>
        <v>1.5303515574180566</v>
      </c>
      <c r="AD513" s="7">
        <f t="shared" si="176"/>
        <v>7.7591400346955757</v>
      </c>
      <c r="AE513" s="7">
        <f t="shared" si="177"/>
        <v>12.538285201280221</v>
      </c>
      <c r="AF513" s="7">
        <f t="shared" si="178"/>
        <v>17.377909807720169</v>
      </c>
      <c r="AG513" s="8">
        <f t="shared" si="169"/>
        <v>1.7299825950863812</v>
      </c>
      <c r="AH513" s="8">
        <f t="shared" si="179"/>
        <v>1.656838106371227</v>
      </c>
      <c r="AI513" s="8">
        <f t="shared" si="180"/>
        <v>1.1122381886028205</v>
      </c>
      <c r="AJ513" s="8">
        <f t="shared" si="181"/>
        <v>1.6689887046902288</v>
      </c>
      <c r="AK513" s="8">
        <f t="shared" si="182"/>
        <v>1.8817396503163069</v>
      </c>
      <c r="AL513" s="8">
        <f t="shared" si="183"/>
        <v>2.0417350520722524</v>
      </c>
      <c r="CE513" s="189"/>
      <c r="CF513" s="189"/>
      <c r="CG513" s="189"/>
      <c r="CH513" s="189"/>
      <c r="CI513" s="189"/>
      <c r="CJ513" s="189"/>
      <c r="CK513" s="189"/>
      <c r="CL513" s="189"/>
    </row>
    <row r="514" spans="1:90" x14ac:dyDescent="0.45">
      <c r="A514" s="44">
        <v>644.5</v>
      </c>
      <c r="B514" s="44">
        <v>0.30503000000000002</v>
      </c>
      <c r="C514" s="44">
        <v>0.28721099999999999</v>
      </c>
      <c r="D514" s="44">
        <v>0.15872900000000001</v>
      </c>
      <c r="E514" s="44">
        <v>0.28586899999999998</v>
      </c>
      <c r="F514" s="44">
        <v>0.35854399999999997</v>
      </c>
      <c r="G514" s="44">
        <v>0.42495699999999997</v>
      </c>
      <c r="H514" s="2">
        <f t="shared" si="168"/>
        <v>1.9239720713731574</v>
      </c>
      <c r="I514" s="3">
        <v>0.45100000000000001</v>
      </c>
      <c r="J514" s="3">
        <v>0.46300000000000002</v>
      </c>
      <c r="K514" s="3">
        <v>0.56799999999999995</v>
      </c>
      <c r="L514" s="3">
        <v>0.45400000000000001</v>
      </c>
      <c r="M514" s="3">
        <v>0.44800000000000001</v>
      </c>
      <c r="N514" s="3">
        <v>0.45100000000000001</v>
      </c>
      <c r="O514" s="4">
        <f t="shared" si="170"/>
        <v>1.556938048780488</v>
      </c>
      <c r="P514" s="4">
        <f t="shared" si="170"/>
        <v>1.427990760259179</v>
      </c>
      <c r="Q514" s="4">
        <f t="shared" si="184"/>
        <v>0.64329957394366211</v>
      </c>
      <c r="R514" s="4">
        <f t="shared" si="185"/>
        <v>1.4494943568281937</v>
      </c>
      <c r="S514" s="4">
        <f t="shared" si="186"/>
        <v>1.8423399285714284</v>
      </c>
      <c r="T514" s="4">
        <f t="shared" si="187"/>
        <v>2.1690709844789353</v>
      </c>
      <c r="U514" s="5">
        <f t="shared" si="171"/>
        <v>0.4427211032230699</v>
      </c>
      <c r="V514" s="5">
        <f t="shared" si="171"/>
        <v>0.35626839348972211</v>
      </c>
      <c r="W514" s="5">
        <f t="shared" si="171"/>
        <v>-0.44114476286345533</v>
      </c>
      <c r="X514" s="5">
        <f t="shared" si="172"/>
        <v>0.37121477618689203</v>
      </c>
      <c r="Y514" s="5">
        <f t="shared" si="172"/>
        <v>0.61103646400550049</v>
      </c>
      <c r="Z514" s="5">
        <f t="shared" si="172"/>
        <v>0.77429895813215666</v>
      </c>
      <c r="AA514" s="7">
        <f t="shared" si="173"/>
        <v>8.9730521383951878</v>
      </c>
      <c r="AB514" s="7">
        <f t="shared" si="174"/>
        <v>7.5482855606795951</v>
      </c>
      <c r="AC514" s="7">
        <f t="shared" si="175"/>
        <v>1.5318775603972092</v>
      </c>
      <c r="AD514" s="7">
        <f t="shared" si="176"/>
        <v>7.7773310358330585</v>
      </c>
      <c r="AE514" s="7">
        <f t="shared" si="177"/>
        <v>12.564264082655413</v>
      </c>
      <c r="AF514" s="7">
        <f t="shared" si="178"/>
        <v>17.415865283785791</v>
      </c>
      <c r="AG514" s="8">
        <f t="shared" si="169"/>
        <v>1.7307528196457971</v>
      </c>
      <c r="AH514" s="8">
        <f t="shared" si="179"/>
        <v>1.6575326062909239</v>
      </c>
      <c r="AI514" s="8">
        <f t="shared" si="180"/>
        <v>1.1125153544081345</v>
      </c>
      <c r="AJ514" s="8">
        <f t="shared" si="181"/>
        <v>1.669966065568532</v>
      </c>
      <c r="AK514" s="8">
        <f t="shared" si="182"/>
        <v>1.8827136183039219</v>
      </c>
      <c r="AL514" s="8">
        <f t="shared" si="183"/>
        <v>2.0428489897599751</v>
      </c>
      <c r="CE514" s="189"/>
      <c r="CF514" s="189"/>
      <c r="CG514" s="189"/>
      <c r="CH514" s="189"/>
      <c r="CI514" s="189"/>
      <c r="CJ514" s="189"/>
      <c r="CK514" s="189"/>
      <c r="CL514" s="189"/>
    </row>
    <row r="515" spans="1:90" x14ac:dyDescent="0.45">
      <c r="A515" s="44">
        <v>644</v>
      </c>
      <c r="B515" s="44">
        <v>0.30498999999999998</v>
      </c>
      <c r="C515" s="44">
        <v>0.28725499999999998</v>
      </c>
      <c r="D515" s="44">
        <v>0.15873200000000001</v>
      </c>
      <c r="E515" s="44">
        <v>0.28584599999999999</v>
      </c>
      <c r="F515" s="44">
        <v>0.35832199999999997</v>
      </c>
      <c r="G515" s="44">
        <v>0.42480800000000002</v>
      </c>
      <c r="H515" s="2">
        <f t="shared" ref="H515:H578" si="188">1240/A515</f>
        <v>1.9254658385093169</v>
      </c>
      <c r="I515" s="3">
        <v>0.45100000000000001</v>
      </c>
      <c r="J515" s="3">
        <v>0.46300000000000002</v>
      </c>
      <c r="K515" s="3">
        <v>0.56799999999999995</v>
      </c>
      <c r="L515" s="3">
        <v>0.45400000000000001</v>
      </c>
      <c r="M515" s="3">
        <v>0.44800000000000001</v>
      </c>
      <c r="N515" s="3">
        <v>0.45100000000000001</v>
      </c>
      <c r="O515" s="4">
        <f t="shared" si="170"/>
        <v>1.5567338802660755</v>
      </c>
      <c r="P515" s="4">
        <f t="shared" si="170"/>
        <v>1.4282095248380127</v>
      </c>
      <c r="Q515" s="4">
        <f t="shared" si="184"/>
        <v>0.64331173239436634</v>
      </c>
      <c r="R515" s="4">
        <f t="shared" si="185"/>
        <v>1.4493777356828195</v>
      </c>
      <c r="S515" s="4">
        <f t="shared" si="186"/>
        <v>1.8411992053571427</v>
      </c>
      <c r="T515" s="4">
        <f t="shared" si="187"/>
        <v>2.1683104567627498</v>
      </c>
      <c r="U515" s="5">
        <f t="shared" si="171"/>
        <v>0.44258995998167666</v>
      </c>
      <c r="V515" s="5">
        <f t="shared" si="171"/>
        <v>0.35642157923121431</v>
      </c>
      <c r="W515" s="5">
        <f t="shared" ref="W515:Z578" si="189">LN(Q515)</f>
        <v>-0.44112586290408967</v>
      </c>
      <c r="X515" s="5">
        <f t="shared" si="172"/>
        <v>0.37113431651725814</v>
      </c>
      <c r="Y515" s="5">
        <f t="shared" si="172"/>
        <v>0.61041710137120953</v>
      </c>
      <c r="Z515" s="5">
        <f t="shared" si="172"/>
        <v>0.77394827293912827</v>
      </c>
      <c r="AA515" s="7">
        <f t="shared" si="173"/>
        <v>8.9846340009394297</v>
      </c>
      <c r="AB515" s="7">
        <f t="shared" si="174"/>
        <v>7.5623275776834973</v>
      </c>
      <c r="AC515" s="7">
        <f t="shared" si="175"/>
        <v>1.5343151715590737</v>
      </c>
      <c r="AD515" s="7">
        <f t="shared" si="176"/>
        <v>7.788158958705405</v>
      </c>
      <c r="AE515" s="7">
        <f t="shared" si="177"/>
        <v>12.56820318571533</v>
      </c>
      <c r="AF515" s="7">
        <f t="shared" si="178"/>
        <v>17.430689393415857</v>
      </c>
      <c r="AG515" s="8">
        <f t="shared" ref="AG515:AG578" si="190">(O515*H515)^0.5</f>
        <v>1.7313110367875502</v>
      </c>
      <c r="AH515" s="8">
        <f t="shared" si="179"/>
        <v>1.6583029428633409</v>
      </c>
      <c r="AI515" s="8">
        <f t="shared" si="180"/>
        <v>1.1129576650697905</v>
      </c>
      <c r="AJ515" s="8">
        <f t="shared" si="181"/>
        <v>1.6705470113568355</v>
      </c>
      <c r="AK515" s="8">
        <f t="shared" si="182"/>
        <v>1.8828611663650825</v>
      </c>
      <c r="AL515" s="8">
        <f t="shared" si="183"/>
        <v>2.0432835612756266</v>
      </c>
      <c r="CE515" s="189"/>
      <c r="CF515" s="189"/>
      <c r="CG515" s="189"/>
      <c r="CH515" s="189"/>
      <c r="CI515" s="189"/>
      <c r="CJ515" s="189"/>
      <c r="CK515" s="189"/>
      <c r="CL515" s="189"/>
    </row>
    <row r="516" spans="1:90" x14ac:dyDescent="0.45">
      <c r="A516" s="44">
        <v>643.5</v>
      </c>
      <c r="B516" s="44">
        <v>0.30501200000000001</v>
      </c>
      <c r="C516" s="44">
        <v>0.28738999999999998</v>
      </c>
      <c r="D516" s="44">
        <v>0.15868399999999999</v>
      </c>
      <c r="E516" s="44">
        <v>0.28603400000000001</v>
      </c>
      <c r="F516" s="44">
        <v>0.35853299999999999</v>
      </c>
      <c r="G516" s="44">
        <v>0.42508699999999999</v>
      </c>
      <c r="H516" s="2">
        <f t="shared" si="188"/>
        <v>1.9269619269619269</v>
      </c>
      <c r="I516" s="3">
        <v>0.45100000000000001</v>
      </c>
      <c r="J516" s="3">
        <v>0.46300000000000002</v>
      </c>
      <c r="K516" s="3">
        <v>0.56799999999999995</v>
      </c>
      <c r="L516" s="3">
        <v>0.45400000000000001</v>
      </c>
      <c r="M516" s="3">
        <v>0.44800000000000001</v>
      </c>
      <c r="N516" s="3">
        <v>0.45100000000000001</v>
      </c>
      <c r="O516" s="4">
        <f t="shared" ref="O516:P579" si="191">2.302*B516/I516</f>
        <v>1.5568461729490022</v>
      </c>
      <c r="P516" s="4">
        <f t="shared" si="191"/>
        <v>1.4288807343412524</v>
      </c>
      <c r="Q516" s="4">
        <f t="shared" si="184"/>
        <v>0.64311719718309857</v>
      </c>
      <c r="R516" s="4">
        <f t="shared" si="185"/>
        <v>1.450330986784141</v>
      </c>
      <c r="S516" s="4">
        <f t="shared" si="186"/>
        <v>1.84228340625</v>
      </c>
      <c r="T516" s="4">
        <f t="shared" si="187"/>
        <v>2.1697345321507759</v>
      </c>
      <c r="U516" s="5">
        <f t="shared" ref="U516:Z579" si="192">LN(O516)</f>
        <v>0.44266209089275405</v>
      </c>
      <c r="V516" s="5">
        <f t="shared" si="192"/>
        <v>0.35689143454182726</v>
      </c>
      <c r="W516" s="5">
        <f t="shared" si="189"/>
        <v>-0.44142830512732933</v>
      </c>
      <c r="X516" s="5">
        <f t="shared" si="189"/>
        <v>0.37179179713127641</v>
      </c>
      <c r="Y516" s="5">
        <f t="shared" si="189"/>
        <v>0.61100578389722526</v>
      </c>
      <c r="Z516" s="5">
        <f t="shared" si="189"/>
        <v>0.77460482465439207</v>
      </c>
      <c r="AA516" s="7">
        <f t="shared" ref="AA516:AA579" si="193">(O516*H516)^2</f>
        <v>8.999899808733506</v>
      </c>
      <c r="AB516" s="7">
        <f t="shared" ref="AB516:AB579" si="194">(P516*H516)^2</f>
        <v>7.5812048045070304</v>
      </c>
      <c r="AC516" s="7">
        <f t="shared" ref="AC516:AC579" si="195">(Q516*H516)^2</f>
        <v>1.5357711809171077</v>
      </c>
      <c r="AD516" s="7">
        <f t="shared" ref="AD516:AD579" si="196">(R516*H516)^2</f>
        <v>7.810530266522731</v>
      </c>
      <c r="AE516" s="7">
        <f t="shared" ref="AE516:AE579" si="197">(S516*H516)^2</f>
        <v>12.602570875973775</v>
      </c>
      <c r="AF516" s="7">
        <f t="shared" ref="AF516:AF579" si="198">(T516*H516)^2</f>
        <v>17.480726172865111</v>
      </c>
      <c r="AG516" s="8">
        <f t="shared" si="190"/>
        <v>1.7320459870941967</v>
      </c>
      <c r="AH516" s="8">
        <f t="shared" ref="AH516:AH579" si="199">(P516*H516)^0.5</f>
        <v>1.6593368474318264</v>
      </c>
      <c r="AI516" s="8">
        <f t="shared" ref="AI516:AI579" si="200">(Q516*H516)^0.5</f>
        <v>1.1132216102583965</v>
      </c>
      <c r="AJ516" s="8">
        <f t="shared" ref="AJ516:AJ579" si="201">(R516*H516)^0.5</f>
        <v>1.6717453732629743</v>
      </c>
      <c r="AK516" s="8">
        <f t="shared" ref="AK516:AK579" si="202">(S516*H516)^0.5</f>
        <v>1.8841470172248986</v>
      </c>
      <c r="AL516" s="8">
        <f t="shared" ref="AL516:AL579" si="203">(T516*H516)^0.5</f>
        <v>2.0447483549495997</v>
      </c>
      <c r="CE516" s="189"/>
      <c r="CF516" s="189"/>
      <c r="CG516" s="189"/>
      <c r="CH516" s="189"/>
      <c r="CI516" s="189"/>
      <c r="CJ516" s="189"/>
      <c r="CK516" s="189"/>
      <c r="CL516" s="189"/>
    </row>
    <row r="517" spans="1:90" x14ac:dyDescent="0.45">
      <c r="A517" s="44">
        <v>643</v>
      </c>
      <c r="B517" s="44">
        <v>0.30502299999999999</v>
      </c>
      <c r="C517" s="44">
        <v>0.28733799999999998</v>
      </c>
      <c r="D517" s="44">
        <v>0.15884300000000001</v>
      </c>
      <c r="E517" s="44">
        <v>0.28594399999999998</v>
      </c>
      <c r="F517" s="44">
        <v>0.358539</v>
      </c>
      <c r="G517" s="44">
        <v>0.42505100000000001</v>
      </c>
      <c r="H517" s="2">
        <f t="shared" si="188"/>
        <v>1.9284603421461897</v>
      </c>
      <c r="I517" s="3">
        <v>0.45100000000000001</v>
      </c>
      <c r="J517" s="3">
        <v>0.46300000000000002</v>
      </c>
      <c r="K517" s="3">
        <v>0.56799999999999995</v>
      </c>
      <c r="L517" s="3">
        <v>0.45400000000000001</v>
      </c>
      <c r="M517" s="3">
        <v>0.44800000000000001</v>
      </c>
      <c r="N517" s="3">
        <v>0.45100000000000001</v>
      </c>
      <c r="O517" s="4">
        <f t="shared" si="191"/>
        <v>1.5569023192904654</v>
      </c>
      <c r="P517" s="4">
        <f t="shared" si="191"/>
        <v>1.4286221943844493</v>
      </c>
      <c r="Q517" s="4">
        <f t="shared" ref="Q517:Q580" si="204">2.302*D517/K517</f>
        <v>0.64376159507042274</v>
      </c>
      <c r="R517" s="4">
        <f t="shared" ref="R517:R580" si="205">2.302*E517/L517</f>
        <v>1.4498746431718061</v>
      </c>
      <c r="S517" s="4">
        <f t="shared" ref="S517:S580" si="206">2.302*F517/M517</f>
        <v>1.8423142366071428</v>
      </c>
      <c r="T517" s="4">
        <f t="shared" ref="T517:T580" si="207">2.302*G517/N517</f>
        <v>2.1695507804878047</v>
      </c>
      <c r="U517" s="5">
        <f t="shared" si="192"/>
        <v>0.44269815439731086</v>
      </c>
      <c r="V517" s="5">
        <f t="shared" si="192"/>
        <v>0.35671047937645572</v>
      </c>
      <c r="W517" s="5">
        <f t="shared" si="189"/>
        <v>-0.44042681540652096</v>
      </c>
      <c r="X517" s="5">
        <f t="shared" si="189"/>
        <v>0.37147709971024706</v>
      </c>
      <c r="Y517" s="5">
        <f t="shared" si="189"/>
        <v>0.61102251861842516</v>
      </c>
      <c r="Z517" s="5">
        <f t="shared" si="189"/>
        <v>0.77452013252200524</v>
      </c>
      <c r="AA517" s="7">
        <f t="shared" si="193"/>
        <v>9.0145521536977409</v>
      </c>
      <c r="AB517" s="7">
        <f t="shared" si="194"/>
        <v>7.5902522659505305</v>
      </c>
      <c r="AC517" s="7">
        <f t="shared" si="195"/>
        <v>1.5412445477044003</v>
      </c>
      <c r="AD517" s="7">
        <f t="shared" si="196"/>
        <v>7.8177599971246039</v>
      </c>
      <c r="AE517" s="7">
        <f t="shared" si="197"/>
        <v>12.622600604362036</v>
      </c>
      <c r="AF517" s="7">
        <f t="shared" si="198"/>
        <v>17.50495762675347</v>
      </c>
      <c r="AG517" s="8">
        <f t="shared" si="190"/>
        <v>1.7327505242668626</v>
      </c>
      <c r="AH517" s="8">
        <f t="shared" si="199"/>
        <v>1.6598316920038234</v>
      </c>
      <c r="AI517" s="8">
        <f t="shared" si="200"/>
        <v>1.1142121458187773</v>
      </c>
      <c r="AJ517" s="8">
        <f t="shared" si="201"/>
        <v>1.67213209718616</v>
      </c>
      <c r="AK517" s="8">
        <f t="shared" si="202"/>
        <v>1.8848952074500605</v>
      </c>
      <c r="AL517" s="8">
        <f t="shared" si="203"/>
        <v>2.0454565848345561</v>
      </c>
      <c r="CE517" s="189"/>
      <c r="CF517" s="189"/>
      <c r="CG517" s="189"/>
      <c r="CH517" s="189"/>
      <c r="CI517" s="189"/>
      <c r="CJ517" s="189"/>
      <c r="CK517" s="189"/>
      <c r="CL517" s="189"/>
    </row>
    <row r="518" spans="1:90" x14ac:dyDescent="0.45">
      <c r="A518" s="44">
        <v>642.5</v>
      </c>
      <c r="B518" s="44">
        <v>0.30509799999999998</v>
      </c>
      <c r="C518" s="44">
        <v>0.28733199999999998</v>
      </c>
      <c r="D518" s="44">
        <v>0.15879199999999999</v>
      </c>
      <c r="E518" s="44">
        <v>0.28609400000000001</v>
      </c>
      <c r="F518" s="44">
        <v>0.35855500000000001</v>
      </c>
      <c r="G518" s="44">
        <v>0.42518299999999998</v>
      </c>
      <c r="H518" s="2">
        <f t="shared" si="188"/>
        <v>1.9299610894941635</v>
      </c>
      <c r="I518" s="3">
        <v>0.45100000000000001</v>
      </c>
      <c r="J518" s="3">
        <v>0.46300000000000002</v>
      </c>
      <c r="K518" s="3">
        <v>0.56799999999999995</v>
      </c>
      <c r="L518" s="3">
        <v>0.45400000000000001</v>
      </c>
      <c r="M518" s="3">
        <v>0.44800000000000001</v>
      </c>
      <c r="N518" s="3">
        <v>0.45100000000000001</v>
      </c>
      <c r="O518" s="4">
        <f t="shared" si="191"/>
        <v>1.5572851352549888</v>
      </c>
      <c r="P518" s="4">
        <f t="shared" si="191"/>
        <v>1.4285923628509718</v>
      </c>
      <c r="Q518" s="4">
        <f t="shared" si="204"/>
        <v>0.64355490140845073</v>
      </c>
      <c r="R518" s="4">
        <f t="shared" si="205"/>
        <v>1.450635215859031</v>
      </c>
      <c r="S518" s="4">
        <f t="shared" si="206"/>
        <v>1.8423964508928572</v>
      </c>
      <c r="T518" s="4">
        <f t="shared" si="207"/>
        <v>2.1702245365853656</v>
      </c>
      <c r="U518" s="5">
        <f t="shared" si="192"/>
        <v>0.44294400727035665</v>
      </c>
      <c r="V518" s="5">
        <f t="shared" si="192"/>
        <v>0.3566895978270439</v>
      </c>
      <c r="W518" s="5">
        <f t="shared" si="189"/>
        <v>-0.4407479387111839</v>
      </c>
      <c r="X518" s="5">
        <f t="shared" si="189"/>
        <v>0.37200154040627775</v>
      </c>
      <c r="Y518" s="5">
        <f t="shared" si="189"/>
        <v>0.61106714317253574</v>
      </c>
      <c r="Z518" s="5">
        <f t="shared" si="189"/>
        <v>0.7748306352802119</v>
      </c>
      <c r="AA518" s="7">
        <f t="shared" si="193"/>
        <v>9.0330285446179719</v>
      </c>
      <c r="AB518" s="7">
        <f t="shared" si="194"/>
        <v>7.6017530055030855</v>
      </c>
      <c r="AC518" s="7">
        <f t="shared" si="195"/>
        <v>1.5426532232703125</v>
      </c>
      <c r="AD518" s="7">
        <f t="shared" si="196"/>
        <v>7.838149430500156</v>
      </c>
      <c r="AE518" s="7">
        <f t="shared" si="197"/>
        <v>12.643382680002951</v>
      </c>
      <c r="AF518" s="7">
        <f t="shared" si="198"/>
        <v>17.543104280687515</v>
      </c>
      <c r="AG518" s="8">
        <f t="shared" si="190"/>
        <v>1.733637711948429</v>
      </c>
      <c r="AH518" s="8">
        <f t="shared" si="199"/>
        <v>1.6604600787284538</v>
      </c>
      <c r="AI518" s="8">
        <f t="shared" si="200"/>
        <v>1.1144666521128224</v>
      </c>
      <c r="AJ518" s="8">
        <f t="shared" si="201"/>
        <v>1.6732213008618724</v>
      </c>
      <c r="AK518" s="8">
        <f t="shared" si="202"/>
        <v>1.8856705602107062</v>
      </c>
      <c r="AL518" s="8">
        <f t="shared" si="203"/>
        <v>2.0465700357122545</v>
      </c>
      <c r="CE518" s="189"/>
      <c r="CF518" s="189"/>
      <c r="CG518" s="189"/>
      <c r="CH518" s="189"/>
      <c r="CI518" s="189"/>
      <c r="CJ518" s="189"/>
      <c r="CK518" s="189"/>
      <c r="CL518" s="189"/>
    </row>
    <row r="519" spans="1:90" x14ac:dyDescent="0.45">
      <c r="A519" s="44">
        <v>642</v>
      </c>
      <c r="B519" s="44">
        <v>0.30516300000000002</v>
      </c>
      <c r="C519" s="44">
        <v>0.28751199999999999</v>
      </c>
      <c r="D519" s="44">
        <v>0.158806</v>
      </c>
      <c r="E519" s="44">
        <v>0.28617199999999998</v>
      </c>
      <c r="F519" s="44">
        <v>0.35866700000000001</v>
      </c>
      <c r="G519" s="44">
        <v>0.42511900000000002</v>
      </c>
      <c r="H519" s="2">
        <f t="shared" si="188"/>
        <v>1.9314641744548287</v>
      </c>
      <c r="I519" s="3">
        <v>0.45100000000000001</v>
      </c>
      <c r="J519" s="3">
        <v>0.46300000000000002</v>
      </c>
      <c r="K519" s="3">
        <v>0.56799999999999995</v>
      </c>
      <c r="L519" s="3">
        <v>0.45400000000000001</v>
      </c>
      <c r="M519" s="3">
        <v>0.44800000000000001</v>
      </c>
      <c r="N519" s="3">
        <v>0.45100000000000001</v>
      </c>
      <c r="O519" s="4">
        <f t="shared" si="191"/>
        <v>1.5576169090909091</v>
      </c>
      <c r="P519" s="4">
        <f t="shared" si="191"/>
        <v>1.4294873088552915</v>
      </c>
      <c r="Q519" s="4">
        <f t="shared" si="204"/>
        <v>0.6436116408450705</v>
      </c>
      <c r="R519" s="4">
        <f t="shared" si="205"/>
        <v>1.4510307136563876</v>
      </c>
      <c r="S519" s="4">
        <f t="shared" si="206"/>
        <v>1.8429719508928573</v>
      </c>
      <c r="T519" s="4">
        <f t="shared" si="207"/>
        <v>2.1698978669623061</v>
      </c>
      <c r="U519" s="5">
        <f t="shared" si="192"/>
        <v>0.44315703087909403</v>
      </c>
      <c r="V519" s="5">
        <f t="shared" si="192"/>
        <v>0.35731585471024341</v>
      </c>
      <c r="W519" s="5">
        <f t="shared" si="189"/>
        <v>-0.44065977694688385</v>
      </c>
      <c r="X519" s="5">
        <f t="shared" si="189"/>
        <v>0.37227414091192718</v>
      </c>
      <c r="Y519" s="5">
        <f t="shared" si="189"/>
        <v>0.61137945930592374</v>
      </c>
      <c r="Z519" s="5">
        <f t="shared" si="189"/>
        <v>0.77468010052874525</v>
      </c>
      <c r="AA519" s="7">
        <f t="shared" si="193"/>
        <v>9.0509594763325918</v>
      </c>
      <c r="AB519" s="7">
        <f t="shared" si="194"/>
        <v>7.623140464465167</v>
      </c>
      <c r="AC519" s="7">
        <f t="shared" si="195"/>
        <v>1.5453294995439253</v>
      </c>
      <c r="AD519" s="7">
        <f t="shared" si="196"/>
        <v>7.8546443331379665</v>
      </c>
      <c r="AE519" s="7">
        <f t="shared" si="197"/>
        <v>12.670996333181897</v>
      </c>
      <c r="AF519" s="7">
        <f t="shared" si="198"/>
        <v>17.565151501552627</v>
      </c>
      <c r="AG519" s="8">
        <f t="shared" si="190"/>
        <v>1.7344974077334778</v>
      </c>
      <c r="AH519" s="8">
        <f t="shared" si="199"/>
        <v>1.6616267706352832</v>
      </c>
      <c r="AI519" s="8">
        <f t="shared" si="200"/>
        <v>1.1149496968717207</v>
      </c>
      <c r="AJ519" s="8">
        <f t="shared" si="201"/>
        <v>1.6741009048026154</v>
      </c>
      <c r="AK519" s="8">
        <f t="shared" si="202"/>
        <v>1.8866993130000016</v>
      </c>
      <c r="AL519" s="8">
        <f t="shared" si="203"/>
        <v>2.0472127374221869</v>
      </c>
      <c r="CE519" s="189"/>
      <c r="CF519" s="189"/>
      <c r="CG519" s="189"/>
      <c r="CH519" s="189"/>
      <c r="CI519" s="189"/>
      <c r="CJ519" s="189"/>
      <c r="CK519" s="189"/>
      <c r="CL519" s="189"/>
    </row>
    <row r="520" spans="1:90" x14ac:dyDescent="0.45">
      <c r="A520" s="44">
        <v>641.5</v>
      </c>
      <c r="B520" s="44">
        <v>0.30507499999999999</v>
      </c>
      <c r="C520" s="44">
        <v>0.28757199999999999</v>
      </c>
      <c r="D520" s="44">
        <v>0.158772</v>
      </c>
      <c r="E520" s="44">
        <v>0.28622500000000001</v>
      </c>
      <c r="F520" s="44">
        <v>0.35863200000000001</v>
      </c>
      <c r="G520" s="44">
        <v>0.42492799999999997</v>
      </c>
      <c r="H520" s="2">
        <f t="shared" si="188"/>
        <v>1.9329696024941543</v>
      </c>
      <c r="I520" s="3">
        <v>0.45100000000000001</v>
      </c>
      <c r="J520" s="3">
        <v>0.46300000000000002</v>
      </c>
      <c r="K520" s="3">
        <v>0.56799999999999995</v>
      </c>
      <c r="L520" s="3">
        <v>0.45400000000000001</v>
      </c>
      <c r="M520" s="3">
        <v>0.44800000000000001</v>
      </c>
      <c r="N520" s="3">
        <v>0.45100000000000001</v>
      </c>
      <c r="O520" s="4">
        <f t="shared" si="191"/>
        <v>1.5571677383592017</v>
      </c>
      <c r="P520" s="4">
        <f t="shared" si="191"/>
        <v>1.4297856241900648</v>
      </c>
      <c r="Q520" s="4">
        <f t="shared" si="204"/>
        <v>0.6434738450704226</v>
      </c>
      <c r="R520" s="4">
        <f t="shared" si="205"/>
        <v>1.4512994493392071</v>
      </c>
      <c r="S520" s="4">
        <f t="shared" si="206"/>
        <v>1.8427921071428572</v>
      </c>
      <c r="T520" s="4">
        <f t="shared" si="207"/>
        <v>2.1689229623059862</v>
      </c>
      <c r="U520" s="5">
        <f t="shared" si="192"/>
        <v>0.44286861881491574</v>
      </c>
      <c r="V520" s="5">
        <f t="shared" si="192"/>
        <v>0.35752451987991507</v>
      </c>
      <c r="W520" s="5">
        <f t="shared" si="189"/>
        <v>-0.44087389757318607</v>
      </c>
      <c r="X520" s="5">
        <f t="shared" si="189"/>
        <v>0.37245932706821899</v>
      </c>
      <c r="Y520" s="5">
        <f t="shared" si="189"/>
        <v>0.61128187099190745</v>
      </c>
      <c r="Z520" s="5">
        <f t="shared" si="189"/>
        <v>0.77423071360492934</v>
      </c>
      <c r="AA520" s="7">
        <f t="shared" si="193"/>
        <v>9.0598465852541583</v>
      </c>
      <c r="AB520" s="7">
        <f t="shared" si="194"/>
        <v>7.6382153949676974</v>
      </c>
      <c r="AC520" s="7">
        <f t="shared" si="195"/>
        <v>1.5470767057962589</v>
      </c>
      <c r="AD520" s="7">
        <f t="shared" si="196"/>
        <v>7.8698075084021699</v>
      </c>
      <c r="AE520" s="7">
        <f t="shared" si="197"/>
        <v>12.688279471225632</v>
      </c>
      <c r="AF520" s="7">
        <f t="shared" si="198"/>
        <v>17.576738931915795</v>
      </c>
      <c r="AG520" s="8">
        <f t="shared" si="190"/>
        <v>1.7349230254489412</v>
      </c>
      <c r="AH520" s="8">
        <f t="shared" si="199"/>
        <v>1.6624476381656434</v>
      </c>
      <c r="AI520" s="8">
        <f t="shared" si="200"/>
        <v>1.1152647141020646</v>
      </c>
      <c r="AJ520" s="8">
        <f t="shared" si="201"/>
        <v>1.6749082720224389</v>
      </c>
      <c r="AK520" s="8">
        <f t="shared" si="202"/>
        <v>1.887342344892228</v>
      </c>
      <c r="AL520" s="8">
        <f t="shared" si="203"/>
        <v>2.0475502817486668</v>
      </c>
      <c r="CE520" s="189"/>
      <c r="CF520" s="189"/>
      <c r="CG520" s="189"/>
      <c r="CH520" s="189"/>
      <c r="CI520" s="189"/>
      <c r="CJ520" s="189"/>
      <c r="CK520" s="189"/>
      <c r="CL520" s="189"/>
    </row>
    <row r="521" spans="1:90" x14ac:dyDescent="0.45">
      <c r="A521" s="44">
        <v>641</v>
      </c>
      <c r="B521" s="44">
        <v>0.30511700000000003</v>
      </c>
      <c r="C521" s="44">
        <v>0.28759699999999999</v>
      </c>
      <c r="D521" s="44">
        <v>0.15873200000000001</v>
      </c>
      <c r="E521" s="44">
        <v>0.28625400000000001</v>
      </c>
      <c r="F521" s="44">
        <v>0.35880800000000002</v>
      </c>
      <c r="G521" s="44">
        <v>0.425286</v>
      </c>
      <c r="H521" s="2">
        <f t="shared" si="188"/>
        <v>1.9344773790951637</v>
      </c>
      <c r="I521" s="3">
        <v>0.45100000000000001</v>
      </c>
      <c r="J521" s="3">
        <v>0.46300000000000002</v>
      </c>
      <c r="K521" s="3">
        <v>0.56799999999999995</v>
      </c>
      <c r="L521" s="3">
        <v>0.45400000000000001</v>
      </c>
      <c r="M521" s="3">
        <v>0.44800000000000001</v>
      </c>
      <c r="N521" s="3">
        <v>0.45100000000000001</v>
      </c>
      <c r="O521" s="4">
        <f t="shared" si="191"/>
        <v>1.557382115299335</v>
      </c>
      <c r="P521" s="4">
        <f t="shared" si="191"/>
        <v>1.4299099222462202</v>
      </c>
      <c r="Q521" s="4">
        <f t="shared" si="204"/>
        <v>0.64331173239436634</v>
      </c>
      <c r="R521" s="4">
        <f t="shared" si="205"/>
        <v>1.4514464933920705</v>
      </c>
      <c r="S521" s="4">
        <f t="shared" si="206"/>
        <v>1.8436964642857143</v>
      </c>
      <c r="T521" s="4">
        <f t="shared" si="207"/>
        <v>2.1707502705099779</v>
      </c>
      <c r="U521" s="5">
        <f t="shared" si="192"/>
        <v>0.44300628040361695</v>
      </c>
      <c r="V521" s="5">
        <f t="shared" si="192"/>
        <v>0.35761145085156237</v>
      </c>
      <c r="W521" s="5">
        <f t="shared" si="189"/>
        <v>-0.44112586290408967</v>
      </c>
      <c r="X521" s="5">
        <f t="shared" si="189"/>
        <v>0.37256064082828638</v>
      </c>
      <c r="Y521" s="5">
        <f t="shared" si="189"/>
        <v>0.61177250436481823</v>
      </c>
      <c r="Z521" s="5">
        <f t="shared" si="189"/>
        <v>0.77507285457451569</v>
      </c>
      <c r="AA521" s="7">
        <f t="shared" si="193"/>
        <v>9.0764846463481792</v>
      </c>
      <c r="AB521" s="7">
        <f t="shared" si="194"/>
        <v>7.6514663182552693</v>
      </c>
      <c r="AC521" s="7">
        <f t="shared" si="195"/>
        <v>1.5487105439086351</v>
      </c>
      <c r="AD521" s="7">
        <f t="shared" si="196"/>
        <v>7.8836869776937348</v>
      </c>
      <c r="AE521" s="7">
        <f t="shared" si="197"/>
        <v>12.720557837331111</v>
      </c>
      <c r="AF521" s="7">
        <f t="shared" si="198"/>
        <v>17.633845806174715</v>
      </c>
      <c r="AG521" s="8">
        <f t="shared" si="190"/>
        <v>1.7357190074012383</v>
      </c>
      <c r="AH521" s="8">
        <f t="shared" si="199"/>
        <v>1.6631681811317331</v>
      </c>
      <c r="AI521" s="8">
        <f t="shared" si="200"/>
        <v>1.1155590499939585</v>
      </c>
      <c r="AJ521" s="8">
        <f t="shared" si="201"/>
        <v>1.6756462659027884</v>
      </c>
      <c r="AK521" s="8">
        <f t="shared" si="202"/>
        <v>1.888541528290667</v>
      </c>
      <c r="AL521" s="8">
        <f t="shared" si="203"/>
        <v>2.0492113834268686</v>
      </c>
      <c r="CE521" s="189"/>
      <c r="CF521" s="189"/>
      <c r="CG521" s="189"/>
      <c r="CH521" s="189"/>
      <c r="CI521" s="189"/>
      <c r="CJ521" s="189"/>
      <c r="CK521" s="189"/>
      <c r="CL521" s="189"/>
    </row>
    <row r="522" spans="1:90" x14ac:dyDescent="0.45">
      <c r="A522" s="44">
        <v>640.5</v>
      </c>
      <c r="B522" s="44">
        <v>0.30517100000000003</v>
      </c>
      <c r="C522" s="44">
        <v>0.28758</v>
      </c>
      <c r="D522" s="44">
        <v>0.15870999999999999</v>
      </c>
      <c r="E522" s="44">
        <v>0.28618500000000002</v>
      </c>
      <c r="F522" s="44">
        <v>0.35872500000000002</v>
      </c>
      <c r="G522" s="44">
        <v>0.42528100000000002</v>
      </c>
      <c r="H522" s="2">
        <f t="shared" si="188"/>
        <v>1.9359875097580015</v>
      </c>
      <c r="I522" s="3">
        <v>0.45100000000000001</v>
      </c>
      <c r="J522" s="3">
        <v>0.46300000000000002</v>
      </c>
      <c r="K522" s="3">
        <v>0.56799999999999995</v>
      </c>
      <c r="L522" s="3">
        <v>0.45400000000000001</v>
      </c>
      <c r="M522" s="3">
        <v>0.44800000000000001</v>
      </c>
      <c r="N522" s="3">
        <v>0.45100000000000001</v>
      </c>
      <c r="O522" s="4">
        <f t="shared" si="191"/>
        <v>1.5576577427937917</v>
      </c>
      <c r="P522" s="4">
        <f t="shared" si="191"/>
        <v>1.4298253995680346</v>
      </c>
      <c r="Q522" s="4">
        <f t="shared" si="204"/>
        <v>0.64322257042253528</v>
      </c>
      <c r="R522" s="4">
        <f t="shared" si="205"/>
        <v>1.4510966299559473</v>
      </c>
      <c r="S522" s="4">
        <f t="shared" si="206"/>
        <v>1.8432699776785715</v>
      </c>
      <c r="T522" s="4">
        <f t="shared" si="207"/>
        <v>2.1707247494456761</v>
      </c>
      <c r="U522" s="5">
        <f t="shared" si="192"/>
        <v>0.44318324603342091</v>
      </c>
      <c r="V522" s="5">
        <f t="shared" si="192"/>
        <v>0.35755233861305175</v>
      </c>
      <c r="W522" s="5">
        <f t="shared" si="189"/>
        <v>-0.44126447090199317</v>
      </c>
      <c r="X522" s="5">
        <f t="shared" si="189"/>
        <v>0.37231956710572678</v>
      </c>
      <c r="Y522" s="5">
        <f t="shared" si="189"/>
        <v>0.61154115611917603</v>
      </c>
      <c r="Z522" s="5">
        <f t="shared" si="189"/>
        <v>0.7750610977111525</v>
      </c>
      <c r="AA522" s="7">
        <f t="shared" si="193"/>
        <v>9.0938791523521818</v>
      </c>
      <c r="AB522" s="7">
        <f t="shared" si="194"/>
        <v>7.6625111143751248</v>
      </c>
      <c r="AC522" s="7">
        <f t="shared" si="195"/>
        <v>1.5506995205742407</v>
      </c>
      <c r="AD522" s="7">
        <f t="shared" si="196"/>
        <v>7.8921943079751804</v>
      </c>
      <c r="AE522" s="7">
        <f t="shared" si="197"/>
        <v>12.734532358138241</v>
      </c>
      <c r="AF522" s="7">
        <f t="shared" si="198"/>
        <v>17.660972647241159</v>
      </c>
      <c r="AG522" s="8">
        <f t="shared" si="190"/>
        <v>1.736550009221336</v>
      </c>
      <c r="AH522" s="8">
        <f t="shared" si="199"/>
        <v>1.6637680471443304</v>
      </c>
      <c r="AI522" s="8">
        <f t="shared" si="200"/>
        <v>1.1159170499335804</v>
      </c>
      <c r="AJ522" s="8">
        <f t="shared" si="201"/>
        <v>1.6760981328808415</v>
      </c>
      <c r="AK522" s="8">
        <f t="shared" si="202"/>
        <v>1.8890599921383187</v>
      </c>
      <c r="AL522" s="8">
        <f t="shared" si="203"/>
        <v>2.0499990248898645</v>
      </c>
      <c r="CE522" s="189"/>
      <c r="CF522" s="189"/>
      <c r="CG522" s="189"/>
      <c r="CH522" s="189"/>
      <c r="CI522" s="189"/>
      <c r="CJ522" s="189"/>
      <c r="CK522" s="189"/>
      <c r="CL522" s="189"/>
    </row>
    <row r="523" spans="1:90" x14ac:dyDescent="0.45">
      <c r="A523" s="44">
        <v>640</v>
      </c>
      <c r="B523" s="44">
        <v>0.30514999999999998</v>
      </c>
      <c r="C523" s="44">
        <v>0.28766199999999997</v>
      </c>
      <c r="D523" s="44">
        <v>0.158694</v>
      </c>
      <c r="E523" s="44">
        <v>0.28617900000000002</v>
      </c>
      <c r="F523" s="44">
        <v>0.35880099999999998</v>
      </c>
      <c r="G523" s="44">
        <v>0.42528300000000002</v>
      </c>
      <c r="H523" s="2">
        <f t="shared" si="188"/>
        <v>1.9375</v>
      </c>
      <c r="I523" s="3">
        <v>0.45100000000000001</v>
      </c>
      <c r="J523" s="3">
        <v>0.46300000000000002</v>
      </c>
      <c r="K523" s="3">
        <v>0.56799999999999995</v>
      </c>
      <c r="L523" s="3">
        <v>0.45400000000000001</v>
      </c>
      <c r="M523" s="3">
        <v>0.44800000000000001</v>
      </c>
      <c r="N523" s="3">
        <v>0.45100000000000001</v>
      </c>
      <c r="O523" s="4">
        <f t="shared" si="191"/>
        <v>1.5575505543237251</v>
      </c>
      <c r="P523" s="4">
        <f t="shared" si="191"/>
        <v>1.4302330971922246</v>
      </c>
      <c r="Q523" s="4">
        <f t="shared" si="204"/>
        <v>0.6431577253521128</v>
      </c>
      <c r="R523" s="4">
        <f t="shared" si="205"/>
        <v>1.4510662070484583</v>
      </c>
      <c r="S523" s="4">
        <f t="shared" si="206"/>
        <v>1.8436604955357143</v>
      </c>
      <c r="T523" s="4">
        <f t="shared" si="207"/>
        <v>2.1707349578713968</v>
      </c>
      <c r="U523" s="5">
        <f t="shared" si="192"/>
        <v>0.44311442978751658</v>
      </c>
      <c r="V523" s="5">
        <f t="shared" si="192"/>
        <v>0.35783743601746731</v>
      </c>
      <c r="W523" s="5">
        <f t="shared" si="189"/>
        <v>-0.44136528878717129</v>
      </c>
      <c r="X523" s="5">
        <f t="shared" si="189"/>
        <v>0.37229860142654286</v>
      </c>
      <c r="Y523" s="5">
        <f t="shared" si="189"/>
        <v>0.61175299513346737</v>
      </c>
      <c r="Z523" s="5">
        <f t="shared" si="189"/>
        <v>0.77506580047308471</v>
      </c>
      <c r="AA523" s="7">
        <f t="shared" si="193"/>
        <v>9.1068404055955146</v>
      </c>
      <c r="AB523" s="7">
        <f t="shared" si="194"/>
        <v>7.678865666110176</v>
      </c>
      <c r="AC523" s="7">
        <f t="shared" si="195"/>
        <v>1.5528103013772647</v>
      </c>
      <c r="AD523" s="7">
        <f t="shared" si="196"/>
        <v>7.9041992378348347</v>
      </c>
      <c r="AE523" s="7">
        <f t="shared" si="197"/>
        <v>12.759842757460293</v>
      </c>
      <c r="AF523" s="7">
        <f t="shared" si="198"/>
        <v>17.688745067536178</v>
      </c>
      <c r="AG523" s="8">
        <f t="shared" si="190"/>
        <v>1.7371684428984477</v>
      </c>
      <c r="AH523" s="8">
        <f t="shared" si="199"/>
        <v>1.664655107164825</v>
      </c>
      <c r="AI523" s="8">
        <f t="shared" si="200"/>
        <v>1.1162965971773446</v>
      </c>
      <c r="AJ523" s="8">
        <f t="shared" si="201"/>
        <v>1.6767351538500015</v>
      </c>
      <c r="AK523" s="8">
        <f t="shared" si="202"/>
        <v>1.8899979391788888</v>
      </c>
      <c r="AL523" s="8">
        <f t="shared" si="203"/>
        <v>2.0508044716344438</v>
      </c>
      <c r="CE523" s="189"/>
      <c r="CF523" s="189"/>
      <c r="CG523" s="189"/>
      <c r="CH523" s="189"/>
      <c r="CI523" s="189"/>
      <c r="CJ523" s="189"/>
      <c r="CK523" s="189"/>
      <c r="CL523" s="189"/>
    </row>
    <row r="524" spans="1:90" x14ac:dyDescent="0.45">
      <c r="A524" s="44">
        <v>639.5</v>
      </c>
      <c r="B524" s="44">
        <v>0.30517</v>
      </c>
      <c r="C524" s="44">
        <v>0.28759400000000002</v>
      </c>
      <c r="D524" s="44">
        <v>0.15881100000000001</v>
      </c>
      <c r="E524" s="44">
        <v>0.28630699999999998</v>
      </c>
      <c r="F524" s="44">
        <v>0.35884700000000003</v>
      </c>
      <c r="G524" s="44">
        <v>0.42513000000000001</v>
      </c>
      <c r="H524" s="2">
        <f t="shared" si="188"/>
        <v>1.9390148553557467</v>
      </c>
      <c r="I524" s="3">
        <v>0.45100000000000001</v>
      </c>
      <c r="J524" s="3">
        <v>0.46300000000000002</v>
      </c>
      <c r="K524" s="3">
        <v>0.56799999999999995</v>
      </c>
      <c r="L524" s="3">
        <v>0.45400000000000001</v>
      </c>
      <c r="M524" s="3">
        <v>0.44800000000000001</v>
      </c>
      <c r="N524" s="3">
        <v>0.45100000000000001</v>
      </c>
      <c r="O524" s="4">
        <f t="shared" si="191"/>
        <v>1.5576526385809311</v>
      </c>
      <c r="P524" s="4">
        <f t="shared" si="191"/>
        <v>1.4298950064794815</v>
      </c>
      <c r="Q524" s="4">
        <f t="shared" si="204"/>
        <v>0.64363190492957756</v>
      </c>
      <c r="R524" s="4">
        <f t="shared" si="205"/>
        <v>1.4517152290748898</v>
      </c>
      <c r="S524" s="4">
        <f t="shared" si="206"/>
        <v>1.8438968616071432</v>
      </c>
      <c r="T524" s="4">
        <f t="shared" si="207"/>
        <v>2.1699540133037694</v>
      </c>
      <c r="U524" s="5">
        <f t="shared" si="192"/>
        <v>0.44317996917671271</v>
      </c>
      <c r="V524" s="5">
        <f t="shared" si="192"/>
        <v>0.35760101953396523</v>
      </c>
      <c r="W524" s="5">
        <f t="shared" si="189"/>
        <v>-0.44062829248603691</v>
      </c>
      <c r="X524" s="5">
        <f t="shared" si="189"/>
        <v>0.37274577394126945</v>
      </c>
      <c r="Y524" s="5">
        <f t="shared" si="189"/>
        <v>0.61188119168682797</v>
      </c>
      <c r="Z524" s="5">
        <f t="shared" si="189"/>
        <v>0.77470597530190133</v>
      </c>
      <c r="AA524" s="7">
        <f t="shared" si="193"/>
        <v>9.122282195480814</v>
      </c>
      <c r="AB524" s="7">
        <f t="shared" si="194"/>
        <v>7.6872423277413917</v>
      </c>
      <c r="AC524" s="7">
        <f t="shared" si="195"/>
        <v>1.5575335154380956</v>
      </c>
      <c r="AD524" s="7">
        <f t="shared" si="196"/>
        <v>7.9236473439408135</v>
      </c>
      <c r="AE524" s="7">
        <f t="shared" si="197"/>
        <v>12.783080473688601</v>
      </c>
      <c r="AF524" s="7">
        <f t="shared" si="198"/>
        <v>17.703671116119917</v>
      </c>
      <c r="AG524" s="8">
        <f t="shared" si="190"/>
        <v>1.7379043718491822</v>
      </c>
      <c r="AH524" s="8">
        <f t="shared" si="199"/>
        <v>1.6651089030939437</v>
      </c>
      <c r="AI524" s="8">
        <f t="shared" si="200"/>
        <v>1.1171444960430896</v>
      </c>
      <c r="AJ524" s="8">
        <f t="shared" si="201"/>
        <v>1.6777655959407387</v>
      </c>
      <c r="AK524" s="8">
        <f t="shared" si="202"/>
        <v>1.890857849337197</v>
      </c>
      <c r="AL524" s="8">
        <f t="shared" si="203"/>
        <v>2.0512369602839233</v>
      </c>
      <c r="CE524" s="189"/>
      <c r="CF524" s="189"/>
      <c r="CG524" s="189"/>
      <c r="CH524" s="189"/>
      <c r="CI524" s="189"/>
      <c r="CJ524" s="189"/>
      <c r="CK524" s="189"/>
      <c r="CL524" s="189"/>
    </row>
    <row r="525" spans="1:90" x14ac:dyDescent="0.45">
      <c r="A525" s="44">
        <v>639</v>
      </c>
      <c r="B525" s="44">
        <v>0.30522700000000003</v>
      </c>
      <c r="C525" s="44">
        <v>0.28777399999999997</v>
      </c>
      <c r="D525" s="44">
        <v>0.15889700000000001</v>
      </c>
      <c r="E525" s="44">
        <v>0.28626200000000002</v>
      </c>
      <c r="F525" s="44">
        <v>0.35894999999999999</v>
      </c>
      <c r="G525" s="44">
        <v>0.42534699999999998</v>
      </c>
      <c r="H525" s="2">
        <f t="shared" si="188"/>
        <v>1.9405320813771518</v>
      </c>
      <c r="I525" s="3">
        <v>0.45100000000000001</v>
      </c>
      <c r="J525" s="3">
        <v>0.46300000000000002</v>
      </c>
      <c r="K525" s="3">
        <v>0.56799999999999995</v>
      </c>
      <c r="L525" s="3">
        <v>0.45400000000000001</v>
      </c>
      <c r="M525" s="3">
        <v>0.44800000000000001</v>
      </c>
      <c r="N525" s="3">
        <v>0.45100000000000001</v>
      </c>
      <c r="O525" s="4">
        <f t="shared" si="191"/>
        <v>1.557943578713969</v>
      </c>
      <c r="P525" s="4">
        <f t="shared" si="191"/>
        <v>1.430789952483801</v>
      </c>
      <c r="Q525" s="4">
        <f t="shared" si="204"/>
        <v>0.64398044718309866</v>
      </c>
      <c r="R525" s="4">
        <f t="shared" si="205"/>
        <v>1.4514870572687224</v>
      </c>
      <c r="S525" s="4">
        <f t="shared" si="206"/>
        <v>1.8444261160714284</v>
      </c>
      <c r="T525" s="4">
        <f t="shared" si="207"/>
        <v>2.1710616274944567</v>
      </c>
      <c r="U525" s="5">
        <f t="shared" si="192"/>
        <v>0.44336673287366979</v>
      </c>
      <c r="V525" s="5">
        <f t="shared" si="192"/>
        <v>0.35822670607152801</v>
      </c>
      <c r="W525" s="5">
        <f t="shared" si="189"/>
        <v>-0.44008691485563117</v>
      </c>
      <c r="X525" s="5">
        <f t="shared" si="189"/>
        <v>0.37258858764549496</v>
      </c>
      <c r="Y525" s="5">
        <f t="shared" si="189"/>
        <v>0.6121681809071976</v>
      </c>
      <c r="Z525" s="5">
        <f t="shared" si="189"/>
        <v>0.77521627717886932</v>
      </c>
      <c r="AA525" s="7">
        <f t="shared" si="193"/>
        <v>9.1399770469696211</v>
      </c>
      <c r="AB525" s="7">
        <f t="shared" si="194"/>
        <v>7.708917846465237</v>
      </c>
      <c r="AC525" s="7">
        <f t="shared" si="195"/>
        <v>1.5616619062603476</v>
      </c>
      <c r="AD525" s="7">
        <f t="shared" si="196"/>
        <v>7.9335577841915148</v>
      </c>
      <c r="AE525" s="7">
        <f t="shared" si="197"/>
        <v>12.81044392990075</v>
      </c>
      <c r="AF525" s="7">
        <f t="shared" si="198"/>
        <v>17.74949318934506</v>
      </c>
      <c r="AG525" s="8">
        <f t="shared" si="190"/>
        <v>1.7387465299663396</v>
      </c>
      <c r="AH525" s="8">
        <f t="shared" si="199"/>
        <v>1.6662814301632562</v>
      </c>
      <c r="AI525" s="8">
        <f t="shared" si="200"/>
        <v>1.1178840358187461</v>
      </c>
      <c r="AJ525" s="8">
        <f t="shared" si="201"/>
        <v>1.6782899631272514</v>
      </c>
      <c r="AK525" s="8">
        <f t="shared" si="202"/>
        <v>1.8918689304406016</v>
      </c>
      <c r="AL525" s="8">
        <f t="shared" si="203"/>
        <v>2.0525629682910789</v>
      </c>
      <c r="CE525" s="189"/>
      <c r="CF525" s="189"/>
      <c r="CG525" s="189"/>
      <c r="CH525" s="189"/>
      <c r="CI525" s="189"/>
      <c r="CJ525" s="189"/>
      <c r="CK525" s="189"/>
      <c r="CL525" s="189"/>
    </row>
    <row r="526" spans="1:90" x14ac:dyDescent="0.45">
      <c r="A526" s="44">
        <v>638.5</v>
      </c>
      <c r="B526" s="44">
        <v>0.30522700000000003</v>
      </c>
      <c r="C526" s="44">
        <v>0.28774</v>
      </c>
      <c r="D526" s="44">
        <v>0.15870899999999999</v>
      </c>
      <c r="E526" s="44">
        <v>0.28659000000000001</v>
      </c>
      <c r="F526" s="44">
        <v>0.35900300000000002</v>
      </c>
      <c r="G526" s="44">
        <v>0.425425</v>
      </c>
      <c r="H526" s="2">
        <f t="shared" si="188"/>
        <v>1.942051683633516</v>
      </c>
      <c r="I526" s="3">
        <v>0.45100000000000001</v>
      </c>
      <c r="J526" s="3">
        <v>0.46300000000000002</v>
      </c>
      <c r="K526" s="3">
        <v>0.56799999999999995</v>
      </c>
      <c r="L526" s="3">
        <v>0.45400000000000001</v>
      </c>
      <c r="M526" s="3">
        <v>0.44800000000000001</v>
      </c>
      <c r="N526" s="3">
        <v>0.45100000000000001</v>
      </c>
      <c r="O526" s="4">
        <f t="shared" si="191"/>
        <v>1.557943578713969</v>
      </c>
      <c r="P526" s="4">
        <f t="shared" si="191"/>
        <v>1.4306209071274296</v>
      </c>
      <c r="Q526" s="4">
        <f t="shared" si="204"/>
        <v>0.64321851760563387</v>
      </c>
      <c r="R526" s="4">
        <f t="shared" si="205"/>
        <v>1.4531501762114538</v>
      </c>
      <c r="S526" s="4">
        <f t="shared" si="206"/>
        <v>1.8446984508928572</v>
      </c>
      <c r="T526" s="4">
        <f t="shared" si="207"/>
        <v>2.171459756097561</v>
      </c>
      <c r="U526" s="5">
        <f t="shared" si="192"/>
        <v>0.44336673287366979</v>
      </c>
      <c r="V526" s="5">
        <f t="shared" si="192"/>
        <v>0.35810855082234372</v>
      </c>
      <c r="W526" s="5">
        <f t="shared" si="189"/>
        <v>-0.44127077172204493</v>
      </c>
      <c r="X526" s="5">
        <f t="shared" si="189"/>
        <v>0.37373373520836967</v>
      </c>
      <c r="Y526" s="5">
        <f t="shared" si="189"/>
        <v>0.61231582288402997</v>
      </c>
      <c r="Z526" s="5">
        <f t="shared" si="189"/>
        <v>0.7753996400545129</v>
      </c>
      <c r="AA526" s="7">
        <f t="shared" si="193"/>
        <v>9.1542974161756678</v>
      </c>
      <c r="AB526" s="7">
        <f t="shared" si="194"/>
        <v>7.7191717182432749</v>
      </c>
      <c r="AC526" s="7">
        <f t="shared" si="195"/>
        <v>1.5604097122071845</v>
      </c>
      <c r="AD526" s="7">
        <f t="shared" si="196"/>
        <v>7.9642074686276088</v>
      </c>
      <c r="AE526" s="7">
        <f t="shared" si="197"/>
        <v>12.834304332306537</v>
      </c>
      <c r="AF526" s="7">
        <f t="shared" si="198"/>
        <v>17.783823400423554</v>
      </c>
      <c r="AG526" s="8">
        <f t="shared" si="190"/>
        <v>1.7394271902116194</v>
      </c>
      <c r="AH526" s="8">
        <f t="shared" si="199"/>
        <v>1.6668352472059536</v>
      </c>
      <c r="AI526" s="8">
        <f t="shared" si="200"/>
        <v>1.1176598789704655</v>
      </c>
      <c r="AJ526" s="8">
        <f t="shared" si="201"/>
        <v>1.6799085529527475</v>
      </c>
      <c r="AK526" s="8">
        <f t="shared" si="202"/>
        <v>1.8927492523714313</v>
      </c>
      <c r="AL526" s="8">
        <f t="shared" si="203"/>
        <v>2.0535547412405863</v>
      </c>
      <c r="CE526" s="189"/>
      <c r="CF526" s="189"/>
      <c r="CG526" s="189"/>
      <c r="CH526" s="189"/>
      <c r="CI526" s="189"/>
      <c r="CJ526" s="189"/>
      <c r="CK526" s="189"/>
      <c r="CL526" s="189"/>
    </row>
    <row r="527" spans="1:90" x14ac:dyDescent="0.45">
      <c r="A527" s="44">
        <v>638</v>
      </c>
      <c r="B527" s="44">
        <v>0.30521799999999999</v>
      </c>
      <c r="C527" s="44">
        <v>0.28774499999999997</v>
      </c>
      <c r="D527" s="44">
        <v>0.15879299999999999</v>
      </c>
      <c r="E527" s="44">
        <v>0.28668199999999999</v>
      </c>
      <c r="F527" s="44">
        <v>0.35899199999999998</v>
      </c>
      <c r="G527" s="44">
        <v>0.425367</v>
      </c>
      <c r="H527" s="2">
        <f t="shared" si="188"/>
        <v>1.9435736677115987</v>
      </c>
      <c r="I527" s="3">
        <v>0.45100000000000001</v>
      </c>
      <c r="J527" s="3">
        <v>0.46300000000000002</v>
      </c>
      <c r="K527" s="3">
        <v>0.56799999999999995</v>
      </c>
      <c r="L527" s="3">
        <v>0.45400000000000001</v>
      </c>
      <c r="M527" s="3">
        <v>0.44800000000000001</v>
      </c>
      <c r="N527" s="3">
        <v>0.45100000000000001</v>
      </c>
      <c r="O527" s="4">
        <f t="shared" si="191"/>
        <v>1.5578976407982261</v>
      </c>
      <c r="P527" s="4">
        <f t="shared" si="191"/>
        <v>1.4306457667386607</v>
      </c>
      <c r="Q527" s="4">
        <f t="shared" si="204"/>
        <v>0.64355895422535214</v>
      </c>
      <c r="R527" s="4">
        <f t="shared" si="205"/>
        <v>1.4536166607929517</v>
      </c>
      <c r="S527" s="4">
        <f t="shared" si="206"/>
        <v>1.8446419285714286</v>
      </c>
      <c r="T527" s="4">
        <f t="shared" si="207"/>
        <v>2.1711637117516629</v>
      </c>
      <c r="U527" s="5">
        <f t="shared" si="192"/>
        <v>0.4433372461877253</v>
      </c>
      <c r="V527" s="5">
        <f t="shared" si="192"/>
        <v>0.35812592746986754</v>
      </c>
      <c r="W527" s="5">
        <f t="shared" si="189"/>
        <v>-0.44074164118453746</v>
      </c>
      <c r="X527" s="5">
        <f t="shared" si="189"/>
        <v>0.37405469977942779</v>
      </c>
      <c r="Y527" s="5">
        <f t="shared" si="189"/>
        <v>0.61228518200212723</v>
      </c>
      <c r="Z527" s="5">
        <f t="shared" si="189"/>
        <v>0.77526329650617243</v>
      </c>
      <c r="AA527" s="7">
        <f t="shared" si="193"/>
        <v>9.1681107768032799</v>
      </c>
      <c r="AB527" s="7">
        <f t="shared" si="194"/>
        <v>7.7315441664356586</v>
      </c>
      <c r="AC527" s="7">
        <f t="shared" si="195"/>
        <v>1.5645112394282574</v>
      </c>
      <c r="AD527" s="7">
        <f t="shared" si="196"/>
        <v>7.9818175610302244</v>
      </c>
      <c r="AE527" s="7">
        <f t="shared" si="197"/>
        <v>12.853640961478813</v>
      </c>
      <c r="AF527" s="7">
        <f t="shared" si="198"/>
        <v>17.806852293359515</v>
      </c>
      <c r="AG527" s="8">
        <f t="shared" si="190"/>
        <v>1.74008299561988</v>
      </c>
      <c r="AH527" s="8">
        <f t="shared" si="199"/>
        <v>1.6675027556368029</v>
      </c>
      <c r="AI527" s="8">
        <f t="shared" si="200"/>
        <v>1.1183935966610361</v>
      </c>
      <c r="AJ527" s="8">
        <f t="shared" si="201"/>
        <v>1.6808364182346966</v>
      </c>
      <c r="AK527" s="8">
        <f t="shared" si="202"/>
        <v>1.8934617711293165</v>
      </c>
      <c r="AL527" s="8">
        <f t="shared" si="203"/>
        <v>2.0542192235619616</v>
      </c>
      <c r="CE527" s="189"/>
      <c r="CF527" s="189"/>
      <c r="CG527" s="189"/>
      <c r="CH527" s="189"/>
      <c r="CI527" s="189"/>
      <c r="CJ527" s="189"/>
      <c r="CK527" s="189"/>
      <c r="CL527" s="189"/>
    </row>
    <row r="528" spans="1:90" x14ac:dyDescent="0.45">
      <c r="A528" s="44">
        <v>637.5</v>
      </c>
      <c r="B528" s="44">
        <v>0.30526199999999998</v>
      </c>
      <c r="C528" s="44">
        <v>0.287829</v>
      </c>
      <c r="D528" s="44">
        <v>0.15884400000000001</v>
      </c>
      <c r="E528" s="44">
        <v>0.28658400000000001</v>
      </c>
      <c r="F528" s="44">
        <v>0.35893700000000001</v>
      </c>
      <c r="G528" s="44">
        <v>0.425458</v>
      </c>
      <c r="H528" s="2">
        <f t="shared" si="188"/>
        <v>1.9450980392156862</v>
      </c>
      <c r="I528" s="3">
        <v>0.45100000000000001</v>
      </c>
      <c r="J528" s="3">
        <v>0.46300000000000002</v>
      </c>
      <c r="K528" s="3">
        <v>0.56799999999999995</v>
      </c>
      <c r="L528" s="3">
        <v>0.45400000000000001</v>
      </c>
      <c r="M528" s="3">
        <v>0.44800000000000001</v>
      </c>
      <c r="N528" s="3">
        <v>0.45100000000000001</v>
      </c>
      <c r="O528" s="4">
        <f t="shared" si="191"/>
        <v>1.5581222261640797</v>
      </c>
      <c r="P528" s="4">
        <f t="shared" si="191"/>
        <v>1.4310634082073432</v>
      </c>
      <c r="Q528" s="4">
        <f t="shared" si="204"/>
        <v>0.64376564788732404</v>
      </c>
      <c r="R528" s="4">
        <f t="shared" si="205"/>
        <v>1.4531197533039648</v>
      </c>
      <c r="S528" s="4">
        <f t="shared" si="206"/>
        <v>1.8443593169642856</v>
      </c>
      <c r="T528" s="4">
        <f t="shared" si="207"/>
        <v>2.1716281951219512</v>
      </c>
      <c r="U528" s="5">
        <f t="shared" si="192"/>
        <v>0.44348139505444062</v>
      </c>
      <c r="V528" s="5">
        <f t="shared" si="192"/>
        <v>0.35841781001006695</v>
      </c>
      <c r="W528" s="5">
        <f t="shared" si="189"/>
        <v>-0.44042051990182624</v>
      </c>
      <c r="X528" s="5">
        <f t="shared" si="189"/>
        <v>0.37371279915753614</v>
      </c>
      <c r="Y528" s="5">
        <f t="shared" si="189"/>
        <v>0.61213196350807664</v>
      </c>
      <c r="Z528" s="5">
        <f t="shared" si="189"/>
        <v>0.77547720653548979</v>
      </c>
      <c r="AA528" s="7">
        <f t="shared" si="193"/>
        <v>9.1851454417209908</v>
      </c>
      <c r="AB528" s="7">
        <f t="shared" si="194"/>
        <v>7.7481986427361349</v>
      </c>
      <c r="AC528" s="7">
        <f t="shared" si="195"/>
        <v>1.5679730328288775</v>
      </c>
      <c r="AD528" s="7">
        <f t="shared" si="196"/>
        <v>7.9888782960869555</v>
      </c>
      <c r="AE528" s="7">
        <f t="shared" si="197"/>
        <v>12.869867034811085</v>
      </c>
      <c r="AF528" s="7">
        <f t="shared" si="198"/>
        <v>17.842427280200642</v>
      </c>
      <c r="AG528" s="8">
        <f t="shared" si="190"/>
        <v>1.7408907165500456</v>
      </c>
      <c r="AH528" s="8">
        <f t="shared" si="199"/>
        <v>1.6684000207676277</v>
      </c>
      <c r="AI528" s="8">
        <f t="shared" si="200"/>
        <v>1.1190117512430555</v>
      </c>
      <c r="AJ528" s="8">
        <f t="shared" si="201"/>
        <v>1.6812080129767177</v>
      </c>
      <c r="AK528" s="8">
        <f t="shared" si="202"/>
        <v>1.8940590516233686</v>
      </c>
      <c r="AL528" s="8">
        <f t="shared" si="203"/>
        <v>2.0552444487790757</v>
      </c>
      <c r="CE528" s="189"/>
      <c r="CF528" s="189"/>
      <c r="CG528" s="189"/>
      <c r="CH528" s="189"/>
      <c r="CI528" s="189"/>
      <c r="CJ528" s="189"/>
      <c r="CK528" s="189"/>
      <c r="CL528" s="189"/>
    </row>
    <row r="529" spans="1:90" x14ac:dyDescent="0.45">
      <c r="A529" s="44">
        <v>637</v>
      </c>
      <c r="B529" s="44">
        <v>0.30532799999999999</v>
      </c>
      <c r="C529" s="44">
        <v>0.287858</v>
      </c>
      <c r="D529" s="44">
        <v>0.15873499999999999</v>
      </c>
      <c r="E529" s="44">
        <v>0.28672399999999998</v>
      </c>
      <c r="F529" s="44">
        <v>0.359238</v>
      </c>
      <c r="G529" s="44">
        <v>0.42548599999999998</v>
      </c>
      <c r="H529" s="2">
        <f t="shared" si="188"/>
        <v>1.946624803767661</v>
      </c>
      <c r="I529" s="3">
        <v>0.45100000000000001</v>
      </c>
      <c r="J529" s="3">
        <v>0.46300000000000002</v>
      </c>
      <c r="K529" s="3">
        <v>0.56799999999999995</v>
      </c>
      <c r="L529" s="3">
        <v>0.45400000000000001</v>
      </c>
      <c r="M529" s="3">
        <v>0.44800000000000001</v>
      </c>
      <c r="N529" s="3">
        <v>0.45100000000000001</v>
      </c>
      <c r="O529" s="4">
        <f t="shared" si="191"/>
        <v>1.5584591042128602</v>
      </c>
      <c r="P529" s="4">
        <f t="shared" si="191"/>
        <v>1.4312075939524838</v>
      </c>
      <c r="Q529" s="4">
        <f t="shared" si="204"/>
        <v>0.64332389084507047</v>
      </c>
      <c r="R529" s="4">
        <f t="shared" si="205"/>
        <v>1.4538296211453745</v>
      </c>
      <c r="S529" s="4">
        <f t="shared" si="206"/>
        <v>1.8459059732142857</v>
      </c>
      <c r="T529" s="4">
        <f t="shared" si="207"/>
        <v>2.1717711130820399</v>
      </c>
      <c r="U529" s="5">
        <f t="shared" si="192"/>
        <v>0.44369757940157056</v>
      </c>
      <c r="V529" s="5">
        <f t="shared" si="192"/>
        <v>0.35851855920198739</v>
      </c>
      <c r="W529" s="5">
        <f t="shared" si="189"/>
        <v>-0.44110696330192589</v>
      </c>
      <c r="X529" s="5">
        <f t="shared" si="189"/>
        <v>0.37420119284045295</v>
      </c>
      <c r="Y529" s="5">
        <f t="shared" si="189"/>
        <v>0.6129701993631943</v>
      </c>
      <c r="Z529" s="5">
        <f t="shared" si="189"/>
        <v>0.77554301580145824</v>
      </c>
      <c r="AA529" s="7">
        <f t="shared" si="193"/>
        <v>9.2035489477147685</v>
      </c>
      <c r="AB529" s="7">
        <f t="shared" si="194"/>
        <v>7.761930852617148</v>
      </c>
      <c r="AC529" s="7">
        <f t="shared" si="195"/>
        <v>1.5682809441600145</v>
      </c>
      <c r="AD529" s="7">
        <f t="shared" si="196"/>
        <v>8.0092441372080572</v>
      </c>
      <c r="AE529" s="7">
        <f t="shared" si="197"/>
        <v>12.911706813806676</v>
      </c>
      <c r="AF529" s="7">
        <f t="shared" si="198"/>
        <v>17.872800600067595</v>
      </c>
      <c r="AG529" s="8">
        <f t="shared" si="190"/>
        <v>1.7417620813183079</v>
      </c>
      <c r="AH529" s="8">
        <f t="shared" si="199"/>
        <v>1.6691387604775523</v>
      </c>
      <c r="AI529" s="8">
        <f t="shared" si="200"/>
        <v>1.1190666837929424</v>
      </c>
      <c r="AJ529" s="8">
        <f t="shared" si="201"/>
        <v>1.682278455242689</v>
      </c>
      <c r="AK529" s="8">
        <f t="shared" si="202"/>
        <v>1.8955965691258814</v>
      </c>
      <c r="AL529" s="8">
        <f t="shared" si="203"/>
        <v>2.0561185561225797</v>
      </c>
      <c r="CE529" s="189"/>
      <c r="CF529" s="189"/>
      <c r="CG529" s="189"/>
      <c r="CH529" s="189"/>
      <c r="CI529" s="189"/>
      <c r="CJ529" s="189"/>
      <c r="CK529" s="189"/>
      <c r="CL529" s="189"/>
    </row>
    <row r="530" spans="1:90" x14ac:dyDescent="0.45">
      <c r="A530" s="44">
        <v>636.5</v>
      </c>
      <c r="B530" s="44">
        <v>0.30528100000000002</v>
      </c>
      <c r="C530" s="44">
        <v>0.28788799999999998</v>
      </c>
      <c r="D530" s="44">
        <v>0.15881400000000001</v>
      </c>
      <c r="E530" s="44">
        <v>0.286858</v>
      </c>
      <c r="F530" s="44">
        <v>0.35916500000000001</v>
      </c>
      <c r="G530" s="44">
        <v>0.42560999999999999</v>
      </c>
      <c r="H530" s="2">
        <f t="shared" si="188"/>
        <v>1.94815396700707</v>
      </c>
      <c r="I530" s="3">
        <v>0.45100000000000001</v>
      </c>
      <c r="J530" s="3">
        <v>0.46300000000000002</v>
      </c>
      <c r="K530" s="3">
        <v>0.56799999999999995</v>
      </c>
      <c r="L530" s="3">
        <v>0.45400000000000001</v>
      </c>
      <c r="M530" s="3">
        <v>0.44800000000000001</v>
      </c>
      <c r="N530" s="3">
        <v>0.45100000000000001</v>
      </c>
      <c r="O530" s="4">
        <f t="shared" si="191"/>
        <v>1.5582192062084259</v>
      </c>
      <c r="P530" s="4">
        <f t="shared" si="191"/>
        <v>1.4313567516198702</v>
      </c>
      <c r="Q530" s="4">
        <f t="shared" si="204"/>
        <v>0.64364406338028179</v>
      </c>
      <c r="R530" s="4">
        <f t="shared" si="205"/>
        <v>1.4545090660792952</v>
      </c>
      <c r="S530" s="4">
        <f t="shared" si="206"/>
        <v>1.8455308705357143</v>
      </c>
      <c r="T530" s="4">
        <f t="shared" si="207"/>
        <v>2.1724040354767182</v>
      </c>
      <c r="U530" s="5">
        <f t="shared" si="192"/>
        <v>0.44354363473291109</v>
      </c>
      <c r="V530" s="5">
        <f t="shared" si="192"/>
        <v>0.35862277182361957</v>
      </c>
      <c r="W530" s="5">
        <f t="shared" si="189"/>
        <v>-0.44060940228532791</v>
      </c>
      <c r="X530" s="5">
        <f t="shared" si="189"/>
        <v>0.37466843205799399</v>
      </c>
      <c r="Y530" s="5">
        <f t="shared" si="189"/>
        <v>0.61276697081250264</v>
      </c>
      <c r="Z530" s="5">
        <f t="shared" si="189"/>
        <v>0.77583440478901622</v>
      </c>
      <c r="AA530" s="7">
        <f t="shared" si="193"/>
        <v>9.2151765569195394</v>
      </c>
      <c r="AB530" s="7">
        <f t="shared" si="194"/>
        <v>7.7757508430074704</v>
      </c>
      <c r="AC530" s="7">
        <f t="shared" si="195"/>
        <v>1.5723096871878959</v>
      </c>
      <c r="AD530" s="7">
        <f t="shared" si="196"/>
        <v>8.0293320711857259</v>
      </c>
      <c r="AE530" s="7">
        <f t="shared" si="197"/>
        <v>12.926745024244896</v>
      </c>
      <c r="AF530" s="7">
        <f t="shared" si="198"/>
        <v>17.911326727169865</v>
      </c>
      <c r="AG530" s="8">
        <f t="shared" si="190"/>
        <v>1.7423119491186281</v>
      </c>
      <c r="AH530" s="8">
        <f t="shared" si="199"/>
        <v>1.6698812334626087</v>
      </c>
      <c r="AI530" s="8">
        <f t="shared" si="200"/>
        <v>1.1197846826130664</v>
      </c>
      <c r="AJ530" s="8">
        <f t="shared" si="201"/>
        <v>1.6833322925465808</v>
      </c>
      <c r="AK530" s="8">
        <f t="shared" si="202"/>
        <v>1.8961482765512203</v>
      </c>
      <c r="AL530" s="8">
        <f t="shared" si="203"/>
        <v>2.0572256900146217</v>
      </c>
      <c r="CE530" s="189"/>
      <c r="CF530" s="189"/>
      <c r="CG530" s="189"/>
      <c r="CH530" s="189"/>
      <c r="CI530" s="189"/>
      <c r="CJ530" s="189"/>
      <c r="CK530" s="189"/>
      <c r="CL530" s="189"/>
    </row>
    <row r="531" spans="1:90" x14ac:dyDescent="0.45">
      <c r="A531" s="44">
        <v>636</v>
      </c>
      <c r="B531" s="44">
        <v>0.30528</v>
      </c>
      <c r="C531" s="44">
        <v>0.28787699999999999</v>
      </c>
      <c r="D531" s="44">
        <v>0.15886400000000001</v>
      </c>
      <c r="E531" s="44">
        <v>0.28687099999999999</v>
      </c>
      <c r="F531" s="44">
        <v>0.35925800000000002</v>
      </c>
      <c r="G531" s="44">
        <v>0.42575800000000003</v>
      </c>
      <c r="H531" s="2">
        <f t="shared" si="188"/>
        <v>1.949685534591195</v>
      </c>
      <c r="I531" s="3">
        <v>0.45100000000000001</v>
      </c>
      <c r="J531" s="3">
        <v>0.46300000000000002</v>
      </c>
      <c r="K531" s="3">
        <v>0.56799999999999995</v>
      </c>
      <c r="L531" s="3">
        <v>0.45400000000000001</v>
      </c>
      <c r="M531" s="3">
        <v>0.44800000000000001</v>
      </c>
      <c r="N531" s="3">
        <v>0.45100000000000001</v>
      </c>
      <c r="O531" s="4">
        <f t="shared" si="191"/>
        <v>1.5582141019955655</v>
      </c>
      <c r="P531" s="4">
        <f t="shared" si="191"/>
        <v>1.4313020604751618</v>
      </c>
      <c r="Q531" s="4">
        <f t="shared" si="204"/>
        <v>0.64384670422535228</v>
      </c>
      <c r="R531" s="4">
        <f t="shared" si="205"/>
        <v>1.4545749823788547</v>
      </c>
      <c r="S531" s="4">
        <f t="shared" si="206"/>
        <v>1.8460087410714285</v>
      </c>
      <c r="T531" s="4">
        <f t="shared" si="207"/>
        <v>2.1731594589800447</v>
      </c>
      <c r="U531" s="5">
        <f t="shared" si="192"/>
        <v>0.44354035905693434</v>
      </c>
      <c r="V531" s="5">
        <f t="shared" si="192"/>
        <v>0.35858456179000753</v>
      </c>
      <c r="W531" s="5">
        <f t="shared" si="189"/>
        <v>-0.44029461813022192</v>
      </c>
      <c r="X531" s="5">
        <f t="shared" si="189"/>
        <v>0.37471374962082327</v>
      </c>
      <c r="Y531" s="5">
        <f t="shared" si="189"/>
        <v>0.61302587121106855</v>
      </c>
      <c r="Z531" s="5">
        <f t="shared" si="189"/>
        <v>0.77618208053320903</v>
      </c>
      <c r="AA531" s="7">
        <f t="shared" si="193"/>
        <v>9.2296110570752372</v>
      </c>
      <c r="AB531" s="7">
        <f t="shared" si="194"/>
        <v>7.7873865368298185</v>
      </c>
      <c r="AC531" s="7">
        <f t="shared" si="195"/>
        <v>1.5757745895285638</v>
      </c>
      <c r="AD531" s="7">
        <f t="shared" si="196"/>
        <v>8.0426906869479442</v>
      </c>
      <c r="AE531" s="7">
        <f t="shared" si="197"/>
        <v>12.953783827774805</v>
      </c>
      <c r="AF531" s="7">
        <f t="shared" si="198"/>
        <v>17.951978856937689</v>
      </c>
      <c r="AG531" s="8">
        <f t="shared" si="190"/>
        <v>1.7429938308716881</v>
      </c>
      <c r="AH531" s="8">
        <f t="shared" si="199"/>
        <v>1.6705055890175868</v>
      </c>
      <c r="AI531" s="8">
        <f t="shared" si="200"/>
        <v>1.1204010914500151</v>
      </c>
      <c r="AJ531" s="8">
        <f t="shared" si="201"/>
        <v>1.6840320074518462</v>
      </c>
      <c r="AK531" s="8">
        <f t="shared" si="202"/>
        <v>1.8971390405544521</v>
      </c>
      <c r="AL531" s="8">
        <f t="shared" si="203"/>
        <v>2.0583919844221654</v>
      </c>
      <c r="CE531" s="189"/>
      <c r="CF531" s="189"/>
      <c r="CG531" s="189"/>
      <c r="CH531" s="189"/>
      <c r="CI531" s="189"/>
      <c r="CJ531" s="189"/>
      <c r="CK531" s="189"/>
      <c r="CL531" s="189"/>
    </row>
    <row r="532" spans="1:90" x14ac:dyDescent="0.45">
      <c r="A532" s="44">
        <v>635.5</v>
      </c>
      <c r="B532" s="44">
        <v>0.30539500000000003</v>
      </c>
      <c r="C532" s="44">
        <v>0.28791899999999998</v>
      </c>
      <c r="D532" s="44">
        <v>0.15879299999999999</v>
      </c>
      <c r="E532" s="44">
        <v>0.28705000000000003</v>
      </c>
      <c r="F532" s="44">
        <v>0.35916700000000001</v>
      </c>
      <c r="G532" s="44">
        <v>0.42572599999999999</v>
      </c>
      <c r="H532" s="2">
        <f t="shared" si="188"/>
        <v>1.9512195121951219</v>
      </c>
      <c r="I532" s="3">
        <v>0.45100000000000001</v>
      </c>
      <c r="J532" s="3">
        <v>0.46300000000000002</v>
      </c>
      <c r="K532" s="3">
        <v>0.56799999999999995</v>
      </c>
      <c r="L532" s="3">
        <v>0.45400000000000001</v>
      </c>
      <c r="M532" s="3">
        <v>0.44800000000000001</v>
      </c>
      <c r="N532" s="3">
        <v>0.45100000000000001</v>
      </c>
      <c r="O532" s="4">
        <f t="shared" si="191"/>
        <v>1.5588010864745012</v>
      </c>
      <c r="P532" s="4">
        <f t="shared" si="191"/>
        <v>1.431510881209503</v>
      </c>
      <c r="Q532" s="4">
        <f t="shared" si="204"/>
        <v>0.64355895422535214</v>
      </c>
      <c r="R532" s="4">
        <f t="shared" si="205"/>
        <v>1.4554825991189431</v>
      </c>
      <c r="S532" s="4">
        <f t="shared" si="206"/>
        <v>1.8455411473214287</v>
      </c>
      <c r="T532" s="4">
        <f t="shared" si="207"/>
        <v>2.1729961241685145</v>
      </c>
      <c r="U532" s="5">
        <f t="shared" si="192"/>
        <v>0.44391699147633717</v>
      </c>
      <c r="V532" s="5">
        <f t="shared" si="192"/>
        <v>0.35873044679120397</v>
      </c>
      <c r="W532" s="5">
        <f t="shared" si="189"/>
        <v>-0.44074164118453746</v>
      </c>
      <c r="X532" s="5">
        <f t="shared" si="189"/>
        <v>0.37533752887198896</v>
      </c>
      <c r="Y532" s="5">
        <f t="shared" si="189"/>
        <v>0.61277253926831421</v>
      </c>
      <c r="Z532" s="5">
        <f t="shared" si="189"/>
        <v>0.7761069176410933</v>
      </c>
      <c r="AA532" s="7">
        <f t="shared" si="193"/>
        <v>9.2511060642725429</v>
      </c>
      <c r="AB532" s="7">
        <f t="shared" si="194"/>
        <v>7.80192134404267</v>
      </c>
      <c r="AC532" s="7">
        <f t="shared" si="195"/>
        <v>1.5768447450370164</v>
      </c>
      <c r="AD532" s="7">
        <f t="shared" si="196"/>
        <v>8.0654071484612828</v>
      </c>
      <c r="AE532" s="7">
        <f t="shared" si="197"/>
        <v>12.967603574849241</v>
      </c>
      <c r="AF532" s="7">
        <f t="shared" si="198"/>
        <v>17.977535869225978</v>
      </c>
      <c r="AG532" s="8">
        <f t="shared" si="190"/>
        <v>1.7440077682051769</v>
      </c>
      <c r="AH532" s="8">
        <f t="shared" si="199"/>
        <v>1.6712845249494819</v>
      </c>
      <c r="AI532" s="8">
        <f t="shared" si="200"/>
        <v>1.120591267471059</v>
      </c>
      <c r="AJ532" s="8">
        <f t="shared" si="201"/>
        <v>1.6852198809239558</v>
      </c>
      <c r="AK532" s="8">
        <f t="shared" si="202"/>
        <v>1.8976448290479817</v>
      </c>
      <c r="AL532" s="8">
        <f t="shared" si="203"/>
        <v>2.0591241918354464</v>
      </c>
      <c r="CE532" s="189"/>
      <c r="CF532" s="189"/>
      <c r="CG532" s="189"/>
      <c r="CH532" s="189"/>
      <c r="CI532" s="189"/>
      <c r="CJ532" s="189"/>
      <c r="CK532" s="189"/>
      <c r="CL532" s="189"/>
    </row>
    <row r="533" spans="1:90" x14ac:dyDescent="0.45">
      <c r="A533" s="44">
        <v>635</v>
      </c>
      <c r="B533" s="44">
        <v>0.30544100000000002</v>
      </c>
      <c r="C533" s="44">
        <v>0.28797800000000001</v>
      </c>
      <c r="D533" s="44">
        <v>0.15887799999999999</v>
      </c>
      <c r="E533" s="44">
        <v>0.28709099999999999</v>
      </c>
      <c r="F533" s="44">
        <v>0.359373</v>
      </c>
      <c r="G533" s="44">
        <v>0.42566700000000002</v>
      </c>
      <c r="H533" s="2">
        <f t="shared" si="188"/>
        <v>1.9527559055118111</v>
      </c>
      <c r="I533" s="3">
        <v>0.45100000000000001</v>
      </c>
      <c r="J533" s="3">
        <v>0.46300000000000002</v>
      </c>
      <c r="K533" s="3">
        <v>0.56799999999999995</v>
      </c>
      <c r="L533" s="3">
        <v>0.45400000000000001</v>
      </c>
      <c r="M533" s="3">
        <v>0.44800000000000001</v>
      </c>
      <c r="N533" s="3">
        <v>0.45100000000000001</v>
      </c>
      <c r="O533" s="4">
        <f t="shared" si="191"/>
        <v>1.5590358802660755</v>
      </c>
      <c r="P533" s="4">
        <f t="shared" si="191"/>
        <v>1.4318042246220302</v>
      </c>
      <c r="Q533" s="4">
        <f t="shared" si="204"/>
        <v>0.64390344366197194</v>
      </c>
      <c r="R533" s="4">
        <f t="shared" si="205"/>
        <v>1.4556904889867841</v>
      </c>
      <c r="S533" s="4">
        <f t="shared" si="206"/>
        <v>1.84659965625</v>
      </c>
      <c r="T533" s="4">
        <f t="shared" si="207"/>
        <v>2.172694975609756</v>
      </c>
      <c r="U533" s="5">
        <f t="shared" si="192"/>
        <v>0.44406760473451762</v>
      </c>
      <c r="V533" s="5">
        <f t="shared" si="192"/>
        <v>0.35893534454273407</v>
      </c>
      <c r="W533" s="5">
        <f t="shared" si="189"/>
        <v>-0.44020649632064657</v>
      </c>
      <c r="X533" s="5">
        <f t="shared" si="189"/>
        <v>0.37548035093162108</v>
      </c>
      <c r="Y533" s="5">
        <f t="shared" si="189"/>
        <v>0.61334592420344347</v>
      </c>
      <c r="Z533" s="5">
        <f t="shared" si="189"/>
        <v>0.77596832124649184</v>
      </c>
      <c r="AA533" s="7">
        <f t="shared" si="193"/>
        <v>9.2684719600012642</v>
      </c>
      <c r="AB533" s="7">
        <f t="shared" si="194"/>
        <v>7.8174155569811168</v>
      </c>
      <c r="AC533" s="7">
        <f t="shared" si="195"/>
        <v>1.5810201871971874</v>
      </c>
      <c r="AD533" s="7">
        <f t="shared" si="196"/>
        <v>8.0804213728305392</v>
      </c>
      <c r="AE533" s="7">
        <f t="shared" si="197"/>
        <v>13.002935866117733</v>
      </c>
      <c r="AF533" s="7">
        <f t="shared" si="198"/>
        <v>18.000867693085791</v>
      </c>
      <c r="AG533" s="8">
        <f t="shared" si="190"/>
        <v>1.7448256423191355</v>
      </c>
      <c r="AH533" s="8">
        <f t="shared" si="199"/>
        <v>1.6721136789008781</v>
      </c>
      <c r="AI533" s="8">
        <f t="shared" si="200"/>
        <v>1.1213323558117403</v>
      </c>
      <c r="AJ533" s="8">
        <f t="shared" si="201"/>
        <v>1.6860036177204125</v>
      </c>
      <c r="AK533" s="8">
        <f t="shared" si="202"/>
        <v>1.8989361189514165</v>
      </c>
      <c r="AL533" s="8">
        <f t="shared" si="203"/>
        <v>2.0597919663154802</v>
      </c>
      <c r="CE533" s="189"/>
      <c r="CF533" s="189"/>
      <c r="CG533" s="189"/>
      <c r="CH533" s="189"/>
      <c r="CI533" s="189"/>
      <c r="CJ533" s="189"/>
      <c r="CK533" s="189"/>
      <c r="CL533" s="189"/>
    </row>
    <row r="534" spans="1:90" x14ac:dyDescent="0.45">
      <c r="A534" s="44">
        <v>634.5</v>
      </c>
      <c r="B534" s="44">
        <v>0.30549900000000002</v>
      </c>
      <c r="C534" s="44">
        <v>0.28802100000000003</v>
      </c>
      <c r="D534" s="44">
        <v>0.158854</v>
      </c>
      <c r="E534" s="44">
        <v>0.28700399999999998</v>
      </c>
      <c r="F534" s="44">
        <v>0.35936899999999999</v>
      </c>
      <c r="G534" s="44">
        <v>0.42563000000000001</v>
      </c>
      <c r="H534" s="2">
        <f t="shared" si="188"/>
        <v>1.954294720252167</v>
      </c>
      <c r="I534" s="3">
        <v>0.45100000000000001</v>
      </c>
      <c r="J534" s="3">
        <v>0.46300000000000002</v>
      </c>
      <c r="K534" s="3">
        <v>0.56799999999999995</v>
      </c>
      <c r="L534" s="3">
        <v>0.45400000000000001</v>
      </c>
      <c r="M534" s="3">
        <v>0.44800000000000001</v>
      </c>
      <c r="N534" s="3">
        <v>0.45100000000000001</v>
      </c>
      <c r="O534" s="4">
        <f t="shared" si="191"/>
        <v>1.5593319246119735</v>
      </c>
      <c r="P534" s="4">
        <f t="shared" si="191"/>
        <v>1.4320180172786177</v>
      </c>
      <c r="Q534" s="4">
        <f t="shared" si="204"/>
        <v>0.64380617605633805</v>
      </c>
      <c r="R534" s="4">
        <f t="shared" si="205"/>
        <v>1.4552493568281939</v>
      </c>
      <c r="S534" s="4">
        <f t="shared" si="206"/>
        <v>1.8465791026785714</v>
      </c>
      <c r="T534" s="4">
        <f t="shared" si="207"/>
        <v>2.1725061197339248</v>
      </c>
      <c r="U534" s="5">
        <f t="shared" si="192"/>
        <v>0.44425747608088301</v>
      </c>
      <c r="V534" s="5">
        <f t="shared" si="192"/>
        <v>0.35908465035777848</v>
      </c>
      <c r="W534" s="5">
        <f t="shared" si="189"/>
        <v>-0.4403575670346172</v>
      </c>
      <c r="X534" s="5">
        <f t="shared" si="189"/>
        <v>0.37517726520307104</v>
      </c>
      <c r="Y534" s="5">
        <f t="shared" si="189"/>
        <v>0.61333479364477272</v>
      </c>
      <c r="Z534" s="5">
        <f t="shared" si="189"/>
        <v>0.77588139506203857</v>
      </c>
      <c r="AA534" s="7">
        <f t="shared" si="193"/>
        <v>9.2866110895457883</v>
      </c>
      <c r="AB534" s="7">
        <f t="shared" si="194"/>
        <v>7.8320794041682644</v>
      </c>
      <c r="AC534" s="7">
        <f t="shared" si="195"/>
        <v>1.5830345539763326</v>
      </c>
      <c r="AD534" s="7">
        <f t="shared" si="196"/>
        <v>8.0882571343641469</v>
      </c>
      <c r="AE534" s="7">
        <f t="shared" si="197"/>
        <v>13.02314722836404</v>
      </c>
      <c r="AF534" s="7">
        <f t="shared" si="198"/>
        <v>18.026114877885419</v>
      </c>
      <c r="AG534" s="8">
        <f t="shared" si="190"/>
        <v>1.7456787068042703</v>
      </c>
      <c r="AH534" s="8">
        <f t="shared" si="199"/>
        <v>1.6728972623785296</v>
      </c>
      <c r="AI534" s="8">
        <f t="shared" si="200"/>
        <v>1.1216893557187027</v>
      </c>
      <c r="AJ534" s="8">
        <f t="shared" si="201"/>
        <v>1.6864122078245583</v>
      </c>
      <c r="AK534" s="8">
        <f t="shared" si="202"/>
        <v>1.8996736011464486</v>
      </c>
      <c r="AL534" s="8">
        <f t="shared" si="203"/>
        <v>2.0605138290027396</v>
      </c>
      <c r="CE534" s="189"/>
      <c r="CF534" s="189"/>
      <c r="CG534" s="189"/>
      <c r="CH534" s="189"/>
      <c r="CI534" s="189"/>
      <c r="CJ534" s="189"/>
      <c r="CK534" s="189"/>
      <c r="CL534" s="189"/>
    </row>
    <row r="535" spans="1:90" x14ac:dyDescent="0.45">
      <c r="A535" s="44">
        <v>634</v>
      </c>
      <c r="B535" s="44">
        <v>0.305446</v>
      </c>
      <c r="C535" s="44">
        <v>0.28814400000000001</v>
      </c>
      <c r="D535" s="44">
        <v>0.15898499999999999</v>
      </c>
      <c r="E535" s="44">
        <v>0.28722199999999998</v>
      </c>
      <c r="F535" s="44">
        <v>0.35935600000000001</v>
      </c>
      <c r="G535" s="44">
        <v>0.42576799999999998</v>
      </c>
      <c r="H535" s="2">
        <f t="shared" si="188"/>
        <v>1.9558359621451105</v>
      </c>
      <c r="I535" s="3">
        <v>0.45100000000000001</v>
      </c>
      <c r="J535" s="3">
        <v>0.46300000000000002</v>
      </c>
      <c r="K535" s="3">
        <v>0.56799999999999995</v>
      </c>
      <c r="L535" s="3">
        <v>0.45400000000000001</v>
      </c>
      <c r="M535" s="3">
        <v>0.44800000000000001</v>
      </c>
      <c r="N535" s="3">
        <v>0.45100000000000001</v>
      </c>
      <c r="O535" s="4">
        <f t="shared" si="191"/>
        <v>1.5590614013303767</v>
      </c>
      <c r="P535" s="4">
        <f t="shared" si="191"/>
        <v>1.4326295637149029</v>
      </c>
      <c r="Q535" s="4">
        <f t="shared" si="204"/>
        <v>0.64433709507042258</v>
      </c>
      <c r="R535" s="4">
        <f t="shared" si="205"/>
        <v>1.4563547224669604</v>
      </c>
      <c r="S535" s="4">
        <f t="shared" si="206"/>
        <v>1.8465123035714286</v>
      </c>
      <c r="T535" s="4">
        <f t="shared" si="207"/>
        <v>2.1732105011086471</v>
      </c>
      <c r="U535" s="5">
        <f t="shared" si="192"/>
        <v>0.44408397437407471</v>
      </c>
      <c r="V535" s="5">
        <f t="shared" si="192"/>
        <v>0.35951161139105386</v>
      </c>
      <c r="W535" s="5">
        <f t="shared" si="189"/>
        <v>-0.43953325027413243</v>
      </c>
      <c r="X535" s="5">
        <f t="shared" si="189"/>
        <v>0.37593654816996308</v>
      </c>
      <c r="Y535" s="5">
        <f t="shared" si="189"/>
        <v>0.61329861847345857</v>
      </c>
      <c r="Z535" s="5">
        <f t="shared" si="189"/>
        <v>0.77620556777846117</v>
      </c>
      <c r="AA535" s="7">
        <f t="shared" si="193"/>
        <v>9.2980375063803091</v>
      </c>
      <c r="AB535" s="7">
        <f t="shared" si="194"/>
        <v>7.851139112235507</v>
      </c>
      <c r="AC535" s="7">
        <f t="shared" si="195"/>
        <v>1.5881485563296398</v>
      </c>
      <c r="AD535" s="7">
        <f t="shared" si="196"/>
        <v>8.1133309461668297</v>
      </c>
      <c r="AE535" s="7">
        <f t="shared" si="197"/>
        <v>13.042752888130156</v>
      </c>
      <c r="AF535" s="7">
        <f t="shared" si="198"/>
        <v>18.066267833199138</v>
      </c>
      <c r="AG535" s="8">
        <f t="shared" si="190"/>
        <v>1.7462154380013657</v>
      </c>
      <c r="AH535" s="8">
        <f t="shared" si="199"/>
        <v>1.6739141020810675</v>
      </c>
      <c r="AI535" s="8">
        <f t="shared" si="200"/>
        <v>1.1225941663320924</v>
      </c>
      <c r="AJ535" s="8">
        <f t="shared" si="201"/>
        <v>1.6877176718399149</v>
      </c>
      <c r="AK535" s="8">
        <f t="shared" si="202"/>
        <v>1.9003881624206169</v>
      </c>
      <c r="AL535" s="8">
        <f t="shared" si="203"/>
        <v>2.0616603142563732</v>
      </c>
      <c r="CE535" s="189"/>
      <c r="CF535" s="189"/>
      <c r="CG535" s="189"/>
      <c r="CH535" s="189"/>
      <c r="CI535" s="189"/>
      <c r="CJ535" s="189"/>
      <c r="CK535" s="189"/>
      <c r="CL535" s="189"/>
    </row>
    <row r="536" spans="1:90" x14ac:dyDescent="0.45">
      <c r="A536" s="44">
        <v>633.5</v>
      </c>
      <c r="B536" s="44">
        <v>0.30547800000000003</v>
      </c>
      <c r="C536" s="44">
        <v>0.28817900000000002</v>
      </c>
      <c r="D536" s="44">
        <v>0.158945</v>
      </c>
      <c r="E536" s="44">
        <v>0.28720899999999999</v>
      </c>
      <c r="F536" s="44">
        <v>0.35949500000000001</v>
      </c>
      <c r="G536" s="44">
        <v>0.42563099999999998</v>
      </c>
      <c r="H536" s="2">
        <f t="shared" si="188"/>
        <v>1.9573796369376479</v>
      </c>
      <c r="I536" s="3">
        <v>0.45100000000000001</v>
      </c>
      <c r="J536" s="3">
        <v>0.46300000000000002</v>
      </c>
      <c r="K536" s="3">
        <v>0.56799999999999995</v>
      </c>
      <c r="L536" s="3">
        <v>0.45400000000000001</v>
      </c>
      <c r="M536" s="3">
        <v>0.44800000000000001</v>
      </c>
      <c r="N536" s="3">
        <v>0.45100000000000001</v>
      </c>
      <c r="O536" s="4">
        <f t="shared" si="191"/>
        <v>1.5592247361419069</v>
      </c>
      <c r="P536" s="4">
        <f t="shared" si="191"/>
        <v>1.4328035809935205</v>
      </c>
      <c r="Q536" s="4">
        <f t="shared" si="204"/>
        <v>0.64417498239436632</v>
      </c>
      <c r="R536" s="4">
        <f t="shared" si="205"/>
        <v>1.4562888061674009</v>
      </c>
      <c r="S536" s="4">
        <f t="shared" si="206"/>
        <v>1.8472265401785715</v>
      </c>
      <c r="T536" s="4">
        <f t="shared" si="207"/>
        <v>2.1725112239467848</v>
      </c>
      <c r="U536" s="5">
        <f t="shared" si="192"/>
        <v>0.44418873372230561</v>
      </c>
      <c r="V536" s="5">
        <f t="shared" si="192"/>
        <v>0.35963307105878534</v>
      </c>
      <c r="W536" s="5">
        <f t="shared" si="189"/>
        <v>-0.43978487799225302</v>
      </c>
      <c r="X536" s="5">
        <f t="shared" si="189"/>
        <v>0.37589128598877075</v>
      </c>
      <c r="Y536" s="5">
        <f t="shared" si="189"/>
        <v>0.61368534674324571</v>
      </c>
      <c r="Z536" s="5">
        <f t="shared" si="189"/>
        <v>0.77588374451772824</v>
      </c>
      <c r="AA536" s="7">
        <f t="shared" si="193"/>
        <v>9.3146719414145576</v>
      </c>
      <c r="AB536" s="7">
        <f t="shared" si="194"/>
        <v>7.8654477143642012</v>
      </c>
      <c r="AC536" s="7">
        <f t="shared" si="195"/>
        <v>1.589856183784532</v>
      </c>
      <c r="AD536" s="7">
        <f t="shared" si="196"/>
        <v>8.1254075719019436</v>
      </c>
      <c r="AE536" s="7">
        <f t="shared" si="197"/>
        <v>13.073457256860218</v>
      </c>
      <c r="AF536" s="7">
        <f t="shared" si="198"/>
        <v>18.083154362723487</v>
      </c>
      <c r="AG536" s="8">
        <f t="shared" si="190"/>
        <v>1.7469959209836885</v>
      </c>
      <c r="AH536" s="8">
        <f t="shared" si="199"/>
        <v>1.6746762532406252</v>
      </c>
      <c r="AI536" s="8">
        <f t="shared" si="200"/>
        <v>1.1228958069043631</v>
      </c>
      <c r="AJ536" s="8">
        <f t="shared" si="201"/>
        <v>1.688345360017407</v>
      </c>
      <c r="AK536" s="8">
        <f t="shared" si="202"/>
        <v>1.9015056178082461</v>
      </c>
      <c r="AL536" s="8">
        <f t="shared" si="203"/>
        <v>2.0621419036457995</v>
      </c>
      <c r="CE536" s="189"/>
      <c r="CF536" s="189"/>
      <c r="CG536" s="189"/>
      <c r="CH536" s="189"/>
      <c r="CI536" s="189"/>
      <c r="CJ536" s="189"/>
      <c r="CK536" s="189"/>
      <c r="CL536" s="189"/>
    </row>
    <row r="537" spans="1:90" x14ac:dyDescent="0.45">
      <c r="A537" s="44">
        <v>633</v>
      </c>
      <c r="B537" s="44">
        <v>0.30546299999999998</v>
      </c>
      <c r="C537" s="44">
        <v>0.28814499999999998</v>
      </c>
      <c r="D537" s="44">
        <v>0.15897900000000001</v>
      </c>
      <c r="E537" s="44">
        <v>0.287356</v>
      </c>
      <c r="F537" s="44">
        <v>0.35941000000000001</v>
      </c>
      <c r="G537" s="44">
        <v>0.42587700000000001</v>
      </c>
      <c r="H537" s="2">
        <f t="shared" si="188"/>
        <v>1.9589257503949447</v>
      </c>
      <c r="I537" s="3">
        <v>0.45100000000000001</v>
      </c>
      <c r="J537" s="3">
        <v>0.46300000000000002</v>
      </c>
      <c r="K537" s="3">
        <v>0.56799999999999995</v>
      </c>
      <c r="L537" s="3">
        <v>0.45400000000000001</v>
      </c>
      <c r="M537" s="3">
        <v>0.44800000000000001</v>
      </c>
      <c r="N537" s="3">
        <v>0.45100000000000001</v>
      </c>
      <c r="O537" s="4">
        <f t="shared" si="191"/>
        <v>1.559148172949002</v>
      </c>
      <c r="P537" s="4">
        <f t="shared" si="191"/>
        <v>1.432634535637149</v>
      </c>
      <c r="Q537" s="4">
        <f t="shared" si="204"/>
        <v>0.64431277816901422</v>
      </c>
      <c r="R537" s="4">
        <f t="shared" si="205"/>
        <v>1.4570341674008811</v>
      </c>
      <c r="S537" s="4">
        <f t="shared" si="206"/>
        <v>1.8467897767857142</v>
      </c>
      <c r="T537" s="4">
        <f t="shared" si="207"/>
        <v>2.1737668603104212</v>
      </c>
      <c r="U537" s="5">
        <f t="shared" si="192"/>
        <v>0.44413962914427574</v>
      </c>
      <c r="V537" s="5">
        <f t="shared" si="192"/>
        <v>0.35951508187201042</v>
      </c>
      <c r="W537" s="5">
        <f t="shared" si="189"/>
        <v>-0.43957099039566</v>
      </c>
      <c r="X537" s="5">
        <f t="shared" si="189"/>
        <v>0.37640297745346984</v>
      </c>
      <c r="Y537" s="5">
        <f t="shared" si="189"/>
        <v>0.61344887599844322</v>
      </c>
      <c r="Z537" s="5">
        <f t="shared" si="189"/>
        <v>0.77646154298079373</v>
      </c>
      <c r="AA537" s="7">
        <f t="shared" si="193"/>
        <v>9.3284766878132928</v>
      </c>
      <c r="AB537" s="7">
        <f t="shared" si="194"/>
        <v>7.8760195000310329</v>
      </c>
      <c r="AC537" s="7">
        <f t="shared" si="195"/>
        <v>1.593050118464985</v>
      </c>
      <c r="AD537" s="7">
        <f t="shared" si="196"/>
        <v>8.1465817966137699</v>
      </c>
      <c r="AE537" s="7">
        <f t="shared" si="197"/>
        <v>13.08792729696801</v>
      </c>
      <c r="AF537" s="7">
        <f t="shared" si="198"/>
        <v>18.132674990638449</v>
      </c>
      <c r="AG537" s="8">
        <f t="shared" si="190"/>
        <v>1.7476428424226247</v>
      </c>
      <c r="AH537" s="8">
        <f t="shared" si="199"/>
        <v>1.6752386942656008</v>
      </c>
      <c r="AI537" s="8">
        <f t="shared" si="200"/>
        <v>1.1234593417048022</v>
      </c>
      <c r="AJ537" s="8">
        <f t="shared" si="201"/>
        <v>1.6894442132627063</v>
      </c>
      <c r="AK537" s="8">
        <f t="shared" si="202"/>
        <v>1.9020315584426215</v>
      </c>
      <c r="AL537" s="8">
        <f t="shared" si="203"/>
        <v>2.0635522474648549</v>
      </c>
      <c r="CE537" s="189"/>
      <c r="CF537" s="189"/>
      <c r="CG537" s="189"/>
      <c r="CH537" s="189"/>
      <c r="CI537" s="189"/>
      <c r="CJ537" s="189"/>
      <c r="CK537" s="189"/>
      <c r="CL537" s="189"/>
    </row>
    <row r="538" spans="1:90" x14ac:dyDescent="0.45">
      <c r="A538" s="44">
        <v>632.5</v>
      </c>
      <c r="B538" s="44">
        <v>0.30549500000000002</v>
      </c>
      <c r="C538" s="44">
        <v>0.28815499999999999</v>
      </c>
      <c r="D538" s="44">
        <v>0.15896199999999999</v>
      </c>
      <c r="E538" s="44">
        <v>0.28733999999999998</v>
      </c>
      <c r="F538" s="44">
        <v>0.35952800000000001</v>
      </c>
      <c r="G538" s="44">
        <v>0.42579800000000001</v>
      </c>
      <c r="H538" s="2">
        <f t="shared" si="188"/>
        <v>1.9604743083003953</v>
      </c>
      <c r="I538" s="3">
        <v>0.45100000000000001</v>
      </c>
      <c r="J538" s="3">
        <v>0.46300000000000002</v>
      </c>
      <c r="K538" s="3">
        <v>0.56799999999999995</v>
      </c>
      <c r="L538" s="3">
        <v>0.45400000000000001</v>
      </c>
      <c r="M538" s="3">
        <v>0.44800000000000001</v>
      </c>
      <c r="N538" s="3">
        <v>0.45100000000000001</v>
      </c>
      <c r="O538" s="4">
        <f t="shared" si="191"/>
        <v>1.5593115077605322</v>
      </c>
      <c r="P538" s="4">
        <f t="shared" si="191"/>
        <v>1.432684254859611</v>
      </c>
      <c r="Q538" s="4">
        <f t="shared" si="204"/>
        <v>0.64424388028169011</v>
      </c>
      <c r="R538" s="4">
        <f t="shared" si="205"/>
        <v>1.4569530396475772</v>
      </c>
      <c r="S538" s="4">
        <f t="shared" si="206"/>
        <v>1.8473961071428573</v>
      </c>
      <c r="T538" s="4">
        <f t="shared" si="207"/>
        <v>2.173363627494457</v>
      </c>
      <c r="U538" s="5">
        <f t="shared" si="192"/>
        <v>0.44424438266261684</v>
      </c>
      <c r="V538" s="5">
        <f t="shared" si="192"/>
        <v>0.35954978601915932</v>
      </c>
      <c r="W538" s="5">
        <f t="shared" si="189"/>
        <v>-0.43967792847546877</v>
      </c>
      <c r="X538" s="5">
        <f t="shared" si="189"/>
        <v>0.37634729584091597</v>
      </c>
      <c r="Y538" s="5">
        <f t="shared" si="189"/>
        <v>0.61377713796556599</v>
      </c>
      <c r="Z538" s="5">
        <f t="shared" si="189"/>
        <v>0.77627602620449632</v>
      </c>
      <c r="AA538" s="7">
        <f t="shared" si="193"/>
        <v>9.3451887747616755</v>
      </c>
      <c r="AB538" s="7">
        <f t="shared" si="194"/>
        <v>7.8890241713033351</v>
      </c>
      <c r="AC538" s="7">
        <f t="shared" si="195"/>
        <v>1.5952285524507028</v>
      </c>
      <c r="AD538" s="7">
        <f t="shared" si="196"/>
        <v>8.1585582447809095</v>
      </c>
      <c r="AE538" s="7">
        <f t="shared" si="197"/>
        <v>13.117236804557585</v>
      </c>
      <c r="AF538" s="7">
        <f t="shared" si="198"/>
        <v>18.154617360855809</v>
      </c>
      <c r="AG538" s="8">
        <f t="shared" si="190"/>
        <v>1.7484250483225399</v>
      </c>
      <c r="AH538" s="8">
        <f t="shared" si="199"/>
        <v>1.6759297937439872</v>
      </c>
      <c r="AI538" s="8">
        <f t="shared" si="200"/>
        <v>1.1238432166330004</v>
      </c>
      <c r="AJ538" s="8">
        <f t="shared" si="201"/>
        <v>1.6900647924352612</v>
      </c>
      <c r="AK538" s="8">
        <f t="shared" si="202"/>
        <v>1.9030955323650298</v>
      </c>
      <c r="AL538" s="8">
        <f t="shared" si="203"/>
        <v>2.0641762410941156</v>
      </c>
      <c r="CE538" s="189"/>
      <c r="CF538" s="189"/>
      <c r="CG538" s="189"/>
      <c r="CH538" s="189"/>
      <c r="CI538" s="189"/>
      <c r="CJ538" s="189"/>
      <c r="CK538" s="189"/>
      <c r="CL538" s="189"/>
    </row>
    <row r="539" spans="1:90" x14ac:dyDescent="0.45">
      <c r="A539" s="44">
        <v>632</v>
      </c>
      <c r="B539" s="44">
        <v>0.30553399999999997</v>
      </c>
      <c r="C539" s="44">
        <v>0.28820400000000002</v>
      </c>
      <c r="D539" s="44">
        <v>0.15907399999999999</v>
      </c>
      <c r="E539" s="44">
        <v>0.28732200000000002</v>
      </c>
      <c r="F539" s="44">
        <v>0.35942099999999999</v>
      </c>
      <c r="G539" s="44">
        <v>0.42611599999999999</v>
      </c>
      <c r="H539" s="2">
        <f t="shared" si="188"/>
        <v>1.9620253164556962</v>
      </c>
      <c r="I539" s="3">
        <v>0.45100000000000001</v>
      </c>
      <c r="J539" s="3">
        <v>0.46300000000000002</v>
      </c>
      <c r="K539" s="3">
        <v>0.56799999999999995</v>
      </c>
      <c r="L539" s="3">
        <v>0.45400000000000001</v>
      </c>
      <c r="M539" s="3">
        <v>0.44800000000000001</v>
      </c>
      <c r="N539" s="3">
        <v>0.45100000000000001</v>
      </c>
      <c r="O539" s="4">
        <f t="shared" si="191"/>
        <v>1.5595105720620841</v>
      </c>
      <c r="P539" s="4">
        <f t="shared" si="191"/>
        <v>1.4329278790496762</v>
      </c>
      <c r="Q539" s="4">
        <f t="shared" si="204"/>
        <v>0.64469779577464792</v>
      </c>
      <c r="R539" s="4">
        <f t="shared" si="205"/>
        <v>1.4568617709251102</v>
      </c>
      <c r="S539" s="4">
        <f t="shared" si="206"/>
        <v>1.8468462991071428</v>
      </c>
      <c r="T539" s="4">
        <f t="shared" si="207"/>
        <v>2.1749867671840355</v>
      </c>
      <c r="U539" s="5">
        <f t="shared" si="192"/>
        <v>0.44437203617841697</v>
      </c>
      <c r="V539" s="5">
        <f t="shared" si="192"/>
        <v>0.35971981893308325</v>
      </c>
      <c r="W539" s="5">
        <f t="shared" si="189"/>
        <v>-0.43897360566528371</v>
      </c>
      <c r="X539" s="5">
        <f t="shared" si="189"/>
        <v>0.37628465032057218</v>
      </c>
      <c r="Y539" s="5">
        <f t="shared" si="189"/>
        <v>0.61347948124501961</v>
      </c>
      <c r="Z539" s="5">
        <f t="shared" si="189"/>
        <v>0.77702258046882244</v>
      </c>
      <c r="AA539" s="7">
        <f t="shared" si="193"/>
        <v>9.362371289147756</v>
      </c>
      <c r="AB539" s="7">
        <f t="shared" si="194"/>
        <v>7.9041992333041549</v>
      </c>
      <c r="AC539" s="7">
        <f t="shared" si="195"/>
        <v>1.6000059013359189</v>
      </c>
      <c r="AD539" s="7">
        <f t="shared" si="196"/>
        <v>8.1704487142257225</v>
      </c>
      <c r="AE539" s="7">
        <f t="shared" si="197"/>
        <v>13.130181235688374</v>
      </c>
      <c r="AF539" s="7">
        <f t="shared" si="198"/>
        <v>18.21052438457804</v>
      </c>
      <c r="AG539" s="8">
        <f t="shared" si="190"/>
        <v>1.7492281794168862</v>
      </c>
      <c r="AH539" s="8">
        <f t="shared" si="199"/>
        <v>1.6767351536097257</v>
      </c>
      <c r="AI539" s="8">
        <f t="shared" si="200"/>
        <v>1.1246836874308455</v>
      </c>
      <c r="AJ539" s="8">
        <f t="shared" si="201"/>
        <v>1.6906802409478694</v>
      </c>
      <c r="AK539" s="8">
        <f t="shared" si="202"/>
        <v>1.9035648647867829</v>
      </c>
      <c r="AL539" s="8">
        <f t="shared" si="203"/>
        <v>2.0657635634726472</v>
      </c>
      <c r="CE539" s="189"/>
      <c r="CF539" s="189"/>
      <c r="CG539" s="189"/>
      <c r="CH539" s="189"/>
      <c r="CI539" s="189"/>
      <c r="CJ539" s="189"/>
      <c r="CK539" s="189"/>
      <c r="CL539" s="189"/>
    </row>
    <row r="540" spans="1:90" x14ac:dyDescent="0.45">
      <c r="A540" s="44">
        <v>631.5</v>
      </c>
      <c r="B540" s="44">
        <v>0.30561199999999999</v>
      </c>
      <c r="C540" s="44">
        <v>0.28830899999999998</v>
      </c>
      <c r="D540" s="44">
        <v>0.158916</v>
      </c>
      <c r="E540" s="44">
        <v>0.28750399999999998</v>
      </c>
      <c r="F540" s="44">
        <v>0.35964099999999999</v>
      </c>
      <c r="G540" s="44">
        <v>0.42591200000000001</v>
      </c>
      <c r="H540" s="2">
        <f t="shared" si="188"/>
        <v>1.9635787806809184</v>
      </c>
      <c r="I540" s="3">
        <v>0.45100000000000001</v>
      </c>
      <c r="J540" s="3">
        <v>0.46300000000000002</v>
      </c>
      <c r="K540" s="3">
        <v>0.56799999999999995</v>
      </c>
      <c r="L540" s="3">
        <v>0.45400000000000001</v>
      </c>
      <c r="M540" s="3">
        <v>0.44800000000000001</v>
      </c>
      <c r="N540" s="3">
        <v>0.45100000000000001</v>
      </c>
      <c r="O540" s="4">
        <f t="shared" si="191"/>
        <v>1.5599087006651884</v>
      </c>
      <c r="P540" s="4">
        <f t="shared" si="191"/>
        <v>1.4334499308855291</v>
      </c>
      <c r="Q540" s="4">
        <f t="shared" si="204"/>
        <v>0.64405745070422549</v>
      </c>
      <c r="R540" s="4">
        <f t="shared" si="205"/>
        <v>1.4577845991189424</v>
      </c>
      <c r="S540" s="4">
        <f t="shared" si="206"/>
        <v>1.8479767455357141</v>
      </c>
      <c r="T540" s="4">
        <f t="shared" si="207"/>
        <v>2.1739455077605321</v>
      </c>
      <c r="U540" s="5">
        <f t="shared" si="192"/>
        <v>0.44462729433415565</v>
      </c>
      <c r="V540" s="5">
        <f t="shared" si="192"/>
        <v>0.36008407785234764</v>
      </c>
      <c r="W540" s="5">
        <f t="shared" si="189"/>
        <v>-0.43996734768863266</v>
      </c>
      <c r="X540" s="5">
        <f t="shared" si="189"/>
        <v>0.37691788544244059</v>
      </c>
      <c r="Y540" s="5">
        <f t="shared" si="189"/>
        <v>0.61409138955574816</v>
      </c>
      <c r="Z540" s="5">
        <f t="shared" si="189"/>
        <v>0.77654372295733654</v>
      </c>
      <c r="AA540" s="7">
        <f t="shared" si="193"/>
        <v>9.381991203245013</v>
      </c>
      <c r="AB540" s="7">
        <f t="shared" si="194"/>
        <v>7.9224903087193086</v>
      </c>
      <c r="AC540" s="7">
        <f t="shared" si="195"/>
        <v>1.5993587029442158</v>
      </c>
      <c r="AD540" s="7">
        <f t="shared" si="196"/>
        <v>8.1937625853809095</v>
      </c>
      <c r="AE540" s="7">
        <f t="shared" si="197"/>
        <v>13.167085761616196</v>
      </c>
      <c r="AF540" s="7">
        <f t="shared" si="198"/>
        <v>18.221912976310531</v>
      </c>
      <c r="AG540" s="8">
        <f t="shared" si="190"/>
        <v>1.7501438867778005</v>
      </c>
      <c r="AH540" s="8">
        <f t="shared" si="199"/>
        <v>1.6777043444705488</v>
      </c>
      <c r="AI540" s="8">
        <f t="shared" si="200"/>
        <v>1.1245699372392381</v>
      </c>
      <c r="AJ540" s="8">
        <f t="shared" si="201"/>
        <v>1.6918850154881668</v>
      </c>
      <c r="AK540" s="8">
        <f t="shared" si="202"/>
        <v>1.9049010275407248</v>
      </c>
      <c r="AL540" s="8">
        <f t="shared" si="203"/>
        <v>2.0660864622263961</v>
      </c>
      <c r="CE540" s="189"/>
      <c r="CF540" s="189"/>
      <c r="CG540" s="189"/>
      <c r="CH540" s="189"/>
      <c r="CI540" s="189"/>
      <c r="CJ540" s="189"/>
      <c r="CK540" s="189"/>
      <c r="CL540" s="189"/>
    </row>
    <row r="541" spans="1:90" x14ac:dyDescent="0.45">
      <c r="A541" s="44">
        <v>631</v>
      </c>
      <c r="B541" s="44">
        <v>0.30564200000000002</v>
      </c>
      <c r="C541" s="44">
        <v>0.288296</v>
      </c>
      <c r="D541" s="44">
        <v>0.15901399999999999</v>
      </c>
      <c r="E541" s="44">
        <v>0.287607</v>
      </c>
      <c r="F541" s="44">
        <v>0.359572</v>
      </c>
      <c r="G541" s="44">
        <v>0.42594300000000002</v>
      </c>
      <c r="H541" s="2">
        <f t="shared" si="188"/>
        <v>1.9651347068145801</v>
      </c>
      <c r="I541" s="3">
        <v>0.45100000000000001</v>
      </c>
      <c r="J541" s="3">
        <v>0.46300000000000002</v>
      </c>
      <c r="K541" s="3">
        <v>0.56799999999999995</v>
      </c>
      <c r="L541" s="3">
        <v>0.45400000000000001</v>
      </c>
      <c r="M541" s="3">
        <v>0.44800000000000001</v>
      </c>
      <c r="N541" s="3">
        <v>0.45100000000000001</v>
      </c>
      <c r="O541" s="4">
        <f t="shared" si="191"/>
        <v>1.5600618270509978</v>
      </c>
      <c r="P541" s="4">
        <f t="shared" si="191"/>
        <v>1.4333852958963282</v>
      </c>
      <c r="Q541" s="4">
        <f t="shared" si="204"/>
        <v>0.64445462676056342</v>
      </c>
      <c r="R541" s="4">
        <f t="shared" si="205"/>
        <v>1.4583068590308368</v>
      </c>
      <c r="S541" s="4">
        <f t="shared" si="206"/>
        <v>1.8476221964285715</v>
      </c>
      <c r="T541" s="4">
        <f t="shared" si="207"/>
        <v>2.1741037383592019</v>
      </c>
      <c r="U541" s="5">
        <f t="shared" si="192"/>
        <v>0.44472545320108858</v>
      </c>
      <c r="V541" s="5">
        <f t="shared" si="192"/>
        <v>0.36003898632521136</v>
      </c>
      <c r="W541" s="5">
        <f t="shared" si="189"/>
        <v>-0.43935085976296484</v>
      </c>
      <c r="X541" s="5">
        <f t="shared" si="189"/>
        <v>0.37727607716925948</v>
      </c>
      <c r="Y541" s="5">
        <f t="shared" si="189"/>
        <v>0.61389951315692992</v>
      </c>
      <c r="Z541" s="5">
        <f t="shared" si="189"/>
        <v>0.77661650529708615</v>
      </c>
      <c r="AA541" s="7">
        <f t="shared" si="193"/>
        <v>9.398710495330489</v>
      </c>
      <c r="AB541" s="7">
        <f t="shared" si="194"/>
        <v>7.9343351604546868</v>
      </c>
      <c r="AC541" s="7">
        <f t="shared" si="195"/>
        <v>1.6038706637000664</v>
      </c>
      <c r="AD541" s="7">
        <f t="shared" si="196"/>
        <v>8.2126343793093799</v>
      </c>
      <c r="AE541" s="7">
        <f t="shared" si="197"/>
        <v>13.182901096940597</v>
      </c>
      <c r="AF541" s="7">
        <f t="shared" si="198"/>
        <v>18.253459116715927</v>
      </c>
      <c r="AG541" s="8">
        <f t="shared" si="190"/>
        <v>1.7509230825808657</v>
      </c>
      <c r="AH541" s="8">
        <f t="shared" si="199"/>
        <v>1.678331073776435</v>
      </c>
      <c r="AI541" s="8">
        <f t="shared" si="200"/>
        <v>1.1253622323565065</v>
      </c>
      <c r="AJ541" s="8">
        <f t="shared" si="201"/>
        <v>1.6928583584775352</v>
      </c>
      <c r="AK541" s="8">
        <f t="shared" si="202"/>
        <v>1.9054727768411628</v>
      </c>
      <c r="AL541" s="8">
        <f t="shared" si="203"/>
        <v>2.0669800948400527</v>
      </c>
      <c r="CE541" s="189"/>
      <c r="CF541" s="189"/>
      <c r="CG541" s="189"/>
      <c r="CH541" s="189"/>
      <c r="CI541" s="189"/>
      <c r="CJ541" s="189"/>
      <c r="CK541" s="189"/>
      <c r="CL541" s="189"/>
    </row>
    <row r="542" spans="1:90" x14ac:dyDescent="0.45">
      <c r="A542" s="44">
        <v>630.5</v>
      </c>
      <c r="B542" s="44">
        <v>0.30564799999999998</v>
      </c>
      <c r="C542" s="44">
        <v>0.288356</v>
      </c>
      <c r="D542" s="44">
        <v>0.15887399999999999</v>
      </c>
      <c r="E542" s="44">
        <v>0.28763300000000003</v>
      </c>
      <c r="F542" s="44">
        <v>0.35974499999999998</v>
      </c>
      <c r="G542" s="44">
        <v>0.426064</v>
      </c>
      <c r="H542" s="2">
        <f t="shared" si="188"/>
        <v>1.9666931007137192</v>
      </c>
      <c r="I542" s="3">
        <v>0.45100000000000001</v>
      </c>
      <c r="J542" s="3">
        <v>0.46300000000000002</v>
      </c>
      <c r="K542" s="3">
        <v>0.56799999999999995</v>
      </c>
      <c r="L542" s="3">
        <v>0.45400000000000001</v>
      </c>
      <c r="M542" s="3">
        <v>0.44800000000000001</v>
      </c>
      <c r="N542" s="3">
        <v>0.45100000000000001</v>
      </c>
      <c r="O542" s="4">
        <f t="shared" si="191"/>
        <v>1.5600924523281596</v>
      </c>
      <c r="P542" s="4">
        <f t="shared" si="191"/>
        <v>1.4336836112311013</v>
      </c>
      <c r="Q542" s="4">
        <f t="shared" si="204"/>
        <v>0.64388723239436618</v>
      </c>
      <c r="R542" s="4">
        <f t="shared" si="205"/>
        <v>1.4584386916299561</v>
      </c>
      <c r="S542" s="4">
        <f t="shared" si="206"/>
        <v>1.848511138392857</v>
      </c>
      <c r="T542" s="4">
        <f t="shared" si="207"/>
        <v>2.1747213481152992</v>
      </c>
      <c r="U542" s="5">
        <f t="shared" si="192"/>
        <v>0.44474508381830852</v>
      </c>
      <c r="V542" s="5">
        <f t="shared" si="192"/>
        <v>0.36024708410417167</v>
      </c>
      <c r="W542" s="5">
        <f t="shared" si="189"/>
        <v>-0.44023167318814221</v>
      </c>
      <c r="X542" s="5">
        <f t="shared" si="189"/>
        <v>0.37736647422098668</v>
      </c>
      <c r="Y542" s="5">
        <f t="shared" si="189"/>
        <v>0.614380525014944</v>
      </c>
      <c r="Z542" s="5">
        <f t="shared" si="189"/>
        <v>0.77690054052405833</v>
      </c>
      <c r="AA542" s="7">
        <f t="shared" si="193"/>
        <v>9.4139927610687248</v>
      </c>
      <c r="AB542" s="7">
        <f t="shared" si="194"/>
        <v>7.9502325085459864</v>
      </c>
      <c r="AC542" s="7">
        <f t="shared" si="195"/>
        <v>1.6035880664151638</v>
      </c>
      <c r="AD542" s="7">
        <f t="shared" si="196"/>
        <v>8.2271524201071369</v>
      </c>
      <c r="AE542" s="7">
        <f t="shared" si="197"/>
        <v>13.216526531163733</v>
      </c>
      <c r="AF542" s="7">
        <f t="shared" si="198"/>
        <v>18.292810017702791</v>
      </c>
      <c r="AG542" s="8">
        <f t="shared" si="190"/>
        <v>1.7516343974897668</v>
      </c>
      <c r="AH542" s="8">
        <f t="shared" si="199"/>
        <v>1.6791711249347212</v>
      </c>
      <c r="AI542" s="8">
        <f t="shared" si="200"/>
        <v>1.1253126577034718</v>
      </c>
      <c r="AJ542" s="8">
        <f t="shared" si="201"/>
        <v>1.6936060086816467</v>
      </c>
      <c r="AK542" s="8">
        <f t="shared" si="202"/>
        <v>1.9066866817780248</v>
      </c>
      <c r="AL542" s="8">
        <f t="shared" si="203"/>
        <v>2.0680931969602332</v>
      </c>
      <c r="CE542" s="189"/>
      <c r="CF542" s="189"/>
      <c r="CG542" s="189"/>
      <c r="CH542" s="189"/>
      <c r="CI542" s="189"/>
      <c r="CJ542" s="189"/>
      <c r="CK542" s="189"/>
      <c r="CL542" s="189"/>
    </row>
    <row r="543" spans="1:90" x14ac:dyDescent="0.45">
      <c r="A543" s="44">
        <v>630</v>
      </c>
      <c r="B543" s="44">
        <v>0.30564799999999998</v>
      </c>
      <c r="C543" s="44">
        <v>0.28843200000000002</v>
      </c>
      <c r="D543" s="44">
        <v>0.15911700000000001</v>
      </c>
      <c r="E543" s="44">
        <v>0.28771999999999998</v>
      </c>
      <c r="F543" s="44">
        <v>0.35961300000000002</v>
      </c>
      <c r="G543" s="44">
        <v>0.42613400000000001</v>
      </c>
      <c r="H543" s="2">
        <f t="shared" si="188"/>
        <v>1.9682539682539681</v>
      </c>
      <c r="I543" s="3">
        <v>0.45100000000000001</v>
      </c>
      <c r="J543" s="3">
        <v>0.46300000000000002</v>
      </c>
      <c r="K543" s="3">
        <v>0.56799999999999995</v>
      </c>
      <c r="L543" s="3">
        <v>0.45400000000000001</v>
      </c>
      <c r="M543" s="3">
        <v>0.44800000000000001</v>
      </c>
      <c r="N543" s="3">
        <v>0.45100000000000001</v>
      </c>
      <c r="O543" s="4">
        <f t="shared" si="191"/>
        <v>1.5600924523281596</v>
      </c>
      <c r="P543" s="4">
        <f t="shared" si="191"/>
        <v>1.4340614773218143</v>
      </c>
      <c r="Q543" s="4">
        <f t="shared" si="204"/>
        <v>0.64487206690140852</v>
      </c>
      <c r="R543" s="4">
        <f t="shared" si="205"/>
        <v>1.4588798237885463</v>
      </c>
      <c r="S543" s="4">
        <f t="shared" si="206"/>
        <v>1.8478328705357143</v>
      </c>
      <c r="T543" s="4">
        <f t="shared" si="207"/>
        <v>2.1750786430155209</v>
      </c>
      <c r="U543" s="5">
        <f t="shared" si="192"/>
        <v>0.44474508381830852</v>
      </c>
      <c r="V543" s="5">
        <f t="shared" si="192"/>
        <v>0.3605106124731387</v>
      </c>
      <c r="W543" s="5">
        <f t="shared" si="189"/>
        <v>-0.438703327748801</v>
      </c>
      <c r="X543" s="5">
        <f t="shared" si="189"/>
        <v>0.37766889725749841</v>
      </c>
      <c r="Y543" s="5">
        <f t="shared" si="189"/>
        <v>0.61401353110792833</v>
      </c>
      <c r="Z543" s="5">
        <f t="shared" si="189"/>
        <v>0.77706482159525869</v>
      </c>
      <c r="AA543" s="7">
        <f t="shared" si="193"/>
        <v>9.4289415364218723</v>
      </c>
      <c r="AB543" s="7">
        <f t="shared" si="194"/>
        <v>7.967054916521545</v>
      </c>
      <c r="AC543" s="7">
        <f t="shared" si="195"/>
        <v>1.6110514219020473</v>
      </c>
      <c r="AD543" s="7">
        <f t="shared" si="196"/>
        <v>8.2452021445694736</v>
      </c>
      <c r="AE543" s="7">
        <f t="shared" si="197"/>
        <v>13.227800860881429</v>
      </c>
      <c r="AF543" s="7">
        <f t="shared" si="198"/>
        <v>18.327878604276954</v>
      </c>
      <c r="AG543" s="8">
        <f t="shared" si="190"/>
        <v>1.7523293526440642</v>
      </c>
      <c r="AH543" s="8">
        <f t="shared" si="199"/>
        <v>1.6800586875043411</v>
      </c>
      <c r="AI543" s="8">
        <f t="shared" si="200"/>
        <v>1.12661972497149</v>
      </c>
      <c r="AJ543" s="8">
        <f t="shared" si="201"/>
        <v>1.6945341549751827</v>
      </c>
      <c r="AK543" s="8">
        <f t="shared" si="202"/>
        <v>1.9070931755166134</v>
      </c>
      <c r="AL543" s="8">
        <f t="shared" si="203"/>
        <v>2.0690836547563163</v>
      </c>
      <c r="CE543" s="189"/>
      <c r="CF543" s="189"/>
      <c r="CG543" s="189"/>
      <c r="CH543" s="189"/>
      <c r="CI543" s="189"/>
      <c r="CJ543" s="189"/>
      <c r="CK543" s="189"/>
      <c r="CL543" s="189"/>
    </row>
    <row r="544" spans="1:90" x14ac:dyDescent="0.45">
      <c r="A544" s="44">
        <v>629.5</v>
      </c>
      <c r="B544" s="44">
        <v>0.305616</v>
      </c>
      <c r="C544" s="44">
        <v>0.28849399999999997</v>
      </c>
      <c r="D544" s="44">
        <v>0.159052</v>
      </c>
      <c r="E544" s="44">
        <v>0.28769800000000001</v>
      </c>
      <c r="F544" s="44">
        <v>0.35972599999999999</v>
      </c>
      <c r="G544" s="44">
        <v>0.42618899999999998</v>
      </c>
      <c r="H544" s="2">
        <f t="shared" si="188"/>
        <v>1.9698173153296268</v>
      </c>
      <c r="I544" s="3">
        <v>0.45100000000000001</v>
      </c>
      <c r="J544" s="3">
        <v>0.46300000000000002</v>
      </c>
      <c r="K544" s="3">
        <v>0.56799999999999995</v>
      </c>
      <c r="L544" s="3">
        <v>0.45400000000000001</v>
      </c>
      <c r="M544" s="3">
        <v>0.44800000000000001</v>
      </c>
      <c r="N544" s="3">
        <v>0.45100000000000001</v>
      </c>
      <c r="O544" s="4">
        <f t="shared" si="191"/>
        <v>1.5599291175166297</v>
      </c>
      <c r="P544" s="4">
        <f t="shared" si="191"/>
        <v>1.4343697365010797</v>
      </c>
      <c r="Q544" s="4">
        <f t="shared" si="204"/>
        <v>0.64460863380281697</v>
      </c>
      <c r="R544" s="4">
        <f t="shared" si="205"/>
        <v>1.4587682731277534</v>
      </c>
      <c r="S544" s="4">
        <f t="shared" si="206"/>
        <v>1.8484135089285714</v>
      </c>
      <c r="T544" s="4">
        <f t="shared" si="207"/>
        <v>2.1753593747228379</v>
      </c>
      <c r="U544" s="5">
        <f t="shared" si="192"/>
        <v>0.44464038273979173</v>
      </c>
      <c r="V544" s="5">
        <f t="shared" si="192"/>
        <v>0.3607255447183092</v>
      </c>
      <c r="W544" s="5">
        <f t="shared" si="189"/>
        <v>-0.4391119156433117</v>
      </c>
      <c r="X544" s="5">
        <f t="shared" si="189"/>
        <v>0.3775924311058983</v>
      </c>
      <c r="Y544" s="5">
        <f t="shared" si="189"/>
        <v>0.61432770843163653</v>
      </c>
      <c r="Z544" s="5">
        <f t="shared" si="189"/>
        <v>0.77719388064934114</v>
      </c>
      <c r="AA544" s="7">
        <f t="shared" si="193"/>
        <v>9.441948575088194</v>
      </c>
      <c r="AB544" s="7">
        <f t="shared" si="194"/>
        <v>7.9831470402496691</v>
      </c>
      <c r="AC544" s="7">
        <f t="shared" si="195"/>
        <v>1.6122936281307294</v>
      </c>
      <c r="AD544" s="7">
        <f t="shared" si="196"/>
        <v>8.2570424989368121</v>
      </c>
      <c r="AE544" s="7">
        <f t="shared" si="197"/>
        <v>13.257149967690134</v>
      </c>
      <c r="AF544" s="7">
        <f t="shared" si="198"/>
        <v>18.36174403195173</v>
      </c>
      <c r="AG544" s="8">
        <f t="shared" si="190"/>
        <v>1.7529333662096576</v>
      </c>
      <c r="AH544" s="8">
        <f t="shared" si="199"/>
        <v>1.6809064053493941</v>
      </c>
      <c r="AI544" s="8">
        <f t="shared" si="200"/>
        <v>1.1268368331199345</v>
      </c>
      <c r="AJ544" s="8">
        <f t="shared" si="201"/>
        <v>1.695142177948666</v>
      </c>
      <c r="AK544" s="8">
        <f t="shared" si="202"/>
        <v>1.9081501344958927</v>
      </c>
      <c r="AL544" s="8">
        <f t="shared" si="203"/>
        <v>2.0700387830651086</v>
      </c>
      <c r="CE544" s="189"/>
      <c r="CF544" s="189"/>
      <c r="CG544" s="189"/>
      <c r="CH544" s="189"/>
      <c r="CI544" s="189"/>
      <c r="CJ544" s="189"/>
      <c r="CK544" s="189"/>
      <c r="CL544" s="189"/>
    </row>
    <row r="545" spans="1:90" x14ac:dyDescent="0.45">
      <c r="A545" s="44">
        <v>629</v>
      </c>
      <c r="B545" s="44">
        <v>0.30569400000000002</v>
      </c>
      <c r="C545" s="44">
        <v>0.28850999999999999</v>
      </c>
      <c r="D545" s="44">
        <v>0.15900500000000001</v>
      </c>
      <c r="E545" s="44">
        <v>0.28786499999999998</v>
      </c>
      <c r="F545" s="44">
        <v>0.35979</v>
      </c>
      <c r="G545" s="44">
        <v>0.42643599999999998</v>
      </c>
      <c r="H545" s="2">
        <f t="shared" si="188"/>
        <v>1.971383147853736</v>
      </c>
      <c r="I545" s="3">
        <v>0.45100000000000001</v>
      </c>
      <c r="J545" s="3">
        <v>0.46300000000000002</v>
      </c>
      <c r="K545" s="3">
        <v>0.56799999999999995</v>
      </c>
      <c r="L545" s="3">
        <v>0.45400000000000001</v>
      </c>
      <c r="M545" s="3">
        <v>0.44800000000000001</v>
      </c>
      <c r="N545" s="3">
        <v>0.45100000000000001</v>
      </c>
      <c r="O545" s="4">
        <f t="shared" si="191"/>
        <v>1.5603272461197342</v>
      </c>
      <c r="P545" s="4">
        <f t="shared" si="191"/>
        <v>1.4344492872570194</v>
      </c>
      <c r="Q545" s="4">
        <f t="shared" si="204"/>
        <v>0.64441815140845071</v>
      </c>
      <c r="R545" s="4">
        <f t="shared" si="205"/>
        <v>1.4596150440528635</v>
      </c>
      <c r="S545" s="4">
        <f t="shared" si="206"/>
        <v>1.8487423660714286</v>
      </c>
      <c r="T545" s="4">
        <f t="shared" si="207"/>
        <v>2.1766201152993347</v>
      </c>
      <c r="U545" s="5">
        <f t="shared" si="192"/>
        <v>0.44489557241580996</v>
      </c>
      <c r="V545" s="5">
        <f t="shared" si="192"/>
        <v>0.36078100360595688</v>
      </c>
      <c r="W545" s="5">
        <f t="shared" si="189"/>
        <v>-0.43940746015478049</v>
      </c>
      <c r="X545" s="5">
        <f t="shared" si="189"/>
        <v>0.37817273249666328</v>
      </c>
      <c r="Y545" s="5">
        <f t="shared" si="189"/>
        <v>0.61450560579644509</v>
      </c>
      <c r="Z545" s="5">
        <f t="shared" si="189"/>
        <v>0.7777732678521786</v>
      </c>
      <c r="AA545" s="7">
        <f t="shared" si="193"/>
        <v>9.4617934602297868</v>
      </c>
      <c r="AB545" s="7">
        <f t="shared" si="194"/>
        <v>7.9967308227869047</v>
      </c>
      <c r="AC545" s="7">
        <f t="shared" si="195"/>
        <v>1.6139036690897541</v>
      </c>
      <c r="AD545" s="7">
        <f t="shared" si="196"/>
        <v>8.2797789302089537</v>
      </c>
      <c r="AE545" s="7">
        <f t="shared" si="197"/>
        <v>13.282960061264415</v>
      </c>
      <c r="AF545" s="7">
        <f t="shared" si="198"/>
        <v>18.412270907813852</v>
      </c>
      <c r="AG545" s="8">
        <f t="shared" si="190"/>
        <v>1.7538537105863399</v>
      </c>
      <c r="AH545" s="8">
        <f t="shared" si="199"/>
        <v>1.6816209892093079</v>
      </c>
      <c r="AI545" s="8">
        <f t="shared" si="200"/>
        <v>1.1271180434442867</v>
      </c>
      <c r="AJ545" s="8">
        <f t="shared" si="201"/>
        <v>1.6963079025340899</v>
      </c>
      <c r="AK545" s="8">
        <f t="shared" si="202"/>
        <v>1.9090781925307452</v>
      </c>
      <c r="AL545" s="8">
        <f t="shared" si="203"/>
        <v>2.0714613717326626</v>
      </c>
      <c r="CE545" s="189"/>
      <c r="CF545" s="189"/>
      <c r="CG545" s="189"/>
      <c r="CH545" s="189"/>
      <c r="CI545" s="189"/>
      <c r="CJ545" s="189"/>
      <c r="CK545" s="189"/>
      <c r="CL545" s="189"/>
    </row>
    <row r="546" spans="1:90" x14ac:dyDescent="0.45">
      <c r="A546" s="44">
        <v>628.5</v>
      </c>
      <c r="B546" s="44">
        <v>0.30575400000000003</v>
      </c>
      <c r="C546" s="44">
        <v>0.28850100000000001</v>
      </c>
      <c r="D546" s="44">
        <v>0.15900400000000001</v>
      </c>
      <c r="E546" s="44">
        <v>0.28768899999999997</v>
      </c>
      <c r="F546" s="44">
        <v>0.35979899999999998</v>
      </c>
      <c r="G546" s="44">
        <v>0.42633399999999999</v>
      </c>
      <c r="H546" s="2">
        <f t="shared" si="188"/>
        <v>1.9729514717581544</v>
      </c>
      <c r="I546" s="3">
        <v>0.45100000000000001</v>
      </c>
      <c r="J546" s="3">
        <v>0.46300000000000002</v>
      </c>
      <c r="K546" s="3">
        <v>0.56799999999999995</v>
      </c>
      <c r="L546" s="3">
        <v>0.45400000000000001</v>
      </c>
      <c r="M546" s="3">
        <v>0.44800000000000001</v>
      </c>
      <c r="N546" s="3">
        <v>0.45100000000000001</v>
      </c>
      <c r="O546" s="4">
        <f t="shared" si="191"/>
        <v>1.5606334988913528</v>
      </c>
      <c r="P546" s="4">
        <f t="shared" si="191"/>
        <v>1.4344045399568033</v>
      </c>
      <c r="Q546" s="4">
        <f t="shared" si="204"/>
        <v>0.64441409859154941</v>
      </c>
      <c r="R546" s="4">
        <f t="shared" si="205"/>
        <v>1.4587226387665198</v>
      </c>
      <c r="S546" s="4">
        <f t="shared" si="206"/>
        <v>1.8487886116071426</v>
      </c>
      <c r="T546" s="4">
        <f t="shared" si="207"/>
        <v>2.1760994855875828</v>
      </c>
      <c r="U546" s="5">
        <f t="shared" si="192"/>
        <v>0.44509182786252854</v>
      </c>
      <c r="V546" s="5">
        <f t="shared" si="192"/>
        <v>0.36074980836010972</v>
      </c>
      <c r="W546" s="5">
        <f t="shared" si="189"/>
        <v>-0.43941374928496219</v>
      </c>
      <c r="X546" s="5">
        <f t="shared" si="189"/>
        <v>0.37756114781308581</v>
      </c>
      <c r="Y546" s="5">
        <f t="shared" si="189"/>
        <v>0.61453062007543058</v>
      </c>
      <c r="Z546" s="5">
        <f t="shared" si="189"/>
        <v>0.77753404742818033</v>
      </c>
      <c r="AA546" s="7">
        <f t="shared" si="193"/>
        <v>9.4805745110547992</v>
      </c>
      <c r="AB546" s="7">
        <f t="shared" si="194"/>
        <v>8.0089597029479052</v>
      </c>
      <c r="AC546" s="7">
        <f t="shared" si="195"/>
        <v>1.6164522240532253</v>
      </c>
      <c r="AD546" s="7">
        <f t="shared" si="196"/>
        <v>8.2828205519714793</v>
      </c>
      <c r="AE546" s="7">
        <f t="shared" si="197"/>
        <v>13.304768453220754</v>
      </c>
      <c r="AF546" s="7">
        <f t="shared" si="198"/>
        <v>18.43275704507386</v>
      </c>
      <c r="AG546" s="8">
        <f t="shared" si="190"/>
        <v>1.7547233851843351</v>
      </c>
      <c r="AH546" s="8">
        <f t="shared" si="199"/>
        <v>1.6822635192514737</v>
      </c>
      <c r="AI546" s="8">
        <f t="shared" si="200"/>
        <v>1.1275627451445449</v>
      </c>
      <c r="AJ546" s="8">
        <f t="shared" si="201"/>
        <v>1.6964636680581591</v>
      </c>
      <c r="AK546" s="8">
        <f t="shared" si="202"/>
        <v>1.9098613070691879</v>
      </c>
      <c r="AL546" s="8">
        <f t="shared" si="203"/>
        <v>2.0720373265899878</v>
      </c>
      <c r="CE546" s="189"/>
      <c r="CF546" s="189"/>
      <c r="CG546" s="189"/>
      <c r="CH546" s="189"/>
      <c r="CI546" s="189"/>
      <c r="CJ546" s="189"/>
      <c r="CK546" s="189"/>
      <c r="CL546" s="189"/>
    </row>
    <row r="547" spans="1:90" x14ac:dyDescent="0.45">
      <c r="A547" s="44">
        <v>628</v>
      </c>
      <c r="B547" s="44">
        <v>0.30580800000000002</v>
      </c>
      <c r="C547" s="44">
        <v>0.288551</v>
      </c>
      <c r="D547" s="44">
        <v>0.15909699999999999</v>
      </c>
      <c r="E547" s="44">
        <v>0.28780099999999997</v>
      </c>
      <c r="F547" s="44">
        <v>0.35999399999999998</v>
      </c>
      <c r="G547" s="44">
        <v>0.42635899999999999</v>
      </c>
      <c r="H547" s="2">
        <f t="shared" si="188"/>
        <v>1.9745222929936306</v>
      </c>
      <c r="I547" s="3">
        <v>0.45100000000000001</v>
      </c>
      <c r="J547" s="3">
        <v>0.46300000000000002</v>
      </c>
      <c r="K547" s="3">
        <v>0.56799999999999995</v>
      </c>
      <c r="L547" s="3">
        <v>0.45400000000000001</v>
      </c>
      <c r="M547" s="3">
        <v>0.44800000000000001</v>
      </c>
      <c r="N547" s="3">
        <v>0.45100000000000001</v>
      </c>
      <c r="O547" s="4">
        <f t="shared" si="191"/>
        <v>1.5609091263858095</v>
      </c>
      <c r="P547" s="4">
        <f t="shared" si="191"/>
        <v>1.4346531360691144</v>
      </c>
      <c r="Q547" s="4">
        <f t="shared" si="204"/>
        <v>0.64479101056338028</v>
      </c>
      <c r="R547" s="4">
        <f t="shared" si="205"/>
        <v>1.4592905330396473</v>
      </c>
      <c r="S547" s="4">
        <f t="shared" si="206"/>
        <v>1.8497905982142855</v>
      </c>
      <c r="T547" s="4">
        <f t="shared" si="207"/>
        <v>2.1762270909090908</v>
      </c>
      <c r="U547" s="5">
        <f t="shared" si="192"/>
        <v>0.44526842483925472</v>
      </c>
      <c r="V547" s="5">
        <f t="shared" si="192"/>
        <v>0.36092310296830848</v>
      </c>
      <c r="W547" s="5">
        <f t="shared" si="189"/>
        <v>-0.43882902932086482</v>
      </c>
      <c r="X547" s="5">
        <f t="shared" si="189"/>
        <v>0.37795038134073694</v>
      </c>
      <c r="Y547" s="5">
        <f t="shared" si="189"/>
        <v>0.61507244252930415</v>
      </c>
      <c r="Z547" s="5">
        <f t="shared" si="189"/>
        <v>0.77759268517941604</v>
      </c>
      <c r="AA547" s="7">
        <f t="shared" si="193"/>
        <v>9.4990313850540193</v>
      </c>
      <c r="AB547" s="7">
        <f t="shared" si="194"/>
        <v>8.0244986231508797</v>
      </c>
      <c r="AC547" s="7">
        <f t="shared" si="195"/>
        <v>1.6209216798187138</v>
      </c>
      <c r="AD547" s="7">
        <f t="shared" si="196"/>
        <v>8.3024756959154189</v>
      </c>
      <c r="AE547" s="7">
        <f t="shared" si="197"/>
        <v>13.340411262970214</v>
      </c>
      <c r="AF547" s="7">
        <f t="shared" si="198"/>
        <v>18.46428553494902</v>
      </c>
      <c r="AG547" s="8">
        <f t="shared" si="190"/>
        <v>1.7555767905124495</v>
      </c>
      <c r="AH547" s="8">
        <f t="shared" si="199"/>
        <v>1.6830789048293877</v>
      </c>
      <c r="AI547" s="8">
        <f t="shared" si="200"/>
        <v>1.1283413599967369</v>
      </c>
      <c r="AJ547" s="8">
        <f t="shared" si="201"/>
        <v>1.697469201323353</v>
      </c>
      <c r="AK547" s="8">
        <f t="shared" si="202"/>
        <v>1.9111391298239202</v>
      </c>
      <c r="AL547" s="8">
        <f t="shared" si="203"/>
        <v>2.0729227929705139</v>
      </c>
      <c r="CE547" s="189"/>
      <c r="CF547" s="189"/>
      <c r="CG547" s="189"/>
      <c r="CH547" s="189"/>
      <c r="CI547" s="189"/>
      <c r="CJ547" s="189"/>
      <c r="CK547" s="189"/>
      <c r="CL547" s="189"/>
    </row>
    <row r="548" spans="1:90" x14ac:dyDescent="0.45">
      <c r="A548" s="44">
        <v>627.5</v>
      </c>
      <c r="B548" s="44">
        <v>0.30583300000000002</v>
      </c>
      <c r="C548" s="44">
        <v>0.288659</v>
      </c>
      <c r="D548" s="44">
        <v>0.15912100000000001</v>
      </c>
      <c r="E548" s="44">
        <v>0.28784399999999999</v>
      </c>
      <c r="F548" s="44">
        <v>0.35994399999999999</v>
      </c>
      <c r="G548" s="44">
        <v>0.426481</v>
      </c>
      <c r="H548" s="2">
        <f t="shared" si="188"/>
        <v>1.9760956175298805</v>
      </c>
      <c r="I548" s="3">
        <v>0.45100000000000001</v>
      </c>
      <c r="J548" s="3">
        <v>0.46300000000000002</v>
      </c>
      <c r="K548" s="3">
        <v>0.56799999999999995</v>
      </c>
      <c r="L548" s="3">
        <v>0.45400000000000001</v>
      </c>
      <c r="M548" s="3">
        <v>0.44800000000000001</v>
      </c>
      <c r="N548" s="3">
        <v>0.45100000000000001</v>
      </c>
      <c r="O548" s="4">
        <f t="shared" si="191"/>
        <v>1.561036731707317</v>
      </c>
      <c r="P548" s="4">
        <f t="shared" si="191"/>
        <v>1.4351901036717063</v>
      </c>
      <c r="Q548" s="4">
        <f t="shared" si="204"/>
        <v>0.64488827816901428</v>
      </c>
      <c r="R548" s="4">
        <f t="shared" si="205"/>
        <v>1.4595085638766518</v>
      </c>
      <c r="S548" s="4">
        <f t="shared" si="206"/>
        <v>1.8495336785714287</v>
      </c>
      <c r="T548" s="4">
        <f t="shared" si="207"/>
        <v>2.1768498048780485</v>
      </c>
      <c r="U548" s="5">
        <f t="shared" si="192"/>
        <v>0.44535017213877809</v>
      </c>
      <c r="V548" s="5">
        <f t="shared" si="192"/>
        <v>0.36129731686363376</v>
      </c>
      <c r="W548" s="5">
        <f t="shared" si="189"/>
        <v>-0.43867818933038311</v>
      </c>
      <c r="X548" s="5">
        <f t="shared" si="189"/>
        <v>0.37809977897323616</v>
      </c>
      <c r="Y548" s="5">
        <f t="shared" si="189"/>
        <v>0.61493354167928571</v>
      </c>
      <c r="Z548" s="5">
        <f t="shared" si="189"/>
        <v>0.77787878808460842</v>
      </c>
      <c r="AA548" s="7">
        <f t="shared" si="193"/>
        <v>9.5157309581554514</v>
      </c>
      <c r="AB548" s="7">
        <f t="shared" si="194"/>
        <v>8.0433093477044935</v>
      </c>
      <c r="AC548" s="7">
        <f t="shared" si="195"/>
        <v>1.623995704178202</v>
      </c>
      <c r="AD548" s="7">
        <f t="shared" si="196"/>
        <v>8.3181970708270185</v>
      </c>
      <c r="AE548" s="7">
        <f t="shared" si="197"/>
        <v>13.357967970779212</v>
      </c>
      <c r="AF548" s="7">
        <f t="shared" si="198"/>
        <v>18.504307657951095</v>
      </c>
      <c r="AG548" s="8">
        <f t="shared" si="190"/>
        <v>1.7563478711035572</v>
      </c>
      <c r="AH548" s="8">
        <f t="shared" si="199"/>
        <v>1.6840643913425382</v>
      </c>
      <c r="AI548" s="8">
        <f t="shared" si="200"/>
        <v>1.1288759454812471</v>
      </c>
      <c r="AJ548" s="8">
        <f t="shared" si="201"/>
        <v>1.6982722033949627</v>
      </c>
      <c r="AK548" s="8">
        <f t="shared" si="202"/>
        <v>1.9117676105371486</v>
      </c>
      <c r="AL548" s="8">
        <f t="shared" si="203"/>
        <v>2.0740451681292496</v>
      </c>
      <c r="CE548" s="189"/>
      <c r="CF548" s="189"/>
      <c r="CG548" s="189"/>
      <c r="CH548" s="189"/>
      <c r="CI548" s="189"/>
      <c r="CJ548" s="189"/>
      <c r="CK548" s="189"/>
      <c r="CL548" s="189"/>
    </row>
    <row r="549" spans="1:90" x14ac:dyDescent="0.45">
      <c r="A549" s="44">
        <v>627</v>
      </c>
      <c r="B549" s="44">
        <v>0.30585600000000002</v>
      </c>
      <c r="C549" s="44">
        <v>0.28858400000000001</v>
      </c>
      <c r="D549" s="44">
        <v>0.159134</v>
      </c>
      <c r="E549" s="44">
        <v>0.288049</v>
      </c>
      <c r="F549" s="44">
        <v>0.36009600000000003</v>
      </c>
      <c r="G549" s="44">
        <v>0.426703</v>
      </c>
      <c r="H549" s="2">
        <f t="shared" si="188"/>
        <v>1.9776714513556619</v>
      </c>
      <c r="I549" s="3">
        <v>0.45100000000000001</v>
      </c>
      <c r="J549" s="3">
        <v>0.46300000000000002</v>
      </c>
      <c r="K549" s="3">
        <v>0.56799999999999995</v>
      </c>
      <c r="L549" s="3">
        <v>0.45400000000000001</v>
      </c>
      <c r="M549" s="3">
        <v>0.44800000000000001</v>
      </c>
      <c r="N549" s="3">
        <v>0.45100000000000001</v>
      </c>
      <c r="O549" s="4">
        <f t="shared" si="191"/>
        <v>1.5611541286031043</v>
      </c>
      <c r="P549" s="4">
        <f t="shared" si="191"/>
        <v>1.4348172095032399</v>
      </c>
      <c r="Q549" s="4">
        <f t="shared" si="204"/>
        <v>0.64494096478873253</v>
      </c>
      <c r="R549" s="4">
        <f t="shared" si="205"/>
        <v>1.460548013215859</v>
      </c>
      <c r="S549" s="4">
        <f t="shared" si="206"/>
        <v>1.8503147142857144</v>
      </c>
      <c r="T549" s="4">
        <f t="shared" si="207"/>
        <v>2.1779829401330377</v>
      </c>
      <c r="U549" s="5">
        <f t="shared" si="192"/>
        <v>0.44542537375270563</v>
      </c>
      <c r="V549" s="5">
        <f t="shared" si="192"/>
        <v>0.3610374609609307</v>
      </c>
      <c r="W549" s="5">
        <f t="shared" si="189"/>
        <v>-0.43859649383458749</v>
      </c>
      <c r="X549" s="5">
        <f t="shared" si="189"/>
        <v>0.37881171681119846</v>
      </c>
      <c r="Y549" s="5">
        <f t="shared" si="189"/>
        <v>0.61535574045229235</v>
      </c>
      <c r="Z549" s="5">
        <f t="shared" si="189"/>
        <v>0.77839919166697813</v>
      </c>
      <c r="AA549" s="7">
        <f t="shared" si="193"/>
        <v>9.5323472018094488</v>
      </c>
      <c r="AB549" s="7">
        <f t="shared" si="194"/>
        <v>8.0519569225323355</v>
      </c>
      <c r="AC549" s="7">
        <f t="shared" si="195"/>
        <v>1.6268526330570534</v>
      </c>
      <c r="AD549" s="7">
        <f t="shared" si="196"/>
        <v>8.3433404483570559</v>
      </c>
      <c r="AE549" s="7">
        <f t="shared" si="197"/>
        <v>13.390583242724045</v>
      </c>
      <c r="AF549" s="7">
        <f t="shared" si="198"/>
        <v>18.553132064834255</v>
      </c>
      <c r="AG549" s="8">
        <f t="shared" si="190"/>
        <v>1.7571140974064219</v>
      </c>
      <c r="AH549" s="8">
        <f t="shared" si="199"/>
        <v>1.6845168545159628</v>
      </c>
      <c r="AI549" s="8">
        <f t="shared" si="200"/>
        <v>1.1293720971727845</v>
      </c>
      <c r="AJ549" s="8">
        <f t="shared" si="201"/>
        <v>1.6995540912460647</v>
      </c>
      <c r="AK549" s="8">
        <f t="shared" si="202"/>
        <v>1.9129335028866439</v>
      </c>
      <c r="AL549" s="8">
        <f t="shared" si="203"/>
        <v>2.0754119307358665</v>
      </c>
      <c r="CE549" s="189"/>
      <c r="CF549" s="189"/>
      <c r="CG549" s="189"/>
      <c r="CH549" s="189"/>
      <c r="CI549" s="189"/>
      <c r="CJ549" s="189"/>
      <c r="CK549" s="189"/>
      <c r="CL549" s="189"/>
    </row>
    <row r="550" spans="1:90" x14ac:dyDescent="0.45">
      <c r="A550" s="44">
        <v>626.5</v>
      </c>
      <c r="B550" s="44">
        <v>0.30583500000000002</v>
      </c>
      <c r="C550" s="44">
        <v>0.28877599999999998</v>
      </c>
      <c r="D550" s="44">
        <v>0.15908700000000001</v>
      </c>
      <c r="E550" s="44">
        <v>0.28804400000000002</v>
      </c>
      <c r="F550" s="44">
        <v>0.359929</v>
      </c>
      <c r="G550" s="44">
        <v>0.42656899999999998</v>
      </c>
      <c r="H550" s="2">
        <f t="shared" si="188"/>
        <v>1.9792498004788508</v>
      </c>
      <c r="I550" s="3">
        <v>0.45100000000000001</v>
      </c>
      <c r="J550" s="3">
        <v>0.46300000000000002</v>
      </c>
      <c r="K550" s="3">
        <v>0.56799999999999995</v>
      </c>
      <c r="L550" s="3">
        <v>0.45400000000000001</v>
      </c>
      <c r="M550" s="3">
        <v>0.44800000000000001</v>
      </c>
      <c r="N550" s="3">
        <v>0.45100000000000001</v>
      </c>
      <c r="O550" s="4">
        <f t="shared" si="191"/>
        <v>1.5610469401330378</v>
      </c>
      <c r="P550" s="4">
        <f t="shared" si="191"/>
        <v>1.4357718185745141</v>
      </c>
      <c r="Q550" s="4">
        <f t="shared" si="204"/>
        <v>0.64475048239436628</v>
      </c>
      <c r="R550" s="4">
        <f t="shared" si="205"/>
        <v>1.4605226607929518</v>
      </c>
      <c r="S550" s="4">
        <f t="shared" si="206"/>
        <v>1.8494566026785715</v>
      </c>
      <c r="T550" s="4">
        <f t="shared" si="207"/>
        <v>2.177298975609756</v>
      </c>
      <c r="U550" s="5">
        <f t="shared" si="192"/>
        <v>0.44535671163405993</v>
      </c>
      <c r="V550" s="5">
        <f t="shared" si="192"/>
        <v>0.36170255728584971</v>
      </c>
      <c r="W550" s="5">
        <f t="shared" si="189"/>
        <v>-0.43889188603272505</v>
      </c>
      <c r="X550" s="5">
        <f t="shared" si="189"/>
        <v>0.37879435850273063</v>
      </c>
      <c r="Y550" s="5">
        <f t="shared" si="189"/>
        <v>0.61489186766177928</v>
      </c>
      <c r="Z550" s="5">
        <f t="shared" si="189"/>
        <v>0.77808510658953123</v>
      </c>
      <c r="AA550" s="7">
        <f t="shared" si="193"/>
        <v>9.5462574897384975</v>
      </c>
      <c r="AB550" s="7">
        <f t="shared" si="194"/>
        <v>8.0755492316378596</v>
      </c>
      <c r="AC550" s="7">
        <f t="shared" si="195"/>
        <v>1.6284880317517878</v>
      </c>
      <c r="AD550" s="7">
        <f t="shared" si="196"/>
        <v>8.3563730355169152</v>
      </c>
      <c r="AE550" s="7">
        <f t="shared" si="197"/>
        <v>13.399528286663937</v>
      </c>
      <c r="AF550" s="7">
        <f t="shared" si="198"/>
        <v>18.571088351632461</v>
      </c>
      <c r="AG550" s="8">
        <f t="shared" si="190"/>
        <v>1.7577547737942387</v>
      </c>
      <c r="AH550" s="8">
        <f t="shared" si="199"/>
        <v>1.6857494135982263</v>
      </c>
      <c r="AI550" s="8">
        <f t="shared" si="200"/>
        <v>1.1296558164492814</v>
      </c>
      <c r="AJ550" s="8">
        <f t="shared" si="201"/>
        <v>1.7002173934439355</v>
      </c>
      <c r="AK550" s="8">
        <f t="shared" si="202"/>
        <v>1.9132528875833053</v>
      </c>
      <c r="AL550" s="8">
        <f t="shared" si="203"/>
        <v>2.0759139103196009</v>
      </c>
      <c r="CE550" s="189"/>
      <c r="CF550" s="189"/>
      <c r="CG550" s="189"/>
      <c r="CH550" s="189"/>
      <c r="CI550" s="189"/>
      <c r="CJ550" s="189"/>
      <c r="CK550" s="189"/>
      <c r="CL550" s="189"/>
    </row>
    <row r="551" spans="1:90" x14ac:dyDescent="0.45">
      <c r="A551" s="44">
        <v>626</v>
      </c>
      <c r="B551" s="44">
        <v>0.305807</v>
      </c>
      <c r="C551" s="44">
        <v>0.288717</v>
      </c>
      <c r="D551" s="44">
        <v>0.15923000000000001</v>
      </c>
      <c r="E551" s="44">
        <v>0.28816199999999997</v>
      </c>
      <c r="F551" s="44">
        <v>0.360124</v>
      </c>
      <c r="G551" s="44">
        <v>0.42674899999999999</v>
      </c>
      <c r="H551" s="2">
        <f t="shared" si="188"/>
        <v>1.9808306709265175</v>
      </c>
      <c r="I551" s="3">
        <v>0.45100000000000001</v>
      </c>
      <c r="J551" s="3">
        <v>0.46300000000000002</v>
      </c>
      <c r="K551" s="3">
        <v>0.56799999999999995</v>
      </c>
      <c r="L551" s="3">
        <v>0.45400000000000001</v>
      </c>
      <c r="M551" s="3">
        <v>0.44800000000000001</v>
      </c>
      <c r="N551" s="3">
        <v>0.45100000000000001</v>
      </c>
      <c r="O551" s="4">
        <f t="shared" si="191"/>
        <v>1.5609040221729491</v>
      </c>
      <c r="P551" s="4">
        <f t="shared" si="191"/>
        <v>1.4354784751619871</v>
      </c>
      <c r="Q551" s="4">
        <f t="shared" si="204"/>
        <v>0.64533003521126775</v>
      </c>
      <c r="R551" s="4">
        <f t="shared" si="205"/>
        <v>1.4611209779735683</v>
      </c>
      <c r="S551" s="4">
        <f t="shared" si="206"/>
        <v>1.8504585892857142</v>
      </c>
      <c r="T551" s="4">
        <f t="shared" si="207"/>
        <v>2.1782177339246118</v>
      </c>
      <c r="U551" s="5">
        <f t="shared" si="192"/>
        <v>0.44526515480827111</v>
      </c>
      <c r="V551" s="5">
        <f t="shared" si="192"/>
        <v>0.3614982258040646</v>
      </c>
      <c r="W551" s="5">
        <f t="shared" si="189"/>
        <v>-0.43799341055312552</v>
      </c>
      <c r="X551" s="5">
        <f t="shared" si="189"/>
        <v>0.37920393425046506</v>
      </c>
      <c r="Y551" s="5">
        <f t="shared" si="189"/>
        <v>0.61543349447193652</v>
      </c>
      <c r="Z551" s="5">
        <f t="shared" si="189"/>
        <v>0.77850698917649119</v>
      </c>
      <c r="AA551" s="7">
        <f t="shared" si="193"/>
        <v>9.5597625091394161</v>
      </c>
      <c r="AB551" s="7">
        <f t="shared" si="194"/>
        <v>8.0851498453588455</v>
      </c>
      <c r="AC551" s="7">
        <f t="shared" si="195"/>
        <v>1.634024113857611</v>
      </c>
      <c r="AD551" s="7">
        <f t="shared" si="196"/>
        <v>8.3765860886432808</v>
      </c>
      <c r="AE551" s="7">
        <f t="shared" si="197"/>
        <v>13.435487993244744</v>
      </c>
      <c r="AF551" s="7">
        <f t="shared" si="198"/>
        <v>18.616467776642441</v>
      </c>
      <c r="AG551" s="8">
        <f t="shared" si="190"/>
        <v>1.7583761149119215</v>
      </c>
      <c r="AH551" s="8">
        <f t="shared" si="199"/>
        <v>1.6862502160283608</v>
      </c>
      <c r="AI551" s="8">
        <f t="shared" si="200"/>
        <v>1.1306146676107509</v>
      </c>
      <c r="AJ551" s="8">
        <f t="shared" si="201"/>
        <v>1.7012446170683959</v>
      </c>
      <c r="AK551" s="8">
        <f t="shared" si="202"/>
        <v>1.914535225305755</v>
      </c>
      <c r="AL551" s="8">
        <f t="shared" si="203"/>
        <v>2.077180900960224</v>
      </c>
      <c r="CE551" s="189"/>
      <c r="CF551" s="189"/>
      <c r="CG551" s="189"/>
      <c r="CH551" s="189"/>
      <c r="CI551" s="189"/>
      <c r="CJ551" s="189"/>
      <c r="CK551" s="189"/>
      <c r="CL551" s="189"/>
    </row>
    <row r="552" spans="1:90" x14ac:dyDescent="0.45">
      <c r="A552" s="44">
        <v>625.5</v>
      </c>
      <c r="B552" s="44">
        <v>0.305927</v>
      </c>
      <c r="C552" s="44">
        <v>0.28867399999999999</v>
      </c>
      <c r="D552" s="44">
        <v>0.159274</v>
      </c>
      <c r="E552" s="44">
        <v>0.288101</v>
      </c>
      <c r="F552" s="44">
        <v>0.35999199999999998</v>
      </c>
      <c r="G552" s="44">
        <v>0.426815</v>
      </c>
      <c r="H552" s="2">
        <f t="shared" si="188"/>
        <v>1.982414068745004</v>
      </c>
      <c r="I552" s="3">
        <v>0.45100000000000001</v>
      </c>
      <c r="J552" s="3">
        <v>0.46300000000000002</v>
      </c>
      <c r="K552" s="3">
        <v>0.56799999999999995</v>
      </c>
      <c r="L552" s="3">
        <v>0.45400000000000001</v>
      </c>
      <c r="M552" s="3">
        <v>0.44800000000000001</v>
      </c>
      <c r="N552" s="3">
        <v>0.45100000000000001</v>
      </c>
      <c r="O552" s="4">
        <f t="shared" si="191"/>
        <v>1.5615165277161864</v>
      </c>
      <c r="P552" s="4">
        <f t="shared" si="191"/>
        <v>1.4352646825053996</v>
      </c>
      <c r="Q552" s="4">
        <f t="shared" si="204"/>
        <v>0.64550835915492966</v>
      </c>
      <c r="R552" s="4">
        <f t="shared" si="205"/>
        <v>1.460811678414097</v>
      </c>
      <c r="S552" s="4">
        <f t="shared" si="206"/>
        <v>1.8497803214285713</v>
      </c>
      <c r="T552" s="4">
        <f t="shared" si="207"/>
        <v>2.1785546119733925</v>
      </c>
      <c r="U552" s="5">
        <f t="shared" si="192"/>
        <v>0.44565748219742796</v>
      </c>
      <c r="V552" s="5">
        <f t="shared" si="192"/>
        <v>0.36134927994214611</v>
      </c>
      <c r="W552" s="5">
        <f t="shared" si="189"/>
        <v>-0.43771711888784104</v>
      </c>
      <c r="X552" s="5">
        <f t="shared" si="189"/>
        <v>0.37899222535980975</v>
      </c>
      <c r="Y552" s="5">
        <f t="shared" si="189"/>
        <v>0.61506688686572186</v>
      </c>
      <c r="Z552" s="5">
        <f t="shared" si="189"/>
        <v>0.77866163487413442</v>
      </c>
      <c r="AA552" s="7">
        <f t="shared" si="193"/>
        <v>9.5825680695929591</v>
      </c>
      <c r="AB552" s="7">
        <f t="shared" si="194"/>
        <v>8.0956689186106523</v>
      </c>
      <c r="AC552" s="7">
        <f t="shared" si="195"/>
        <v>1.6375421351876882</v>
      </c>
      <c r="AD552" s="7">
        <f t="shared" si="196"/>
        <v>8.3864315492569226</v>
      </c>
      <c r="AE552" s="7">
        <f t="shared" si="197"/>
        <v>13.447112932063947</v>
      </c>
      <c r="AF552" s="7">
        <f t="shared" si="198"/>
        <v>18.652010224776056</v>
      </c>
      <c r="AG552" s="8">
        <f t="shared" si="190"/>
        <v>1.7594238639743454</v>
      </c>
      <c r="AH552" s="8">
        <f t="shared" si="199"/>
        <v>1.6867984168155765</v>
      </c>
      <c r="AI552" s="8">
        <f t="shared" si="200"/>
        <v>1.1312227246131663</v>
      </c>
      <c r="AJ552" s="8">
        <f t="shared" si="201"/>
        <v>1.7017442883920921</v>
      </c>
      <c r="AK552" s="8">
        <f t="shared" si="202"/>
        <v>1.9149492247283362</v>
      </c>
      <c r="AL552" s="8">
        <f t="shared" si="203"/>
        <v>2.078171627249628</v>
      </c>
      <c r="CE552" s="189"/>
      <c r="CF552" s="189"/>
      <c r="CG552" s="189"/>
      <c r="CH552" s="189"/>
      <c r="CI552" s="189"/>
      <c r="CJ552" s="189"/>
      <c r="CK552" s="189"/>
      <c r="CL552" s="189"/>
    </row>
    <row r="553" spans="1:90" x14ac:dyDescent="0.45">
      <c r="A553" s="44">
        <v>625</v>
      </c>
      <c r="B553" s="44">
        <v>0.30589499999999997</v>
      </c>
      <c r="C553" s="44">
        <v>0.28875899999999999</v>
      </c>
      <c r="D553" s="44">
        <v>0.15917600000000001</v>
      </c>
      <c r="E553" s="44">
        <v>0.28821799999999997</v>
      </c>
      <c r="F553" s="44">
        <v>0.36002400000000001</v>
      </c>
      <c r="G553" s="44">
        <v>0.42670999999999998</v>
      </c>
      <c r="H553" s="2">
        <f t="shared" si="188"/>
        <v>1.984</v>
      </c>
      <c r="I553" s="3">
        <v>0.45100000000000001</v>
      </c>
      <c r="J553" s="3">
        <v>0.46300000000000002</v>
      </c>
      <c r="K553" s="3">
        <v>0.56799999999999995</v>
      </c>
      <c r="L553" s="3">
        <v>0.45400000000000001</v>
      </c>
      <c r="M553" s="3">
        <v>0.44800000000000001</v>
      </c>
      <c r="N553" s="3">
        <v>0.45100000000000001</v>
      </c>
      <c r="O553" s="4">
        <f t="shared" si="191"/>
        <v>1.5613531929046562</v>
      </c>
      <c r="P553" s="4">
        <f t="shared" si="191"/>
        <v>1.4356872958963283</v>
      </c>
      <c r="Q553" s="4">
        <f t="shared" si="204"/>
        <v>0.64511118309859161</v>
      </c>
      <c r="R553" s="4">
        <f t="shared" si="205"/>
        <v>1.461404925110132</v>
      </c>
      <c r="S553" s="4">
        <f t="shared" si="206"/>
        <v>1.8499447499999999</v>
      </c>
      <c r="T553" s="4">
        <f t="shared" si="207"/>
        <v>2.1780186696230599</v>
      </c>
      <c r="U553" s="5">
        <f t="shared" si="192"/>
        <v>0.44555287660943266</v>
      </c>
      <c r="V553" s="5">
        <f t="shared" si="192"/>
        <v>0.36164368639489103</v>
      </c>
      <c r="W553" s="5">
        <f t="shared" si="189"/>
        <v>-0.43833260014451353</v>
      </c>
      <c r="X553" s="5">
        <f t="shared" si="189"/>
        <v>0.37939825050077269</v>
      </c>
      <c r="Y553" s="5">
        <f t="shared" si="189"/>
        <v>0.61515577377940456</v>
      </c>
      <c r="Z553" s="5">
        <f t="shared" si="189"/>
        <v>0.77841559638544422</v>
      </c>
      <c r="AA553" s="7">
        <f t="shared" si="193"/>
        <v>9.5958985321136776</v>
      </c>
      <c r="AB553" s="7">
        <f t="shared" si="194"/>
        <v>8.1134030403411348</v>
      </c>
      <c r="AC553" s="7">
        <f t="shared" si="195"/>
        <v>1.6381455132879619</v>
      </c>
      <c r="AD553" s="7">
        <f t="shared" si="196"/>
        <v>8.4066790821308039</v>
      </c>
      <c r="AE553" s="7">
        <f t="shared" si="197"/>
        <v>13.471031502882866</v>
      </c>
      <c r="AF553" s="7">
        <f t="shared" si="198"/>
        <v>18.672674724015167</v>
      </c>
      <c r="AG553" s="8">
        <f t="shared" si="190"/>
        <v>1.7600354356440777</v>
      </c>
      <c r="AH553" s="8">
        <f t="shared" si="199"/>
        <v>1.6877214210462328</v>
      </c>
      <c r="AI553" s="8">
        <f t="shared" si="200"/>
        <v>1.1313269144096263</v>
      </c>
      <c r="AJ553" s="8">
        <f t="shared" si="201"/>
        <v>1.7027704987515204</v>
      </c>
      <c r="AK553" s="8">
        <f t="shared" si="202"/>
        <v>1.9158001941747473</v>
      </c>
      <c r="AL553" s="8">
        <f t="shared" si="203"/>
        <v>2.0787469880993577</v>
      </c>
      <c r="CE553" s="189"/>
      <c r="CF553" s="189"/>
      <c r="CG553" s="189"/>
      <c r="CH553" s="189"/>
      <c r="CI553" s="189"/>
      <c r="CJ553" s="189"/>
      <c r="CK553" s="189"/>
      <c r="CL553" s="189"/>
    </row>
    <row r="554" spans="1:90" x14ac:dyDescent="0.45">
      <c r="A554" s="44">
        <v>624.5</v>
      </c>
      <c r="B554" s="44">
        <v>0.30596200000000001</v>
      </c>
      <c r="C554" s="44">
        <v>0.28889700000000001</v>
      </c>
      <c r="D554" s="44">
        <v>0.159162</v>
      </c>
      <c r="E554" s="44">
        <v>0.28823900000000002</v>
      </c>
      <c r="F554" s="44">
        <v>0.360037</v>
      </c>
      <c r="G554" s="44">
        <v>0.42680299999999999</v>
      </c>
      <c r="H554" s="2">
        <f t="shared" si="188"/>
        <v>1.9855884707766214</v>
      </c>
      <c r="I554" s="3">
        <v>0.45100000000000001</v>
      </c>
      <c r="J554" s="3">
        <v>0.46300000000000002</v>
      </c>
      <c r="K554" s="3">
        <v>0.56799999999999995</v>
      </c>
      <c r="L554" s="3">
        <v>0.45400000000000001</v>
      </c>
      <c r="M554" s="3">
        <v>0.44800000000000001</v>
      </c>
      <c r="N554" s="3">
        <v>0.45100000000000001</v>
      </c>
      <c r="O554" s="4">
        <f t="shared" si="191"/>
        <v>1.5616951751662971</v>
      </c>
      <c r="P554" s="4">
        <f t="shared" si="191"/>
        <v>1.4363734211663066</v>
      </c>
      <c r="Q554" s="4">
        <f t="shared" si="204"/>
        <v>0.64505444366197195</v>
      </c>
      <c r="R554" s="4">
        <f t="shared" si="205"/>
        <v>1.4615114052863436</v>
      </c>
      <c r="S554" s="4">
        <f t="shared" si="206"/>
        <v>1.8500115491071427</v>
      </c>
      <c r="T554" s="4">
        <f t="shared" si="207"/>
        <v>2.1784933614190685</v>
      </c>
      <c r="U554" s="5">
        <f t="shared" si="192"/>
        <v>0.44577188203150936</v>
      </c>
      <c r="V554" s="5">
        <f t="shared" si="192"/>
        <v>0.3621214794157383</v>
      </c>
      <c r="W554" s="5">
        <f t="shared" si="189"/>
        <v>-0.43842055697033394</v>
      </c>
      <c r="X554" s="5">
        <f t="shared" si="189"/>
        <v>0.37947110936104961</v>
      </c>
      <c r="Y554" s="5">
        <f t="shared" si="189"/>
        <v>0.61519188183136519</v>
      </c>
      <c r="Z554" s="5">
        <f t="shared" si="189"/>
        <v>0.77863351925332791</v>
      </c>
      <c r="AA554" s="7">
        <f t="shared" si="193"/>
        <v>9.6154811763421044</v>
      </c>
      <c r="AB554" s="7">
        <f t="shared" si="194"/>
        <v>8.1341692655292945</v>
      </c>
      <c r="AC554" s="7">
        <f t="shared" si="195"/>
        <v>1.6404810863042143</v>
      </c>
      <c r="AD554" s="7">
        <f t="shared" si="196"/>
        <v>8.4213729805909097</v>
      </c>
      <c r="AE554" s="7">
        <f t="shared" si="197"/>
        <v>13.493585464269616</v>
      </c>
      <c r="AF554" s="7">
        <f t="shared" si="198"/>
        <v>18.710740112778165</v>
      </c>
      <c r="AG554" s="8">
        <f t="shared" si="190"/>
        <v>1.7609326888548795</v>
      </c>
      <c r="AH554" s="8">
        <f t="shared" si="199"/>
        <v>1.6888003152527509</v>
      </c>
      <c r="AI554" s="8">
        <f t="shared" si="200"/>
        <v>1.1317299440937485</v>
      </c>
      <c r="AJ554" s="8">
        <f t="shared" si="201"/>
        <v>1.7035140728051241</v>
      </c>
      <c r="AK554" s="8">
        <f t="shared" si="202"/>
        <v>1.9166015764135069</v>
      </c>
      <c r="AL554" s="8">
        <f t="shared" si="203"/>
        <v>2.0798055923804775</v>
      </c>
      <c r="CE554" s="189"/>
      <c r="CF554" s="189"/>
      <c r="CG554" s="189"/>
      <c r="CH554" s="189"/>
      <c r="CI554" s="189"/>
      <c r="CJ554" s="189"/>
      <c r="CK554" s="189"/>
      <c r="CL554" s="189"/>
    </row>
    <row r="555" spans="1:90" x14ac:dyDescent="0.45">
      <c r="A555" s="44">
        <v>624</v>
      </c>
      <c r="B555" s="44">
        <v>0.30598700000000001</v>
      </c>
      <c r="C555" s="44">
        <v>0.28884900000000002</v>
      </c>
      <c r="D555" s="44">
        <v>0.15919</v>
      </c>
      <c r="E555" s="44">
        <v>0.28837200000000002</v>
      </c>
      <c r="F555" s="44">
        <v>0.36028300000000002</v>
      </c>
      <c r="G555" s="44">
        <v>0.42698199999999997</v>
      </c>
      <c r="H555" s="2">
        <f t="shared" si="188"/>
        <v>1.9871794871794872</v>
      </c>
      <c r="I555" s="3">
        <v>0.45100000000000001</v>
      </c>
      <c r="J555" s="3">
        <v>0.46300000000000002</v>
      </c>
      <c r="K555" s="3">
        <v>0.56799999999999995</v>
      </c>
      <c r="L555" s="3">
        <v>0.45400000000000001</v>
      </c>
      <c r="M555" s="3">
        <v>0.44800000000000001</v>
      </c>
      <c r="N555" s="3">
        <v>0.45100000000000001</v>
      </c>
      <c r="O555" s="4">
        <f t="shared" si="191"/>
        <v>1.5618227804878051</v>
      </c>
      <c r="P555" s="4">
        <f t="shared" si="191"/>
        <v>1.4361347688984882</v>
      </c>
      <c r="Q555" s="4">
        <f t="shared" si="204"/>
        <v>0.64516792253521127</v>
      </c>
      <c r="R555" s="4">
        <f t="shared" si="205"/>
        <v>1.4621857797356828</v>
      </c>
      <c r="S555" s="4">
        <f t="shared" si="206"/>
        <v>1.8512755937500003</v>
      </c>
      <c r="T555" s="4">
        <f t="shared" si="207"/>
        <v>2.1794070155210643</v>
      </c>
      <c r="U555" s="5">
        <f t="shared" si="192"/>
        <v>0.44585358818680648</v>
      </c>
      <c r="V555" s="5">
        <f t="shared" si="192"/>
        <v>0.36195531643023809</v>
      </c>
      <c r="W555" s="5">
        <f t="shared" si="189"/>
        <v>-0.4382446510544159</v>
      </c>
      <c r="X555" s="5">
        <f t="shared" si="189"/>
        <v>0.37993242557721152</v>
      </c>
      <c r="Y555" s="5">
        <f t="shared" si="189"/>
        <v>0.61587491162246899</v>
      </c>
      <c r="Z555" s="5">
        <f t="shared" si="189"/>
        <v>0.77905282857036362</v>
      </c>
      <c r="AA555" s="7">
        <f t="shared" si="193"/>
        <v>9.6324707106438314</v>
      </c>
      <c r="AB555" s="7">
        <f t="shared" si="194"/>
        <v>8.1445029361275019</v>
      </c>
      <c r="AC555" s="7">
        <f t="shared" si="195"/>
        <v>1.643689283308402</v>
      </c>
      <c r="AD555" s="7">
        <f t="shared" si="196"/>
        <v>8.4426600572701265</v>
      </c>
      <c r="AE555" s="7">
        <f t="shared" si="197"/>
        <v>13.533693673479018</v>
      </c>
      <c r="AF555" s="7">
        <f t="shared" si="198"/>
        <v>18.756460209852225</v>
      </c>
      <c r="AG555" s="8">
        <f t="shared" si="190"/>
        <v>1.7617100192696291</v>
      </c>
      <c r="AH555" s="8">
        <f t="shared" si="199"/>
        <v>1.6893364240376543</v>
      </c>
      <c r="AI555" s="8">
        <f t="shared" si="200"/>
        <v>1.1322828539937255</v>
      </c>
      <c r="AJ555" s="8">
        <f t="shared" si="201"/>
        <v>1.7045895658299368</v>
      </c>
      <c r="AK555" s="8">
        <f t="shared" si="202"/>
        <v>1.9180242138763592</v>
      </c>
      <c r="AL555" s="8">
        <f t="shared" si="203"/>
        <v>2.0810749422974957</v>
      </c>
      <c r="CE555" s="189"/>
      <c r="CF555" s="189"/>
      <c r="CG555" s="189"/>
      <c r="CH555" s="189"/>
      <c r="CI555" s="189"/>
      <c r="CJ555" s="189"/>
      <c r="CK555" s="189"/>
      <c r="CL555" s="189"/>
    </row>
    <row r="556" spans="1:90" x14ac:dyDescent="0.45">
      <c r="A556" s="44">
        <v>623.5</v>
      </c>
      <c r="B556" s="44">
        <v>0.30596699999999999</v>
      </c>
      <c r="C556" s="44">
        <v>0.28899799999999998</v>
      </c>
      <c r="D556" s="44">
        <v>0.15934400000000001</v>
      </c>
      <c r="E556" s="44">
        <v>0.28851599999999999</v>
      </c>
      <c r="F556" s="44">
        <v>0.36030600000000002</v>
      </c>
      <c r="G556" s="44">
        <v>0.42709999999999998</v>
      </c>
      <c r="H556" s="2">
        <f t="shared" si="188"/>
        <v>1.9887730553327987</v>
      </c>
      <c r="I556" s="3">
        <v>0.45100000000000001</v>
      </c>
      <c r="J556" s="3">
        <v>0.46300000000000002</v>
      </c>
      <c r="K556" s="3">
        <v>0.56799999999999995</v>
      </c>
      <c r="L556" s="3">
        <v>0.45400000000000001</v>
      </c>
      <c r="M556" s="3">
        <v>0.44800000000000001</v>
      </c>
      <c r="N556" s="3">
        <v>0.45100000000000001</v>
      </c>
      <c r="O556" s="4">
        <f t="shared" si="191"/>
        <v>1.5617206962305987</v>
      </c>
      <c r="P556" s="4">
        <f t="shared" si="191"/>
        <v>1.4368755853131747</v>
      </c>
      <c r="Q556" s="4">
        <f t="shared" si="204"/>
        <v>0.64579205633802828</v>
      </c>
      <c r="R556" s="4">
        <f t="shared" si="205"/>
        <v>1.4629159295154184</v>
      </c>
      <c r="S556" s="4">
        <f t="shared" si="206"/>
        <v>1.8513937767857143</v>
      </c>
      <c r="T556" s="4">
        <f t="shared" si="207"/>
        <v>2.1800093126385809</v>
      </c>
      <c r="U556" s="5">
        <f t="shared" si="192"/>
        <v>0.44578822379664923</v>
      </c>
      <c r="V556" s="5">
        <f t="shared" si="192"/>
        <v>0.36247102388671776</v>
      </c>
      <c r="W556" s="5">
        <f t="shared" si="189"/>
        <v>-0.43727772123217656</v>
      </c>
      <c r="X556" s="5">
        <f t="shared" si="189"/>
        <v>0.38043165594078554</v>
      </c>
      <c r="Y556" s="5">
        <f t="shared" si="189"/>
        <v>0.61593874828943929</v>
      </c>
      <c r="Z556" s="5">
        <f t="shared" si="189"/>
        <v>0.77932914864443337</v>
      </c>
      <c r="AA556" s="7">
        <f t="shared" si="193"/>
        <v>9.6466647567817141</v>
      </c>
      <c r="AB556" s="7">
        <f t="shared" si="194"/>
        <v>8.1659889092242555</v>
      </c>
      <c r="AC556" s="7">
        <f t="shared" si="195"/>
        <v>1.6495134151199131</v>
      </c>
      <c r="AD556" s="7">
        <f t="shared" si="196"/>
        <v>8.464653646834833</v>
      </c>
      <c r="AE556" s="7">
        <f t="shared" si="197"/>
        <v>13.557139155721957</v>
      </c>
      <c r="AF556" s="7">
        <f t="shared" si="198"/>
        <v>18.79693988000426</v>
      </c>
      <c r="AG556" s="8">
        <f t="shared" si="190"/>
        <v>1.7623586583380222</v>
      </c>
      <c r="AH556" s="8">
        <f t="shared" si="199"/>
        <v>1.690449481036445</v>
      </c>
      <c r="AI556" s="8">
        <f t="shared" si="200"/>
        <v>1.1332845366425113</v>
      </c>
      <c r="AJ556" s="8">
        <f t="shared" si="201"/>
        <v>1.7056986201663527</v>
      </c>
      <c r="AK556" s="8">
        <f t="shared" si="202"/>
        <v>1.9188543608315496</v>
      </c>
      <c r="AL556" s="8">
        <f t="shared" si="203"/>
        <v>2.0821968642158177</v>
      </c>
      <c r="CE556" s="189"/>
      <c r="CF556" s="189"/>
      <c r="CG556" s="189"/>
      <c r="CH556" s="189"/>
      <c r="CI556" s="189"/>
      <c r="CJ556" s="189"/>
      <c r="CK556" s="189"/>
      <c r="CL556" s="189"/>
    </row>
    <row r="557" spans="1:90" x14ac:dyDescent="0.45">
      <c r="A557" s="44">
        <v>623</v>
      </c>
      <c r="B557" s="44">
        <v>0.30598399999999998</v>
      </c>
      <c r="C557" s="44">
        <v>0.28891</v>
      </c>
      <c r="D557" s="44">
        <v>0.159362</v>
      </c>
      <c r="E557" s="44">
        <v>0.28861399999999998</v>
      </c>
      <c r="F557" s="44">
        <v>0.36041499999999999</v>
      </c>
      <c r="G557" s="44">
        <v>0.42720000000000002</v>
      </c>
      <c r="H557" s="2">
        <f t="shared" si="188"/>
        <v>1.9903691813804174</v>
      </c>
      <c r="I557" s="3">
        <v>0.45100000000000001</v>
      </c>
      <c r="J557" s="3">
        <v>0.46300000000000002</v>
      </c>
      <c r="K557" s="3">
        <v>0.56799999999999995</v>
      </c>
      <c r="L557" s="3">
        <v>0.45400000000000001</v>
      </c>
      <c r="M557" s="3">
        <v>0.44800000000000001</v>
      </c>
      <c r="N557" s="3">
        <v>0.45100000000000001</v>
      </c>
      <c r="O557" s="4">
        <f t="shared" si="191"/>
        <v>1.561807467849224</v>
      </c>
      <c r="P557" s="4">
        <f t="shared" si="191"/>
        <v>1.4364380561555077</v>
      </c>
      <c r="Q557" s="4">
        <f t="shared" si="204"/>
        <v>0.64586500704225369</v>
      </c>
      <c r="R557" s="4">
        <f t="shared" si="205"/>
        <v>1.4634128370044053</v>
      </c>
      <c r="S557" s="4">
        <f t="shared" si="206"/>
        <v>1.8519538616071427</v>
      </c>
      <c r="T557" s="4">
        <f t="shared" si="207"/>
        <v>2.1805197339246121</v>
      </c>
      <c r="U557" s="5">
        <f t="shared" si="192"/>
        <v>0.44584378380065076</v>
      </c>
      <c r="V557" s="5">
        <f t="shared" si="192"/>
        <v>0.36216647713989958</v>
      </c>
      <c r="W557" s="5">
        <f t="shared" si="189"/>
        <v>-0.43716476446312197</v>
      </c>
      <c r="X557" s="5">
        <f t="shared" si="189"/>
        <v>0.38077126747004908</v>
      </c>
      <c r="Y557" s="5">
        <f t="shared" si="189"/>
        <v>0.61624122317453645</v>
      </c>
      <c r="Z557" s="5">
        <f t="shared" si="189"/>
        <v>0.77956325844299768</v>
      </c>
      <c r="AA557" s="7">
        <f t="shared" si="193"/>
        <v>9.6632289018591244</v>
      </c>
      <c r="AB557" s="7">
        <f t="shared" si="194"/>
        <v>8.1741213746733195</v>
      </c>
      <c r="AC557" s="7">
        <f t="shared" si="195"/>
        <v>1.6525354596482902</v>
      </c>
      <c r="AD557" s="7">
        <f t="shared" si="196"/>
        <v>8.4840065993746219</v>
      </c>
      <c r="AE557" s="7">
        <f t="shared" si="197"/>
        <v>13.587125989168614</v>
      </c>
      <c r="AF557" s="7">
        <f t="shared" si="198"/>
        <v>18.835940932806608</v>
      </c>
      <c r="AG557" s="8">
        <f t="shared" si="190"/>
        <v>1.7631147016734001</v>
      </c>
      <c r="AH557" s="8">
        <f t="shared" si="199"/>
        <v>1.6908702013856405</v>
      </c>
      <c r="AI557" s="8">
        <f t="shared" si="200"/>
        <v>1.1338032480765559</v>
      </c>
      <c r="AJ557" s="8">
        <f t="shared" si="201"/>
        <v>1.7066727309036294</v>
      </c>
      <c r="AK557" s="8">
        <f t="shared" si="202"/>
        <v>1.9199145531719144</v>
      </c>
      <c r="AL557" s="8">
        <f t="shared" si="203"/>
        <v>2.0832760925511953</v>
      </c>
      <c r="CE557" s="189"/>
      <c r="CF557" s="189"/>
      <c r="CG557" s="189"/>
      <c r="CH557" s="189"/>
      <c r="CI557" s="189"/>
      <c r="CJ557" s="189"/>
      <c r="CK557" s="189"/>
      <c r="CL557" s="189"/>
    </row>
    <row r="558" spans="1:90" x14ac:dyDescent="0.45">
      <c r="A558" s="44">
        <v>622.5</v>
      </c>
      <c r="B558" s="44">
        <v>0.30605399999999999</v>
      </c>
      <c r="C558" s="44">
        <v>0.28905500000000001</v>
      </c>
      <c r="D558" s="44">
        <v>0.159215</v>
      </c>
      <c r="E558" s="44">
        <v>0.28867199999999998</v>
      </c>
      <c r="F558" s="44">
        <v>0.36035699999999998</v>
      </c>
      <c r="G558" s="44">
        <v>0.42707499999999998</v>
      </c>
      <c r="H558" s="2">
        <f t="shared" si="188"/>
        <v>1.9919678714859437</v>
      </c>
      <c r="I558" s="3">
        <v>0.45100000000000001</v>
      </c>
      <c r="J558" s="3">
        <v>0.46300000000000002</v>
      </c>
      <c r="K558" s="3">
        <v>0.56799999999999995</v>
      </c>
      <c r="L558" s="3">
        <v>0.45400000000000001</v>
      </c>
      <c r="M558" s="3">
        <v>0.44800000000000001</v>
      </c>
      <c r="N558" s="3">
        <v>0.45100000000000001</v>
      </c>
      <c r="O558" s="4">
        <f t="shared" si="191"/>
        <v>1.5621647627494457</v>
      </c>
      <c r="P558" s="4">
        <f t="shared" si="191"/>
        <v>1.4371589848812096</v>
      </c>
      <c r="Q558" s="4">
        <f t="shared" si="204"/>
        <v>0.64526924295774657</v>
      </c>
      <c r="R558" s="4">
        <f t="shared" si="205"/>
        <v>1.4637069251101322</v>
      </c>
      <c r="S558" s="4">
        <f t="shared" si="206"/>
        <v>1.8516558348214285</v>
      </c>
      <c r="T558" s="4">
        <f t="shared" si="207"/>
        <v>2.1798817073170733</v>
      </c>
      <c r="U558" s="5">
        <f t="shared" si="192"/>
        <v>0.44607252776852602</v>
      </c>
      <c r="V558" s="5">
        <f t="shared" si="192"/>
        <v>0.36266823763765343</v>
      </c>
      <c r="W558" s="5">
        <f t="shared" si="189"/>
        <v>-0.43808761834417959</v>
      </c>
      <c r="X558" s="5">
        <f t="shared" si="189"/>
        <v>0.38097220773257123</v>
      </c>
      <c r="Y558" s="5">
        <f t="shared" si="189"/>
        <v>0.61608028462496678</v>
      </c>
      <c r="Z558" s="5">
        <f t="shared" si="189"/>
        <v>0.77927061263013397</v>
      </c>
      <c r="AA558" s="7">
        <f t="shared" si="193"/>
        <v>9.6831873235921915</v>
      </c>
      <c r="AB558" s="7">
        <f t="shared" si="194"/>
        <v>8.1954779758401202</v>
      </c>
      <c r="AC558" s="7">
        <f t="shared" si="195"/>
        <v>1.6521390195564798</v>
      </c>
      <c r="AD558" s="7">
        <f t="shared" si="196"/>
        <v>8.501056721839646</v>
      </c>
      <c r="AE558" s="7">
        <f t="shared" si="197"/>
        <v>13.604581755194872</v>
      </c>
      <c r="AF558" s="7">
        <f t="shared" si="198"/>
        <v>18.855172619642314</v>
      </c>
      <c r="AG558" s="8">
        <f t="shared" si="190"/>
        <v>1.7640243811706111</v>
      </c>
      <c r="AH558" s="8">
        <f t="shared" si="199"/>
        <v>1.6919735589248204</v>
      </c>
      <c r="AI558" s="8">
        <f t="shared" si="200"/>
        <v>1.1337352426514264</v>
      </c>
      <c r="AJ558" s="8">
        <f t="shared" si="201"/>
        <v>1.7075295511618138</v>
      </c>
      <c r="AK558" s="8">
        <f t="shared" si="202"/>
        <v>1.9205308984793161</v>
      </c>
      <c r="AL558" s="8">
        <f t="shared" si="203"/>
        <v>2.083807650579951</v>
      </c>
      <c r="CE558" s="189"/>
      <c r="CF558" s="189"/>
      <c r="CG558" s="189"/>
      <c r="CH558" s="189"/>
      <c r="CI558" s="189"/>
      <c r="CJ558" s="189"/>
      <c r="CK558" s="189"/>
      <c r="CL558" s="189"/>
    </row>
    <row r="559" spans="1:90" x14ac:dyDescent="0.45">
      <c r="A559" s="44">
        <v>622</v>
      </c>
      <c r="B559" s="44">
        <v>0.30610100000000001</v>
      </c>
      <c r="C559" s="44">
        <v>0.28890900000000003</v>
      </c>
      <c r="D559" s="44">
        <v>0.159274</v>
      </c>
      <c r="E559" s="44">
        <v>0.28871200000000002</v>
      </c>
      <c r="F559" s="44">
        <v>0.36040499999999998</v>
      </c>
      <c r="G559" s="44">
        <v>0.42712800000000001</v>
      </c>
      <c r="H559" s="2">
        <f t="shared" si="188"/>
        <v>1.9935691318327975</v>
      </c>
      <c r="I559" s="3">
        <v>0.45100000000000001</v>
      </c>
      <c r="J559" s="3">
        <v>0.46300000000000002</v>
      </c>
      <c r="K559" s="3">
        <v>0.56799999999999995</v>
      </c>
      <c r="L559" s="3">
        <v>0.45400000000000001</v>
      </c>
      <c r="M559" s="3">
        <v>0.44800000000000001</v>
      </c>
      <c r="N559" s="3">
        <v>0.45100000000000001</v>
      </c>
      <c r="O559" s="4">
        <f t="shared" si="191"/>
        <v>1.5624046607538804</v>
      </c>
      <c r="P559" s="4">
        <f t="shared" si="191"/>
        <v>1.4364330842332615</v>
      </c>
      <c r="Q559" s="4">
        <f t="shared" si="204"/>
        <v>0.64550835915492966</v>
      </c>
      <c r="R559" s="4">
        <f t="shared" si="205"/>
        <v>1.4639097444933922</v>
      </c>
      <c r="S559" s="4">
        <f t="shared" si="206"/>
        <v>1.8519024776785713</v>
      </c>
      <c r="T559" s="4">
        <f t="shared" si="207"/>
        <v>2.1801522305986696</v>
      </c>
      <c r="U559" s="5">
        <f t="shared" si="192"/>
        <v>0.4462260836492829</v>
      </c>
      <c r="V559" s="5">
        <f t="shared" si="192"/>
        <v>0.36216301584838795</v>
      </c>
      <c r="W559" s="5">
        <f t="shared" si="189"/>
        <v>-0.43771711888784104</v>
      </c>
      <c r="X559" s="5">
        <f t="shared" si="189"/>
        <v>0.38111076370247687</v>
      </c>
      <c r="Y559" s="5">
        <f t="shared" si="189"/>
        <v>0.61621347699657059</v>
      </c>
      <c r="Z559" s="5">
        <f t="shared" si="189"/>
        <v>0.77939470491280671</v>
      </c>
      <c r="AA559" s="7">
        <f t="shared" si="193"/>
        <v>9.7017404671646315</v>
      </c>
      <c r="AB559" s="7">
        <f t="shared" si="194"/>
        <v>8.2003690833062723</v>
      </c>
      <c r="AC559" s="7">
        <f t="shared" si="195"/>
        <v>1.6560229158551836</v>
      </c>
      <c r="AD559" s="7">
        <f t="shared" si="196"/>
        <v>8.5170893690587288</v>
      </c>
      <c r="AE559" s="7">
        <f t="shared" si="197"/>
        <v>13.630093229580268</v>
      </c>
      <c r="AF559" s="7">
        <f t="shared" si="198"/>
        <v>18.890186256922757</v>
      </c>
      <c r="AG559" s="8">
        <f t="shared" si="190"/>
        <v>1.7648687495421946</v>
      </c>
      <c r="AH559" s="8">
        <f t="shared" si="199"/>
        <v>1.6922259472868306</v>
      </c>
      <c r="AI559" s="8">
        <f t="shared" si="200"/>
        <v>1.1344009604858887</v>
      </c>
      <c r="AJ559" s="8">
        <f t="shared" si="201"/>
        <v>1.7083340652259043</v>
      </c>
      <c r="AK559" s="8">
        <f t="shared" si="202"/>
        <v>1.9214306166668305</v>
      </c>
      <c r="AL559" s="8">
        <f t="shared" si="203"/>
        <v>2.0847743737915443</v>
      </c>
      <c r="CE559" s="189"/>
      <c r="CF559" s="189"/>
      <c r="CG559" s="189"/>
      <c r="CH559" s="189"/>
      <c r="CI559" s="189"/>
      <c r="CJ559" s="189"/>
      <c r="CK559" s="189"/>
      <c r="CL559" s="189"/>
    </row>
    <row r="560" spans="1:90" x14ac:dyDescent="0.45">
      <c r="A560" s="44">
        <v>621.5</v>
      </c>
      <c r="B560" s="44">
        <v>0.30612699999999998</v>
      </c>
      <c r="C560" s="44">
        <v>0.28907500000000003</v>
      </c>
      <c r="D560" s="44">
        <v>0.159387</v>
      </c>
      <c r="E560" s="44">
        <v>0.28873599999999999</v>
      </c>
      <c r="F560" s="44">
        <v>0.36053200000000002</v>
      </c>
      <c r="G560" s="44">
        <v>0.42709799999999998</v>
      </c>
      <c r="H560" s="2">
        <f t="shared" si="188"/>
        <v>1.9951729686242961</v>
      </c>
      <c r="I560" s="3">
        <v>0.45100000000000001</v>
      </c>
      <c r="J560" s="3">
        <v>0.46300000000000002</v>
      </c>
      <c r="K560" s="3">
        <v>0.56799999999999995</v>
      </c>
      <c r="L560" s="3">
        <v>0.45400000000000001</v>
      </c>
      <c r="M560" s="3">
        <v>0.44800000000000001</v>
      </c>
      <c r="N560" s="3">
        <v>0.45100000000000001</v>
      </c>
      <c r="O560" s="4">
        <f t="shared" si="191"/>
        <v>1.5625373702882484</v>
      </c>
      <c r="P560" s="4">
        <f t="shared" si="191"/>
        <v>1.4372584233261338</v>
      </c>
      <c r="Q560" s="4">
        <f t="shared" si="204"/>
        <v>0.64596632746478877</v>
      </c>
      <c r="R560" s="4">
        <f t="shared" si="205"/>
        <v>1.464031436123348</v>
      </c>
      <c r="S560" s="4">
        <f t="shared" si="206"/>
        <v>1.8525550535714288</v>
      </c>
      <c r="T560" s="4">
        <f t="shared" si="207"/>
        <v>2.1799991042128601</v>
      </c>
      <c r="U560" s="5">
        <f t="shared" si="192"/>
        <v>0.44631101932689193</v>
      </c>
      <c r="V560" s="5">
        <f t="shared" si="192"/>
        <v>0.36273742622848226</v>
      </c>
      <c r="W560" s="5">
        <f t="shared" si="189"/>
        <v>-0.43700790122558253</v>
      </c>
      <c r="X560" s="5">
        <f t="shared" si="189"/>
        <v>0.38119388807043308</v>
      </c>
      <c r="Y560" s="5">
        <f t="shared" si="189"/>
        <v>0.6165657962736053</v>
      </c>
      <c r="Z560" s="5">
        <f t="shared" si="189"/>
        <v>0.7793244658893812</v>
      </c>
      <c r="AA560" s="7">
        <f t="shared" si="193"/>
        <v>9.7190077890923856</v>
      </c>
      <c r="AB560" s="7">
        <f t="shared" si="194"/>
        <v>8.2230102110386163</v>
      </c>
      <c r="AC560" s="7">
        <f t="shared" si="195"/>
        <v>1.6610429576934578</v>
      </c>
      <c r="AD560" s="7">
        <f t="shared" si="196"/>
        <v>8.5322173198755173</v>
      </c>
      <c r="AE560" s="7">
        <f t="shared" si="197"/>
        <v>13.661656152747129</v>
      </c>
      <c r="AF560" s="7">
        <f t="shared" si="198"/>
        <v>18.917935249177411</v>
      </c>
      <c r="AG560" s="8">
        <f t="shared" si="190"/>
        <v>1.7656535117809511</v>
      </c>
      <c r="AH560" s="8">
        <f t="shared" si="199"/>
        <v>1.6933927941112417</v>
      </c>
      <c r="AI560" s="8">
        <f t="shared" si="200"/>
        <v>1.1352596862389048</v>
      </c>
      <c r="AJ560" s="8">
        <f t="shared" si="201"/>
        <v>1.7090921410414102</v>
      </c>
      <c r="AK560" s="8">
        <f t="shared" si="202"/>
        <v>1.9225420062443497</v>
      </c>
      <c r="AL560" s="8">
        <f t="shared" si="203"/>
        <v>2.0855395667190488</v>
      </c>
      <c r="CE560" s="189"/>
      <c r="CF560" s="189"/>
      <c r="CG560" s="189"/>
      <c r="CH560" s="189"/>
      <c r="CI560" s="189"/>
      <c r="CJ560" s="189"/>
      <c r="CK560" s="189"/>
      <c r="CL560" s="189"/>
    </row>
    <row r="561" spans="1:90" x14ac:dyDescent="0.45">
      <c r="A561" s="44">
        <v>621</v>
      </c>
      <c r="B561" s="44">
        <v>0.30618899999999999</v>
      </c>
      <c r="C561" s="44">
        <v>0.28922100000000001</v>
      </c>
      <c r="D561" s="44">
        <v>0.159299</v>
      </c>
      <c r="E561" s="44">
        <v>0.28906500000000002</v>
      </c>
      <c r="F561" s="44">
        <v>0.36066399999999998</v>
      </c>
      <c r="G561" s="44">
        <v>0.42729699999999998</v>
      </c>
      <c r="H561" s="2">
        <f t="shared" si="188"/>
        <v>1.9967793880837359</v>
      </c>
      <c r="I561" s="3">
        <v>0.45100000000000001</v>
      </c>
      <c r="J561" s="3">
        <v>0.46300000000000002</v>
      </c>
      <c r="K561" s="3">
        <v>0.56799999999999995</v>
      </c>
      <c r="L561" s="3">
        <v>0.45400000000000001</v>
      </c>
      <c r="M561" s="3">
        <v>0.44800000000000001</v>
      </c>
      <c r="N561" s="3">
        <v>0.45100000000000001</v>
      </c>
      <c r="O561" s="4">
        <f t="shared" si="191"/>
        <v>1.5628538314855875</v>
      </c>
      <c r="P561" s="4">
        <f t="shared" si="191"/>
        <v>1.4379843239740819</v>
      </c>
      <c r="Q561" s="4">
        <f t="shared" si="204"/>
        <v>0.64560967957746485</v>
      </c>
      <c r="R561" s="4">
        <f t="shared" si="205"/>
        <v>1.4656996255506609</v>
      </c>
      <c r="S561" s="4">
        <f t="shared" si="206"/>
        <v>1.8532333214285712</v>
      </c>
      <c r="T561" s="4">
        <f t="shared" si="207"/>
        <v>2.1810148425720621</v>
      </c>
      <c r="U561" s="5">
        <f t="shared" si="192"/>
        <v>0.44651352914277748</v>
      </c>
      <c r="V561" s="5">
        <f t="shared" si="192"/>
        <v>0.36324235796967347</v>
      </c>
      <c r="W561" s="5">
        <f t="shared" si="189"/>
        <v>-0.43756016898906547</v>
      </c>
      <c r="X561" s="5">
        <f t="shared" si="189"/>
        <v>0.38233268857633662</v>
      </c>
      <c r="Y561" s="5">
        <f t="shared" si="189"/>
        <v>0.61693185488034719</v>
      </c>
      <c r="Z561" s="5">
        <f t="shared" si="189"/>
        <v>0.77979029259388799</v>
      </c>
      <c r="AA561" s="7">
        <f t="shared" si="193"/>
        <v>9.7386081946440477</v>
      </c>
      <c r="AB561" s="7">
        <f t="shared" si="194"/>
        <v>8.2445788005793368</v>
      </c>
      <c r="AC561" s="7">
        <f t="shared" si="195"/>
        <v>1.6618821998196927</v>
      </c>
      <c r="AD561" s="7">
        <f t="shared" si="196"/>
        <v>8.5654488066906289</v>
      </c>
      <c r="AE561" s="7">
        <f t="shared" si="197"/>
        <v>13.693686169886295</v>
      </c>
      <c r="AF561" s="7">
        <f t="shared" si="198"/>
        <v>18.966072754805097</v>
      </c>
      <c r="AG561" s="8">
        <f t="shared" si="190"/>
        <v>1.7665430414507635</v>
      </c>
      <c r="AH561" s="8">
        <f t="shared" si="199"/>
        <v>1.6945021270269838</v>
      </c>
      <c r="AI561" s="8">
        <f t="shared" si="200"/>
        <v>1.1354030565960385</v>
      </c>
      <c r="AJ561" s="8">
        <f t="shared" si="201"/>
        <v>1.7107538693282589</v>
      </c>
      <c r="AK561" s="8">
        <f t="shared" si="202"/>
        <v>1.9236678760998562</v>
      </c>
      <c r="AL561" s="8">
        <f t="shared" si="203"/>
        <v>2.0868649891050901</v>
      </c>
      <c r="CE561" s="189"/>
      <c r="CF561" s="189"/>
      <c r="CG561" s="189"/>
      <c r="CH561" s="189"/>
      <c r="CI561" s="189"/>
      <c r="CJ561" s="189"/>
      <c r="CK561" s="189"/>
      <c r="CL561" s="189"/>
    </row>
    <row r="562" spans="1:90" x14ac:dyDescent="0.45">
      <c r="A562" s="44">
        <v>620.5</v>
      </c>
      <c r="B562" s="44">
        <v>0.30612200000000001</v>
      </c>
      <c r="C562" s="44">
        <v>0.28906500000000002</v>
      </c>
      <c r="D562" s="44">
        <v>0.159363</v>
      </c>
      <c r="E562" s="44">
        <v>0.28897699999999998</v>
      </c>
      <c r="F562" s="44">
        <v>0.36077599999999999</v>
      </c>
      <c r="G562" s="44">
        <v>0.42726900000000001</v>
      </c>
      <c r="H562" s="2">
        <f t="shared" si="188"/>
        <v>1.9983883964544722</v>
      </c>
      <c r="I562" s="3">
        <v>0.45100000000000001</v>
      </c>
      <c r="J562" s="3">
        <v>0.46300000000000002</v>
      </c>
      <c r="K562" s="3">
        <v>0.56799999999999995</v>
      </c>
      <c r="L562" s="3">
        <v>0.45400000000000001</v>
      </c>
      <c r="M562" s="3">
        <v>0.44800000000000001</v>
      </c>
      <c r="N562" s="3">
        <v>0.45100000000000001</v>
      </c>
      <c r="O562" s="4">
        <f t="shared" si="191"/>
        <v>1.5625118492239467</v>
      </c>
      <c r="P562" s="4">
        <f t="shared" si="191"/>
        <v>1.4372087041036716</v>
      </c>
      <c r="Q562" s="4">
        <f t="shared" si="204"/>
        <v>0.6458690598591551</v>
      </c>
      <c r="R562" s="4">
        <f t="shared" si="205"/>
        <v>1.4652534229074889</v>
      </c>
      <c r="S562" s="4">
        <f t="shared" si="206"/>
        <v>1.8538088214285715</v>
      </c>
      <c r="T562" s="4">
        <f t="shared" si="207"/>
        <v>2.1808719246119734</v>
      </c>
      <c r="U562" s="5">
        <f t="shared" si="192"/>
        <v>0.44629468610299078</v>
      </c>
      <c r="V562" s="5">
        <f t="shared" si="192"/>
        <v>0.36270283253145041</v>
      </c>
      <c r="W562" s="5">
        <f t="shared" si="189"/>
        <v>-0.43715848946116104</v>
      </c>
      <c r="X562" s="5">
        <f t="shared" si="189"/>
        <v>0.38202821242865231</v>
      </c>
      <c r="Y562" s="5">
        <f t="shared" si="189"/>
        <v>0.61724234501369113</v>
      </c>
      <c r="Z562" s="5">
        <f t="shared" si="189"/>
        <v>0.7797247622544875</v>
      </c>
      <c r="AA562" s="7">
        <f t="shared" si="193"/>
        <v>9.7500409023601993</v>
      </c>
      <c r="AB562" s="7">
        <f t="shared" si="194"/>
        <v>8.2489652890494032</v>
      </c>
      <c r="AC562" s="7">
        <f t="shared" si="195"/>
        <v>1.6658993520532939</v>
      </c>
      <c r="AD562" s="7">
        <f t="shared" si="196"/>
        <v>8.5740357072721043</v>
      </c>
      <c r="AE562" s="7">
        <f t="shared" si="197"/>
        <v>13.724283718361475</v>
      </c>
      <c r="AF562" s="7">
        <f t="shared" si="198"/>
        <v>18.994161309073437</v>
      </c>
      <c r="AG562" s="8">
        <f t="shared" si="190"/>
        <v>1.7670612747756527</v>
      </c>
      <c r="AH562" s="8">
        <f t="shared" si="199"/>
        <v>1.6947274699975057</v>
      </c>
      <c r="AI562" s="8">
        <f t="shared" si="200"/>
        <v>1.1360885682249842</v>
      </c>
      <c r="AJ562" s="8">
        <f t="shared" si="201"/>
        <v>1.7111824678284673</v>
      </c>
      <c r="AK562" s="8">
        <f t="shared" si="202"/>
        <v>1.9247415509589327</v>
      </c>
      <c r="AL562" s="8">
        <f t="shared" si="203"/>
        <v>2.0876372166393997</v>
      </c>
      <c r="CE562" s="189"/>
      <c r="CF562" s="189"/>
      <c r="CG562" s="189"/>
      <c r="CH562" s="189"/>
      <c r="CI562" s="189"/>
      <c r="CJ562" s="189"/>
      <c r="CK562" s="189"/>
      <c r="CL562" s="189"/>
    </row>
    <row r="563" spans="1:90" x14ac:dyDescent="0.45">
      <c r="A563" s="44">
        <v>620</v>
      </c>
      <c r="B563" s="44">
        <v>0.30617</v>
      </c>
      <c r="C563" s="44">
        <v>0.289107</v>
      </c>
      <c r="D563" s="44">
        <v>0.15928700000000001</v>
      </c>
      <c r="E563" s="44">
        <v>0.28937099999999999</v>
      </c>
      <c r="F563" s="44">
        <v>0.36086200000000002</v>
      </c>
      <c r="G563" s="44">
        <v>0.42723100000000003</v>
      </c>
      <c r="H563" s="2">
        <f t="shared" si="188"/>
        <v>2</v>
      </c>
      <c r="I563" s="3">
        <v>0.45100000000000001</v>
      </c>
      <c r="J563" s="3">
        <v>0.46300000000000002</v>
      </c>
      <c r="K563" s="3">
        <v>0.56799999999999995</v>
      </c>
      <c r="L563" s="3">
        <v>0.45400000000000001</v>
      </c>
      <c r="M563" s="3">
        <v>0.44800000000000001</v>
      </c>
      <c r="N563" s="3">
        <v>0.45100000000000001</v>
      </c>
      <c r="O563" s="4">
        <f t="shared" si="191"/>
        <v>1.5627568514412415</v>
      </c>
      <c r="P563" s="4">
        <f t="shared" si="191"/>
        <v>1.437417524838013</v>
      </c>
      <c r="Q563" s="4">
        <f t="shared" si="204"/>
        <v>0.64556104577464801</v>
      </c>
      <c r="R563" s="4">
        <f t="shared" si="205"/>
        <v>1.4672511938325989</v>
      </c>
      <c r="S563" s="4">
        <f t="shared" si="206"/>
        <v>1.8542507232142857</v>
      </c>
      <c r="T563" s="4">
        <f t="shared" si="207"/>
        <v>2.1806779645232814</v>
      </c>
      <c r="U563" s="5">
        <f t="shared" si="192"/>
        <v>0.44645147404109325</v>
      </c>
      <c r="V563" s="5">
        <f t="shared" si="192"/>
        <v>0.36284811801768602</v>
      </c>
      <c r="W563" s="5">
        <f t="shared" si="189"/>
        <v>-0.43763550186625189</v>
      </c>
      <c r="X563" s="5">
        <f t="shared" si="189"/>
        <v>0.38339071410913578</v>
      </c>
      <c r="Y563" s="5">
        <f t="shared" si="189"/>
        <v>0.61748069166507902</v>
      </c>
      <c r="Z563" s="5">
        <f t="shared" si="189"/>
        <v>0.7796358213533171</v>
      </c>
      <c r="AA563" s="7">
        <f t="shared" si="193"/>
        <v>9.7688359069061708</v>
      </c>
      <c r="AB563" s="7">
        <f t="shared" si="194"/>
        <v>8.264676562845759</v>
      </c>
      <c r="AC563" s="7">
        <f t="shared" si="195"/>
        <v>1.6669962552866286</v>
      </c>
      <c r="AD563" s="7">
        <f t="shared" si="196"/>
        <v>8.6113042632127481</v>
      </c>
      <c r="AE563" s="7">
        <f t="shared" si="197"/>
        <v>13.752982978162807</v>
      </c>
      <c r="AF563" s="7">
        <f t="shared" si="198"/>
        <v>19.021425539829607</v>
      </c>
      <c r="AG563" s="8">
        <f t="shared" si="190"/>
        <v>1.7679122441123833</v>
      </c>
      <c r="AH563" s="8">
        <f t="shared" si="199"/>
        <v>1.6955338538867415</v>
      </c>
      <c r="AI563" s="8">
        <f t="shared" si="200"/>
        <v>1.136275535048298</v>
      </c>
      <c r="AJ563" s="8">
        <f t="shared" si="201"/>
        <v>1.7130389334936897</v>
      </c>
      <c r="AK563" s="8">
        <f t="shared" si="202"/>
        <v>1.925746984011288</v>
      </c>
      <c r="AL563" s="8">
        <f t="shared" si="203"/>
        <v>2.0883859626626884</v>
      </c>
      <c r="CE563" s="189"/>
      <c r="CF563" s="189"/>
      <c r="CG563" s="189"/>
      <c r="CH563" s="189"/>
      <c r="CI563" s="189"/>
      <c r="CJ563" s="189"/>
      <c r="CK563" s="189"/>
      <c r="CL563" s="189"/>
    </row>
    <row r="564" spans="1:90" x14ac:dyDescent="0.45">
      <c r="A564" s="44">
        <v>619.5</v>
      </c>
      <c r="B564" s="44">
        <v>0.30616700000000002</v>
      </c>
      <c r="C564" s="44">
        <v>0.28917799999999999</v>
      </c>
      <c r="D564" s="44">
        <v>0.15926699999999999</v>
      </c>
      <c r="E564" s="44">
        <v>0.28936000000000001</v>
      </c>
      <c r="F564" s="44">
        <v>0.360927</v>
      </c>
      <c r="G564" s="44">
        <v>0.42749399999999999</v>
      </c>
      <c r="H564" s="2">
        <f t="shared" si="188"/>
        <v>2.0016142050040355</v>
      </c>
      <c r="I564" s="3">
        <v>0.45100000000000001</v>
      </c>
      <c r="J564" s="3">
        <v>0.46300000000000002</v>
      </c>
      <c r="K564" s="3">
        <v>0.56799999999999995</v>
      </c>
      <c r="L564" s="3">
        <v>0.45400000000000001</v>
      </c>
      <c r="M564" s="3">
        <v>0.44800000000000001</v>
      </c>
      <c r="N564" s="3">
        <v>0.45100000000000001</v>
      </c>
      <c r="O564" s="4">
        <f t="shared" si="191"/>
        <v>1.5627415388026609</v>
      </c>
      <c r="P564" s="4">
        <f t="shared" si="191"/>
        <v>1.4377705313174944</v>
      </c>
      <c r="Q564" s="4">
        <f t="shared" si="204"/>
        <v>0.64547998943661977</v>
      </c>
      <c r="R564" s="4">
        <f t="shared" si="205"/>
        <v>1.4671954185022027</v>
      </c>
      <c r="S564" s="4">
        <f t="shared" si="206"/>
        <v>1.8545847187500002</v>
      </c>
      <c r="T564" s="4">
        <f t="shared" si="207"/>
        <v>2.1820203725055429</v>
      </c>
      <c r="U564" s="5">
        <f t="shared" si="192"/>
        <v>0.44644167551511826</v>
      </c>
      <c r="V564" s="5">
        <f t="shared" si="192"/>
        <v>0.36309367168190593</v>
      </c>
      <c r="W564" s="5">
        <f t="shared" si="189"/>
        <v>-0.43776106927414066</v>
      </c>
      <c r="X564" s="5">
        <f t="shared" si="189"/>
        <v>0.38335269990218546</v>
      </c>
      <c r="Y564" s="5">
        <f t="shared" si="189"/>
        <v>0.61766079970267929</v>
      </c>
      <c r="Z564" s="5">
        <f t="shared" si="189"/>
        <v>0.78025122398761526</v>
      </c>
      <c r="AA564" s="7">
        <f t="shared" si="193"/>
        <v>9.7844194266169158</v>
      </c>
      <c r="AB564" s="7">
        <f t="shared" si="194"/>
        <v>8.2820892249529372</v>
      </c>
      <c r="AC564" s="7">
        <f t="shared" si="195"/>
        <v>1.6692689506949372</v>
      </c>
      <c r="AD564" s="7">
        <f t="shared" si="196"/>
        <v>8.6245545470439335</v>
      </c>
      <c r="AE564" s="7">
        <f t="shared" si="197"/>
        <v>13.780155010432965</v>
      </c>
      <c r="AF564" s="7">
        <f t="shared" si="198"/>
        <v>19.0756063250012</v>
      </c>
      <c r="AG564" s="8">
        <f t="shared" si="190"/>
        <v>1.7686168784723477</v>
      </c>
      <c r="AH564" s="8">
        <f t="shared" si="199"/>
        <v>1.6964262197399851</v>
      </c>
      <c r="AI564" s="8">
        <f t="shared" si="200"/>
        <v>1.1366626218461628</v>
      </c>
      <c r="AJ564" s="8">
        <f t="shared" si="201"/>
        <v>1.7136975203316511</v>
      </c>
      <c r="AK564" s="8">
        <f t="shared" si="202"/>
        <v>1.9266974639090109</v>
      </c>
      <c r="AL564" s="8">
        <f t="shared" si="203"/>
        <v>2.0898715207436296</v>
      </c>
      <c r="CE564" s="189"/>
      <c r="CF564" s="189"/>
      <c r="CG564" s="189"/>
      <c r="CH564" s="189"/>
      <c r="CI564" s="189"/>
      <c r="CJ564" s="189"/>
      <c r="CK564" s="189"/>
      <c r="CL564" s="189"/>
    </row>
    <row r="565" spans="1:90" x14ac:dyDescent="0.45">
      <c r="A565" s="44">
        <v>619</v>
      </c>
      <c r="B565" s="44">
        <v>0.306197</v>
      </c>
      <c r="C565" s="44">
        <v>0.28927999999999998</v>
      </c>
      <c r="D565" s="44">
        <v>0.15934200000000001</v>
      </c>
      <c r="E565" s="44">
        <v>0.28948099999999999</v>
      </c>
      <c r="F565" s="44">
        <v>0.360906</v>
      </c>
      <c r="G565" s="44">
        <v>0.427539</v>
      </c>
      <c r="H565" s="2">
        <f t="shared" si="188"/>
        <v>2.0032310177705979</v>
      </c>
      <c r="I565" s="3">
        <v>0.45100000000000001</v>
      </c>
      <c r="J565" s="3">
        <v>0.46300000000000002</v>
      </c>
      <c r="K565" s="3">
        <v>0.56799999999999995</v>
      </c>
      <c r="L565" s="3">
        <v>0.45400000000000001</v>
      </c>
      <c r="M565" s="3">
        <v>0.44800000000000001</v>
      </c>
      <c r="N565" s="3">
        <v>0.45100000000000001</v>
      </c>
      <c r="O565" s="4">
        <f t="shared" si="191"/>
        <v>1.5628946651884701</v>
      </c>
      <c r="P565" s="4">
        <f t="shared" si="191"/>
        <v>1.4382776673866089</v>
      </c>
      <c r="Q565" s="4">
        <f t="shared" si="204"/>
        <v>0.64578395070422545</v>
      </c>
      <c r="R565" s="4">
        <f t="shared" si="205"/>
        <v>1.4678089471365638</v>
      </c>
      <c r="S565" s="4">
        <f t="shared" si="206"/>
        <v>1.8544768125</v>
      </c>
      <c r="T565" s="4">
        <f t="shared" si="207"/>
        <v>2.1822500620842571</v>
      </c>
      <c r="U565" s="5">
        <f t="shared" si="192"/>
        <v>0.44653965645463783</v>
      </c>
      <c r="V565" s="5">
        <f t="shared" si="192"/>
        <v>0.3634463334172684</v>
      </c>
      <c r="W565" s="5">
        <f t="shared" si="189"/>
        <v>-0.43729027277193688</v>
      </c>
      <c r="X565" s="5">
        <f t="shared" si="189"/>
        <v>0.38377077672038745</v>
      </c>
      <c r="Y565" s="5">
        <f t="shared" si="189"/>
        <v>0.61760261449915999</v>
      </c>
      <c r="Z565" s="5">
        <f t="shared" si="189"/>
        <v>0.78035648308297556</v>
      </c>
      <c r="AA565" s="7">
        <f t="shared" si="193"/>
        <v>9.8021532873338213</v>
      </c>
      <c r="AB565" s="7">
        <f t="shared" si="194"/>
        <v>8.3013274741905168</v>
      </c>
      <c r="AC565" s="7">
        <f t="shared" si="195"/>
        <v>1.6735418122769627</v>
      </c>
      <c r="AD565" s="7">
        <f t="shared" si="196"/>
        <v>8.6457193469593268</v>
      </c>
      <c r="AE565" s="7">
        <f t="shared" si="197"/>
        <v>13.800819863918321</v>
      </c>
      <c r="AF565" s="7">
        <f t="shared" si="198"/>
        <v>19.110458258378245</v>
      </c>
      <c r="AG565" s="8">
        <f t="shared" si="190"/>
        <v>1.7694177208374897</v>
      </c>
      <c r="AH565" s="8">
        <f t="shared" si="199"/>
        <v>1.6974105088267828</v>
      </c>
      <c r="AI565" s="8">
        <f t="shared" si="200"/>
        <v>1.1373893092644853</v>
      </c>
      <c r="AJ565" s="8">
        <f t="shared" si="201"/>
        <v>1.7147479147283338</v>
      </c>
      <c r="AK565" s="8">
        <f t="shared" si="202"/>
        <v>1.927419381591964</v>
      </c>
      <c r="AL565" s="8">
        <f t="shared" si="203"/>
        <v>2.0908254381700537</v>
      </c>
      <c r="CE565" s="189"/>
      <c r="CF565" s="189"/>
      <c r="CG565" s="189"/>
      <c r="CH565" s="189"/>
      <c r="CI565" s="189"/>
      <c r="CJ565" s="189"/>
      <c r="CK565" s="189"/>
      <c r="CL565" s="189"/>
    </row>
    <row r="566" spans="1:90" x14ac:dyDescent="0.45">
      <c r="A566" s="44">
        <v>618.5</v>
      </c>
      <c r="B566" s="44">
        <v>0.306315</v>
      </c>
      <c r="C566" s="44">
        <v>0.28934300000000002</v>
      </c>
      <c r="D566" s="44">
        <v>0.15941</v>
      </c>
      <c r="E566" s="44">
        <v>0.28953899999999999</v>
      </c>
      <c r="F566" s="44">
        <v>0.36076999999999998</v>
      </c>
      <c r="G566" s="44">
        <v>0.42762800000000001</v>
      </c>
      <c r="H566" s="2">
        <f t="shared" si="188"/>
        <v>2.0048504446240907</v>
      </c>
      <c r="I566" s="3">
        <v>0.45100000000000001</v>
      </c>
      <c r="J566" s="3">
        <v>0.46300000000000002</v>
      </c>
      <c r="K566" s="3">
        <v>0.56799999999999995</v>
      </c>
      <c r="L566" s="3">
        <v>0.45400000000000001</v>
      </c>
      <c r="M566" s="3">
        <v>0.44800000000000001</v>
      </c>
      <c r="N566" s="3">
        <v>0.45100000000000001</v>
      </c>
      <c r="O566" s="4">
        <f t="shared" si="191"/>
        <v>1.5634969623059867</v>
      </c>
      <c r="P566" s="4">
        <f t="shared" si="191"/>
        <v>1.4385908984881211</v>
      </c>
      <c r="Q566" s="4">
        <f t="shared" si="204"/>
        <v>0.64605954225352114</v>
      </c>
      <c r="R566" s="4">
        <f t="shared" si="205"/>
        <v>1.4681030352422908</v>
      </c>
      <c r="S566" s="4">
        <f t="shared" si="206"/>
        <v>1.8537779910714285</v>
      </c>
      <c r="T566" s="4">
        <f t="shared" si="207"/>
        <v>2.1827043370288246</v>
      </c>
      <c r="U566" s="5">
        <f t="shared" si="192"/>
        <v>0.44692495503314666</v>
      </c>
      <c r="V566" s="5">
        <f t="shared" si="192"/>
        <v>0.36366409178583997</v>
      </c>
      <c r="W566" s="5">
        <f t="shared" si="189"/>
        <v>-0.43686360877590519</v>
      </c>
      <c r="X566" s="5">
        <f t="shared" si="189"/>
        <v>0.38397111522404537</v>
      </c>
      <c r="Y566" s="5">
        <f t="shared" si="189"/>
        <v>0.61722571405738291</v>
      </c>
      <c r="Z566" s="5">
        <f t="shared" si="189"/>
        <v>0.78056462956271877</v>
      </c>
      <c r="AA566" s="7">
        <f t="shared" si="193"/>
        <v>9.8255766053368951</v>
      </c>
      <c r="AB566" s="7">
        <f t="shared" si="194"/>
        <v>8.3183766124972944</v>
      </c>
      <c r="AC566" s="7">
        <f t="shared" si="195"/>
        <v>1.6776797136880666</v>
      </c>
      <c r="AD566" s="7">
        <f t="shared" si="196"/>
        <v>8.663173964083537</v>
      </c>
      <c r="AE566" s="7">
        <f t="shared" si="197"/>
        <v>13.812726283337414</v>
      </c>
      <c r="AF566" s="7">
        <f t="shared" si="198"/>
        <v>19.149338896571866</v>
      </c>
      <c r="AG566" s="8">
        <f t="shared" si="190"/>
        <v>1.7704738292467281</v>
      </c>
      <c r="AH566" s="8">
        <f t="shared" si="199"/>
        <v>1.6982813672846087</v>
      </c>
      <c r="AI566" s="8">
        <f t="shared" si="200"/>
        <v>1.1380917188612736</v>
      </c>
      <c r="AJ566" s="8">
        <f t="shared" si="201"/>
        <v>1.7156127252266125</v>
      </c>
      <c r="AK566" s="8">
        <f t="shared" si="202"/>
        <v>1.9278349591274422</v>
      </c>
      <c r="AL566" s="8">
        <f t="shared" si="203"/>
        <v>2.0918880850980464</v>
      </c>
      <c r="CE566" s="189"/>
      <c r="CF566" s="189"/>
      <c r="CG566" s="189"/>
      <c r="CH566" s="189"/>
      <c r="CI566" s="189"/>
      <c r="CJ566" s="189"/>
      <c r="CK566" s="189"/>
      <c r="CL566" s="189"/>
    </row>
    <row r="567" spans="1:90" x14ac:dyDescent="0.45">
      <c r="A567" s="44">
        <v>618</v>
      </c>
      <c r="B567" s="44">
        <v>0.30631199999999997</v>
      </c>
      <c r="C567" s="44">
        <v>0.28937200000000002</v>
      </c>
      <c r="D567" s="44">
        <v>0.15934400000000001</v>
      </c>
      <c r="E567" s="44">
        <v>0.289435</v>
      </c>
      <c r="F567" s="44">
        <v>0.36095300000000002</v>
      </c>
      <c r="G567" s="44">
        <v>0.42751299999999998</v>
      </c>
      <c r="H567" s="2">
        <f t="shared" si="188"/>
        <v>2.0064724919093853</v>
      </c>
      <c r="I567" s="3">
        <v>0.45100000000000001</v>
      </c>
      <c r="J567" s="3">
        <v>0.46300000000000002</v>
      </c>
      <c r="K567" s="3">
        <v>0.56799999999999995</v>
      </c>
      <c r="L567" s="3">
        <v>0.45400000000000001</v>
      </c>
      <c r="M567" s="3">
        <v>0.44800000000000001</v>
      </c>
      <c r="N567" s="3">
        <v>0.45100000000000001</v>
      </c>
      <c r="O567" s="4">
        <f t="shared" si="191"/>
        <v>1.5634816496674055</v>
      </c>
      <c r="P567" s="4">
        <f t="shared" si="191"/>
        <v>1.4387350842332614</v>
      </c>
      <c r="Q567" s="4">
        <f t="shared" si="204"/>
        <v>0.64579205633802828</v>
      </c>
      <c r="R567" s="4">
        <f t="shared" si="205"/>
        <v>1.4675757048458151</v>
      </c>
      <c r="S567" s="4">
        <f t="shared" si="206"/>
        <v>1.8547183169642858</v>
      </c>
      <c r="T567" s="4">
        <f t="shared" si="207"/>
        <v>2.1821173525498891</v>
      </c>
      <c r="U567" s="5">
        <f t="shared" si="192"/>
        <v>0.44691516114551172</v>
      </c>
      <c r="V567" s="5">
        <f t="shared" si="192"/>
        <v>0.36376431382958951</v>
      </c>
      <c r="W567" s="5">
        <f t="shared" si="189"/>
        <v>-0.43727772123217656</v>
      </c>
      <c r="X567" s="5">
        <f t="shared" si="189"/>
        <v>0.38361185901869405</v>
      </c>
      <c r="Y567" s="5">
        <f t="shared" si="189"/>
        <v>0.61773283383580724</v>
      </c>
      <c r="Z567" s="5">
        <f t="shared" si="189"/>
        <v>0.7802956680681975</v>
      </c>
      <c r="AA567" s="7">
        <f t="shared" si="193"/>
        <v>9.8412892573881319</v>
      </c>
      <c r="AB567" s="7">
        <f t="shared" si="194"/>
        <v>8.3335124497738651</v>
      </c>
      <c r="AC567" s="7">
        <f t="shared" si="195"/>
        <v>1.6790043347185573</v>
      </c>
      <c r="AD567" s="7">
        <f t="shared" si="196"/>
        <v>8.6709652807364712</v>
      </c>
      <c r="AE567" s="7">
        <f t="shared" si="197"/>
        <v>13.849125224523425</v>
      </c>
      <c r="AF567" s="7">
        <f t="shared" si="198"/>
        <v>19.170022646715736</v>
      </c>
      <c r="AG567" s="8">
        <f t="shared" si="190"/>
        <v>1.7711812221403986</v>
      </c>
      <c r="AH567" s="8">
        <f t="shared" si="199"/>
        <v>1.6990533745762584</v>
      </c>
      <c r="AI567" s="8">
        <f t="shared" si="200"/>
        <v>1.1383162989854136</v>
      </c>
      <c r="AJ567" s="8">
        <f t="shared" si="201"/>
        <v>1.7159983337893003</v>
      </c>
      <c r="AK567" s="8">
        <f t="shared" si="202"/>
        <v>1.9291037512869316</v>
      </c>
      <c r="AL567" s="8">
        <f t="shared" si="203"/>
        <v>2.0924527335186061</v>
      </c>
      <c r="CE567" s="189"/>
      <c r="CF567" s="189"/>
      <c r="CG567" s="189"/>
      <c r="CH567" s="189"/>
      <c r="CI567" s="189"/>
      <c r="CJ567" s="189"/>
      <c r="CK567" s="189"/>
      <c r="CL567" s="189"/>
    </row>
    <row r="568" spans="1:90" x14ac:dyDescent="0.45">
      <c r="A568" s="44">
        <v>617.5</v>
      </c>
      <c r="B568" s="44">
        <v>0.30632199999999998</v>
      </c>
      <c r="C568" s="44">
        <v>0.289491</v>
      </c>
      <c r="D568" s="44">
        <v>0.159415</v>
      </c>
      <c r="E568" s="44">
        <v>0.28955900000000001</v>
      </c>
      <c r="F568" s="44">
        <v>0.360987</v>
      </c>
      <c r="G568" s="44">
        <v>0.42770999999999998</v>
      </c>
      <c r="H568" s="2">
        <f t="shared" si="188"/>
        <v>2.0080971659919027</v>
      </c>
      <c r="I568" s="3">
        <v>0.45100000000000001</v>
      </c>
      <c r="J568" s="3">
        <v>0.46300000000000002</v>
      </c>
      <c r="K568" s="3">
        <v>0.56799999999999995</v>
      </c>
      <c r="L568" s="3">
        <v>0.45400000000000001</v>
      </c>
      <c r="M568" s="3">
        <v>0.44800000000000001</v>
      </c>
      <c r="N568" s="3">
        <v>0.45100000000000001</v>
      </c>
      <c r="O568" s="4">
        <f t="shared" si="191"/>
        <v>1.5635326917960088</v>
      </c>
      <c r="P568" s="4">
        <f t="shared" si="191"/>
        <v>1.4393267429805616</v>
      </c>
      <c r="Q568" s="4">
        <f t="shared" si="204"/>
        <v>0.6460798063380282</v>
      </c>
      <c r="R568" s="4">
        <f t="shared" si="205"/>
        <v>1.4682044449339207</v>
      </c>
      <c r="S568" s="4">
        <f t="shared" si="206"/>
        <v>1.8548930223214284</v>
      </c>
      <c r="T568" s="4">
        <f t="shared" si="207"/>
        <v>2.1831228824833704</v>
      </c>
      <c r="U568" s="5">
        <f t="shared" si="192"/>
        <v>0.44694780706461162</v>
      </c>
      <c r="V568" s="5">
        <f t="shared" si="192"/>
        <v>0.36417546466036077</v>
      </c>
      <c r="W568" s="5">
        <f t="shared" si="189"/>
        <v>-0.43683224360692274</v>
      </c>
      <c r="X568" s="5">
        <f t="shared" si="189"/>
        <v>0.3840401881616412</v>
      </c>
      <c r="Y568" s="5">
        <f t="shared" si="189"/>
        <v>0.61782702448883964</v>
      </c>
      <c r="Z568" s="5">
        <f t="shared" si="189"/>
        <v>0.7807563666309919</v>
      </c>
      <c r="AA568" s="7">
        <f t="shared" si="193"/>
        <v>9.8578766381535807</v>
      </c>
      <c r="AB568" s="7">
        <f t="shared" si="194"/>
        <v>8.3538800661556607</v>
      </c>
      <c r="AC568" s="7">
        <f t="shared" si="195"/>
        <v>1.683223479825491</v>
      </c>
      <c r="AD568" s="7">
        <f t="shared" si="196"/>
        <v>8.6924562908933041</v>
      </c>
      <c r="AE568" s="7">
        <f t="shared" si="197"/>
        <v>13.874175426857381</v>
      </c>
      <c r="AF568" s="7">
        <f t="shared" si="198"/>
        <v>19.218779759279045</v>
      </c>
      <c r="AG568" s="8">
        <f t="shared" si="190"/>
        <v>1.7719270773175899</v>
      </c>
      <c r="AH568" s="8">
        <f t="shared" si="199"/>
        <v>1.7000905721506785</v>
      </c>
      <c r="AI568" s="8">
        <f t="shared" si="200"/>
        <v>1.1390307406352085</v>
      </c>
      <c r="AJ568" s="8">
        <f t="shared" si="201"/>
        <v>1.7170606235565826</v>
      </c>
      <c r="AK568" s="8">
        <f t="shared" si="202"/>
        <v>1.9299754976014114</v>
      </c>
      <c r="AL568" s="8">
        <f t="shared" si="203"/>
        <v>2.0937819545804977</v>
      </c>
      <c r="CE568" s="189"/>
      <c r="CF568" s="189"/>
      <c r="CG568" s="189"/>
      <c r="CH568" s="189"/>
      <c r="CI568" s="189"/>
      <c r="CJ568" s="189"/>
      <c r="CK568" s="189"/>
      <c r="CL568" s="189"/>
    </row>
    <row r="569" spans="1:90" x14ac:dyDescent="0.45">
      <c r="A569" s="44">
        <v>617</v>
      </c>
      <c r="B569" s="44">
        <v>0.30638399999999999</v>
      </c>
      <c r="C569" s="44">
        <v>0.28939999999999999</v>
      </c>
      <c r="D569" s="44">
        <v>0.15949099999999999</v>
      </c>
      <c r="E569" s="44">
        <v>0.28956599999999999</v>
      </c>
      <c r="F569" s="44">
        <v>0.36107899999999998</v>
      </c>
      <c r="G569" s="44">
        <v>0.42772199999999999</v>
      </c>
      <c r="H569" s="2">
        <f t="shared" si="188"/>
        <v>2.0097244732576987</v>
      </c>
      <c r="I569" s="3">
        <v>0.45100000000000001</v>
      </c>
      <c r="J569" s="3">
        <v>0.46300000000000002</v>
      </c>
      <c r="K569" s="3">
        <v>0.56799999999999995</v>
      </c>
      <c r="L569" s="3">
        <v>0.45400000000000001</v>
      </c>
      <c r="M569" s="3">
        <v>0.44800000000000001</v>
      </c>
      <c r="N569" s="3">
        <v>0.45100000000000001</v>
      </c>
      <c r="O569" s="4">
        <f t="shared" si="191"/>
        <v>1.563849152993348</v>
      </c>
      <c r="P569" s="4">
        <f t="shared" si="191"/>
        <v>1.4388742980561553</v>
      </c>
      <c r="Q569" s="4">
        <f t="shared" si="204"/>
        <v>0.64638782042253529</v>
      </c>
      <c r="R569" s="4">
        <f t="shared" si="205"/>
        <v>1.4682399383259912</v>
      </c>
      <c r="S569" s="4">
        <f t="shared" si="206"/>
        <v>1.8553657544642856</v>
      </c>
      <c r="T569" s="4">
        <f t="shared" si="207"/>
        <v>2.183184133037694</v>
      </c>
      <c r="U569" s="5">
        <f t="shared" si="192"/>
        <v>0.44715018797882372</v>
      </c>
      <c r="V569" s="5">
        <f t="shared" si="192"/>
        <v>0.36386107041084015</v>
      </c>
      <c r="W569" s="5">
        <f t="shared" si="189"/>
        <v>-0.43635561412087487</v>
      </c>
      <c r="X569" s="5">
        <f t="shared" si="189"/>
        <v>0.38406436256267845</v>
      </c>
      <c r="Y569" s="5">
        <f t="shared" si="189"/>
        <v>0.61808184884145523</v>
      </c>
      <c r="Z569" s="5">
        <f t="shared" si="189"/>
        <v>0.78078442263076919</v>
      </c>
      <c r="AA569" s="7">
        <f t="shared" si="193"/>
        <v>9.8778575921389269</v>
      </c>
      <c r="AB569" s="7">
        <f t="shared" si="194"/>
        <v>8.3621653792063828</v>
      </c>
      <c r="AC569" s="7">
        <f t="shared" si="195"/>
        <v>1.6875605779178806</v>
      </c>
      <c r="AD569" s="7">
        <f t="shared" si="196"/>
        <v>8.7069712205067589</v>
      </c>
      <c r="AE569" s="7">
        <f t="shared" si="197"/>
        <v>13.90375527155495</v>
      </c>
      <c r="AF569" s="7">
        <f t="shared" si="198"/>
        <v>19.251021314958486</v>
      </c>
      <c r="AG569" s="8">
        <f t="shared" si="190"/>
        <v>1.7728242764735749</v>
      </c>
      <c r="AH569" s="8">
        <f t="shared" si="199"/>
        <v>1.7005119496036913</v>
      </c>
      <c r="AI569" s="8">
        <f t="shared" si="200"/>
        <v>1.1397637570649768</v>
      </c>
      <c r="AJ569" s="8">
        <f t="shared" si="201"/>
        <v>1.7177769752409999</v>
      </c>
      <c r="AK569" s="8">
        <f t="shared" si="202"/>
        <v>1.93100335670115</v>
      </c>
      <c r="AL569" s="8">
        <f t="shared" si="203"/>
        <v>2.0946595383960958</v>
      </c>
      <c r="CE569" s="189"/>
      <c r="CF569" s="189"/>
      <c r="CG569" s="189"/>
      <c r="CH569" s="189"/>
      <c r="CI569" s="189"/>
      <c r="CJ569" s="189"/>
      <c r="CK569" s="189"/>
      <c r="CL569" s="189"/>
    </row>
    <row r="570" spans="1:90" x14ac:dyDescent="0.45">
      <c r="A570" s="44">
        <v>616.5</v>
      </c>
      <c r="B570" s="44">
        <v>0.306425</v>
      </c>
      <c r="C570" s="44">
        <v>0.28960900000000001</v>
      </c>
      <c r="D570" s="44">
        <v>0.15948899999999999</v>
      </c>
      <c r="E570" s="44">
        <v>0.28972500000000001</v>
      </c>
      <c r="F570" s="44">
        <v>0.36114499999999999</v>
      </c>
      <c r="G570" s="44">
        <v>0.42771500000000001</v>
      </c>
      <c r="H570" s="2">
        <f t="shared" si="188"/>
        <v>2.0113544201135443</v>
      </c>
      <c r="I570" s="3">
        <v>0.45100000000000001</v>
      </c>
      <c r="J570" s="3">
        <v>0.46300000000000002</v>
      </c>
      <c r="K570" s="3">
        <v>0.56799999999999995</v>
      </c>
      <c r="L570" s="3">
        <v>0.45400000000000001</v>
      </c>
      <c r="M570" s="3">
        <v>0.44800000000000001</v>
      </c>
      <c r="N570" s="3">
        <v>0.45100000000000001</v>
      </c>
      <c r="O570" s="4">
        <f t="shared" si="191"/>
        <v>1.5640584257206209</v>
      </c>
      <c r="P570" s="4">
        <f t="shared" si="191"/>
        <v>1.4399134298056155</v>
      </c>
      <c r="Q570" s="4">
        <f t="shared" si="204"/>
        <v>0.64637971478873235</v>
      </c>
      <c r="R570" s="4">
        <f t="shared" si="205"/>
        <v>1.4690461453744494</v>
      </c>
      <c r="S570" s="4">
        <f t="shared" si="206"/>
        <v>1.8557048883928573</v>
      </c>
      <c r="T570" s="4">
        <f t="shared" si="207"/>
        <v>2.1831484035476718</v>
      </c>
      <c r="U570" s="5">
        <f t="shared" si="192"/>
        <v>0.44728399802424146</v>
      </c>
      <c r="V570" s="5">
        <f t="shared" si="192"/>
        <v>0.36458299359019364</v>
      </c>
      <c r="W570" s="5">
        <f t="shared" si="189"/>
        <v>-0.43636815409203328</v>
      </c>
      <c r="X570" s="5">
        <f t="shared" si="189"/>
        <v>0.38461330947879768</v>
      </c>
      <c r="Y570" s="5">
        <f t="shared" si="189"/>
        <v>0.61826461762284091</v>
      </c>
      <c r="Z570" s="5">
        <f t="shared" si="189"/>
        <v>0.78076805672655847</v>
      </c>
      <c r="AA570" s="7">
        <f t="shared" si="193"/>
        <v>9.8965347244963162</v>
      </c>
      <c r="AB570" s="7">
        <f t="shared" si="194"/>
        <v>8.3878368225263404</v>
      </c>
      <c r="AC570" s="7">
        <f t="shared" si="195"/>
        <v>1.6902566204123088</v>
      </c>
      <c r="AD570" s="7">
        <f t="shared" si="196"/>
        <v>8.7306802776669397</v>
      </c>
      <c r="AE570" s="7">
        <f t="shared" si="197"/>
        <v>13.931408665066167</v>
      </c>
      <c r="AF570" s="7">
        <f t="shared" si="198"/>
        <v>19.281629156722282</v>
      </c>
      <c r="AG570" s="8">
        <f t="shared" si="190"/>
        <v>1.7736617005192965</v>
      </c>
      <c r="AH570" s="8">
        <f t="shared" si="199"/>
        <v>1.7018155721523935</v>
      </c>
      <c r="AI570" s="8">
        <f t="shared" si="200"/>
        <v>1.1402187055175199</v>
      </c>
      <c r="AJ570" s="8">
        <f t="shared" si="201"/>
        <v>1.7189451584764603</v>
      </c>
      <c r="AK570" s="8">
        <f t="shared" si="202"/>
        <v>1.9319627920059135</v>
      </c>
      <c r="AL570" s="8">
        <f t="shared" si="203"/>
        <v>2.0954916347338246</v>
      </c>
      <c r="CE570" s="189"/>
      <c r="CF570" s="189"/>
      <c r="CG570" s="189"/>
      <c r="CH570" s="189"/>
      <c r="CI570" s="189"/>
      <c r="CJ570" s="189"/>
      <c r="CK570" s="189"/>
      <c r="CL570" s="189"/>
    </row>
    <row r="571" spans="1:90" x14ac:dyDescent="0.45">
      <c r="A571" s="44">
        <v>616</v>
      </c>
      <c r="B571" s="44">
        <v>0.30644300000000002</v>
      </c>
      <c r="C571" s="44">
        <v>0.28961199999999998</v>
      </c>
      <c r="D571" s="44">
        <v>0.15947600000000001</v>
      </c>
      <c r="E571" s="44">
        <v>0.28977599999999998</v>
      </c>
      <c r="F571" s="44">
        <v>0.3614</v>
      </c>
      <c r="G571" s="44">
        <v>0.42779800000000001</v>
      </c>
      <c r="H571" s="2">
        <f t="shared" si="188"/>
        <v>2.0129870129870131</v>
      </c>
      <c r="I571" s="3">
        <v>0.45100000000000001</v>
      </c>
      <c r="J571" s="3">
        <v>0.46300000000000002</v>
      </c>
      <c r="K571" s="3">
        <v>0.56799999999999995</v>
      </c>
      <c r="L571" s="3">
        <v>0.45400000000000001</v>
      </c>
      <c r="M571" s="3">
        <v>0.44800000000000001</v>
      </c>
      <c r="N571" s="3">
        <v>0.45100000000000001</v>
      </c>
      <c r="O571" s="4">
        <f t="shared" si="191"/>
        <v>1.5641503015521065</v>
      </c>
      <c r="P571" s="4">
        <f t="shared" si="191"/>
        <v>1.4399283455723542</v>
      </c>
      <c r="Q571" s="4">
        <f t="shared" si="204"/>
        <v>0.64632702816901422</v>
      </c>
      <c r="R571" s="4">
        <f t="shared" si="205"/>
        <v>1.4693047400881054</v>
      </c>
      <c r="S571" s="4">
        <f t="shared" si="206"/>
        <v>1.8570151785714284</v>
      </c>
      <c r="T571" s="4">
        <f t="shared" si="207"/>
        <v>2.1835720532150775</v>
      </c>
      <c r="U571" s="5">
        <f t="shared" si="192"/>
        <v>0.44734273824238036</v>
      </c>
      <c r="V571" s="5">
        <f t="shared" si="192"/>
        <v>0.36459335233063994</v>
      </c>
      <c r="W571" s="5">
        <f t="shared" si="189"/>
        <v>-0.43644966773777594</v>
      </c>
      <c r="X571" s="5">
        <f t="shared" si="189"/>
        <v>0.38478932298052271</v>
      </c>
      <c r="Y571" s="5">
        <f t="shared" si="189"/>
        <v>0.61897045604283374</v>
      </c>
      <c r="Z571" s="5">
        <f t="shared" si="189"/>
        <v>0.78096209235257563</v>
      </c>
      <c r="AA571" s="7">
        <f t="shared" si="193"/>
        <v>9.9137716536412963</v>
      </c>
      <c r="AB571" s="7">
        <f t="shared" si="194"/>
        <v>8.4016330258382954</v>
      </c>
      <c r="AC571" s="7">
        <f t="shared" si="195"/>
        <v>1.6927256741248944</v>
      </c>
      <c r="AD571" s="7">
        <f t="shared" si="196"/>
        <v>8.7479381805313103</v>
      </c>
      <c r="AE571" s="7">
        <f t="shared" si="197"/>
        <v>13.973746263620896</v>
      </c>
      <c r="AF571" s="7">
        <f t="shared" si="198"/>
        <v>19.320439458720763</v>
      </c>
      <c r="AG571" s="8">
        <f t="shared" si="190"/>
        <v>1.774433499284803</v>
      </c>
      <c r="AH571" s="8">
        <f t="shared" si="199"/>
        <v>1.7025149218932045</v>
      </c>
      <c r="AI571" s="8">
        <f t="shared" si="200"/>
        <v>1.1406348731503508</v>
      </c>
      <c r="AJ571" s="8">
        <f t="shared" si="201"/>
        <v>1.7197939876385238</v>
      </c>
      <c r="AK571" s="8">
        <f t="shared" si="202"/>
        <v>1.9334289325920526</v>
      </c>
      <c r="AL571" s="8">
        <f t="shared" si="203"/>
        <v>2.0965452976368857</v>
      </c>
      <c r="CE571" s="189"/>
      <c r="CF571" s="189"/>
      <c r="CG571" s="189"/>
      <c r="CH571" s="189"/>
      <c r="CI571" s="189"/>
      <c r="CJ571" s="189"/>
      <c r="CK571" s="189"/>
      <c r="CL571" s="189"/>
    </row>
    <row r="572" spans="1:90" x14ac:dyDescent="0.45">
      <c r="A572" s="44">
        <v>615.5</v>
      </c>
      <c r="B572" s="44">
        <v>0.30645600000000001</v>
      </c>
      <c r="C572" s="44">
        <v>0.28963</v>
      </c>
      <c r="D572" s="44">
        <v>0.159582</v>
      </c>
      <c r="E572" s="44">
        <v>0.28967599999999999</v>
      </c>
      <c r="F572" s="44">
        <v>0.36138799999999999</v>
      </c>
      <c r="G572" s="44">
        <v>0.42784899999999998</v>
      </c>
      <c r="H572" s="2">
        <f t="shared" si="188"/>
        <v>2.0146222583265638</v>
      </c>
      <c r="I572" s="3">
        <v>0.45100000000000001</v>
      </c>
      <c r="J572" s="3">
        <v>0.46300000000000002</v>
      </c>
      <c r="K572" s="3">
        <v>0.56799999999999995</v>
      </c>
      <c r="L572" s="3">
        <v>0.45400000000000001</v>
      </c>
      <c r="M572" s="3">
        <v>0.44800000000000001</v>
      </c>
      <c r="N572" s="3">
        <v>0.45100000000000001</v>
      </c>
      <c r="O572" s="4">
        <f t="shared" si="191"/>
        <v>1.5642166563192905</v>
      </c>
      <c r="P572" s="4">
        <f t="shared" si="191"/>
        <v>1.4400178401727861</v>
      </c>
      <c r="Q572" s="4">
        <f t="shared" si="204"/>
        <v>0.64675662676056345</v>
      </c>
      <c r="R572" s="4">
        <f t="shared" si="205"/>
        <v>1.4687976916299559</v>
      </c>
      <c r="S572" s="4">
        <f t="shared" si="206"/>
        <v>1.8569535178571428</v>
      </c>
      <c r="T572" s="4">
        <f t="shared" si="207"/>
        <v>2.1838323680709535</v>
      </c>
      <c r="U572" s="5">
        <f t="shared" si="192"/>
        <v>0.4473851595875023</v>
      </c>
      <c r="V572" s="5">
        <f t="shared" si="192"/>
        <v>0.36465550252004536</v>
      </c>
      <c r="W572" s="5">
        <f t="shared" si="189"/>
        <v>-0.4357852117210021</v>
      </c>
      <c r="X572" s="5">
        <f t="shared" si="189"/>
        <v>0.38444416928015512</v>
      </c>
      <c r="Y572" s="5">
        <f t="shared" si="189"/>
        <v>0.61893725128569588</v>
      </c>
      <c r="Z572" s="5">
        <f t="shared" si="189"/>
        <v>0.78108130039061097</v>
      </c>
      <c r="AA572" s="7">
        <f t="shared" si="193"/>
        <v>9.9307275686291092</v>
      </c>
      <c r="AB572" s="7">
        <f t="shared" si="194"/>
        <v>8.416334753005895</v>
      </c>
      <c r="AC572" s="7">
        <f t="shared" si="195"/>
        <v>1.6977315922375762</v>
      </c>
      <c r="AD572" s="7">
        <f t="shared" si="196"/>
        <v>8.7561101936298478</v>
      </c>
      <c r="AE572" s="7">
        <f t="shared" si="197"/>
        <v>13.995529098717338</v>
      </c>
      <c r="AF572" s="7">
        <f t="shared" si="198"/>
        <v>19.356456377263385</v>
      </c>
      <c r="AG572" s="8">
        <f t="shared" si="190"/>
        <v>1.7751917340574779</v>
      </c>
      <c r="AH572" s="8">
        <f t="shared" si="199"/>
        <v>1.7032592266591247</v>
      </c>
      <c r="AI572" s="8">
        <f t="shared" si="200"/>
        <v>1.1414772428708497</v>
      </c>
      <c r="AJ572" s="8">
        <f t="shared" si="201"/>
        <v>1.7201954896279625</v>
      </c>
      <c r="AK572" s="8">
        <f t="shared" si="202"/>
        <v>1.9341819691416871</v>
      </c>
      <c r="AL572" s="8">
        <f t="shared" si="203"/>
        <v>2.0975217036230522</v>
      </c>
      <c r="CE572" s="189"/>
      <c r="CF572" s="189"/>
      <c r="CG572" s="189"/>
      <c r="CH572" s="189"/>
      <c r="CI572" s="189"/>
      <c r="CJ572" s="189"/>
      <c r="CK572" s="189"/>
      <c r="CL572" s="189"/>
    </row>
    <row r="573" spans="1:90" x14ac:dyDescent="0.45">
      <c r="A573" s="44">
        <v>615</v>
      </c>
      <c r="B573" s="44">
        <v>0.306529</v>
      </c>
      <c r="C573" s="44">
        <v>0.28975499999999998</v>
      </c>
      <c r="D573" s="44">
        <v>0.15956300000000001</v>
      </c>
      <c r="E573" s="44">
        <v>0.28988199999999997</v>
      </c>
      <c r="F573" s="44">
        <v>0.36146400000000001</v>
      </c>
      <c r="G573" s="44">
        <v>0.42801099999999997</v>
      </c>
      <c r="H573" s="2">
        <f t="shared" si="188"/>
        <v>2.0162601626016259</v>
      </c>
      <c r="I573" s="3">
        <v>0.45100000000000001</v>
      </c>
      <c r="J573" s="3">
        <v>0.46300000000000002</v>
      </c>
      <c r="K573" s="3">
        <v>0.56799999999999995</v>
      </c>
      <c r="L573" s="3">
        <v>0.45400000000000001</v>
      </c>
      <c r="M573" s="3">
        <v>0.44800000000000001</v>
      </c>
      <c r="N573" s="3">
        <v>0.45100000000000001</v>
      </c>
      <c r="O573" s="4">
        <f t="shared" si="191"/>
        <v>1.5645892638580932</v>
      </c>
      <c r="P573" s="4">
        <f t="shared" si="191"/>
        <v>1.4406393304535636</v>
      </c>
      <c r="Q573" s="4">
        <f t="shared" si="204"/>
        <v>0.64667962323943673</v>
      </c>
      <c r="R573" s="4">
        <f t="shared" si="205"/>
        <v>1.4698422114537444</v>
      </c>
      <c r="S573" s="4">
        <f t="shared" si="206"/>
        <v>1.8573440357142859</v>
      </c>
      <c r="T573" s="4">
        <f t="shared" si="207"/>
        <v>2.1846592505543234</v>
      </c>
      <c r="U573" s="5">
        <f t="shared" si="192"/>
        <v>0.44762333833688472</v>
      </c>
      <c r="V573" s="5">
        <f t="shared" si="192"/>
        <v>0.36508699453982296</v>
      </c>
      <c r="W573" s="5">
        <f t="shared" si="189"/>
        <v>-0.43590427985631636</v>
      </c>
      <c r="X573" s="5">
        <f t="shared" si="189"/>
        <v>0.38515505588227372</v>
      </c>
      <c r="Y573" s="5">
        <f t="shared" si="189"/>
        <v>0.61914752946236296</v>
      </c>
      <c r="Z573" s="5">
        <f t="shared" si="189"/>
        <v>0.78145986698312531</v>
      </c>
      <c r="AA573" s="7">
        <f t="shared" si="193"/>
        <v>9.951621057566852</v>
      </c>
      <c r="AB573" s="7">
        <f t="shared" si="194"/>
        <v>8.4373035305954041</v>
      </c>
      <c r="AC573" s="7">
        <f t="shared" si="195"/>
        <v>1.7000883526734145</v>
      </c>
      <c r="AD573" s="7">
        <f t="shared" si="196"/>
        <v>8.7828318810653148</v>
      </c>
      <c r="AE573" s="7">
        <f t="shared" si="197"/>
        <v>14.024192030417009</v>
      </c>
      <c r="AF573" s="7">
        <f t="shared" si="198"/>
        <v>19.402627897922379</v>
      </c>
      <c r="AG573" s="8">
        <f t="shared" si="190"/>
        <v>1.7761247150893646</v>
      </c>
      <c r="AH573" s="8">
        <f t="shared" si="199"/>
        <v>1.7043191281771732</v>
      </c>
      <c r="AI573" s="8">
        <f t="shared" si="200"/>
        <v>1.1418731813576781</v>
      </c>
      <c r="AJ573" s="8">
        <f t="shared" si="201"/>
        <v>1.7215064032017018</v>
      </c>
      <c r="AK573" s="8">
        <f t="shared" si="202"/>
        <v>1.9351715137052958</v>
      </c>
      <c r="AL573" s="8">
        <f t="shared" si="203"/>
        <v>2.0987714062641043</v>
      </c>
      <c r="CE573" s="189"/>
      <c r="CF573" s="189"/>
      <c r="CG573" s="189"/>
      <c r="CH573" s="189"/>
      <c r="CI573" s="189"/>
      <c r="CJ573" s="189"/>
      <c r="CK573" s="189"/>
      <c r="CL573" s="189"/>
    </row>
    <row r="574" spans="1:90" x14ac:dyDescent="0.45">
      <c r="A574" s="44">
        <v>614.5</v>
      </c>
      <c r="B574" s="44">
        <v>0.306529</v>
      </c>
      <c r="C574" s="44">
        <v>0.28984799999999999</v>
      </c>
      <c r="D574" s="44">
        <v>0.15967300000000001</v>
      </c>
      <c r="E574" s="44">
        <v>0.28992400000000002</v>
      </c>
      <c r="F574" s="44">
        <v>0.36141200000000001</v>
      </c>
      <c r="G574" s="44">
        <v>0.42808499999999999</v>
      </c>
      <c r="H574" s="2">
        <f t="shared" si="188"/>
        <v>2.0179007323026852</v>
      </c>
      <c r="I574" s="3">
        <v>0.45100000000000001</v>
      </c>
      <c r="J574" s="3">
        <v>0.46300000000000002</v>
      </c>
      <c r="K574" s="3">
        <v>0.56799999999999995</v>
      </c>
      <c r="L574" s="3">
        <v>0.45400000000000001</v>
      </c>
      <c r="M574" s="3">
        <v>0.44800000000000001</v>
      </c>
      <c r="N574" s="3">
        <v>0.45100000000000001</v>
      </c>
      <c r="O574" s="4">
        <f t="shared" si="191"/>
        <v>1.5645892638580932</v>
      </c>
      <c r="P574" s="4">
        <f t="shared" si="191"/>
        <v>1.4411017192224622</v>
      </c>
      <c r="Q574" s="4">
        <f t="shared" si="204"/>
        <v>0.64712543309859161</v>
      </c>
      <c r="R574" s="4">
        <f t="shared" si="205"/>
        <v>1.4700551718061674</v>
      </c>
      <c r="S574" s="4">
        <f t="shared" si="206"/>
        <v>1.8570768392857144</v>
      </c>
      <c r="T574" s="4">
        <f t="shared" si="207"/>
        <v>2.1850369623059867</v>
      </c>
      <c r="U574" s="5">
        <f t="shared" si="192"/>
        <v>0.44762333833688472</v>
      </c>
      <c r="V574" s="5">
        <f t="shared" si="192"/>
        <v>0.36540790385464067</v>
      </c>
      <c r="W574" s="5">
        <f t="shared" si="189"/>
        <v>-0.43521513449455618</v>
      </c>
      <c r="X574" s="5">
        <f t="shared" si="189"/>
        <v>0.38529993192727324</v>
      </c>
      <c r="Y574" s="5">
        <f t="shared" si="189"/>
        <v>0.61900365969745252</v>
      </c>
      <c r="Z574" s="5">
        <f t="shared" si="189"/>
        <v>0.78163274479165223</v>
      </c>
      <c r="AA574" s="7">
        <f t="shared" si="193"/>
        <v>9.9678223101682857</v>
      </c>
      <c r="AB574" s="7">
        <f t="shared" si="194"/>
        <v>8.4564652477743714</v>
      </c>
      <c r="AC574" s="7">
        <f t="shared" si="195"/>
        <v>1.7052047477744317</v>
      </c>
      <c r="AD574" s="7">
        <f t="shared" si="196"/>
        <v>8.7996796995253277</v>
      </c>
      <c r="AE574" s="7">
        <f t="shared" si="197"/>
        <v>14.042982131625818</v>
      </c>
      <c r="AF574" s="7">
        <f t="shared" si="198"/>
        <v>19.440936053422419</v>
      </c>
      <c r="AG574" s="8">
        <f t="shared" si="190"/>
        <v>1.7768471575496203</v>
      </c>
      <c r="AH574" s="8">
        <f t="shared" si="199"/>
        <v>1.7052859626882717</v>
      </c>
      <c r="AI574" s="8">
        <f t="shared" si="200"/>
        <v>1.1427313268399271</v>
      </c>
      <c r="AJ574" s="8">
        <f t="shared" si="201"/>
        <v>1.7223313873099495</v>
      </c>
      <c r="AK574" s="8">
        <f t="shared" si="202"/>
        <v>1.935819390836087</v>
      </c>
      <c r="AL574" s="8">
        <f t="shared" si="203"/>
        <v>2.0998065830799</v>
      </c>
      <c r="CE574" s="189"/>
      <c r="CF574" s="189"/>
      <c r="CG574" s="189"/>
      <c r="CH574" s="189"/>
      <c r="CI574" s="189"/>
      <c r="CJ574" s="189"/>
      <c r="CK574" s="189"/>
      <c r="CL574" s="189"/>
    </row>
    <row r="575" spans="1:90" x14ac:dyDescent="0.45">
      <c r="A575" s="44">
        <v>614</v>
      </c>
      <c r="B575" s="44">
        <v>0.30658200000000002</v>
      </c>
      <c r="C575" s="44">
        <v>0.28972700000000001</v>
      </c>
      <c r="D575" s="44">
        <v>0.15966900000000001</v>
      </c>
      <c r="E575" s="44">
        <v>0.29004600000000003</v>
      </c>
      <c r="F575" s="44">
        <v>0.361508</v>
      </c>
      <c r="G575" s="44">
        <v>0.42807000000000001</v>
      </c>
      <c r="H575" s="2">
        <f t="shared" si="188"/>
        <v>2.0195439739413681</v>
      </c>
      <c r="I575" s="3">
        <v>0.45100000000000001</v>
      </c>
      <c r="J575" s="3">
        <v>0.46300000000000002</v>
      </c>
      <c r="K575" s="3">
        <v>0.56799999999999995</v>
      </c>
      <c r="L575" s="3">
        <v>0.45400000000000001</v>
      </c>
      <c r="M575" s="3">
        <v>0.44800000000000001</v>
      </c>
      <c r="N575" s="3">
        <v>0.45100000000000001</v>
      </c>
      <c r="O575" s="4">
        <f t="shared" si="191"/>
        <v>1.5648597871396897</v>
      </c>
      <c r="P575" s="4">
        <f t="shared" si="191"/>
        <v>1.4405001166306697</v>
      </c>
      <c r="Q575" s="4">
        <f t="shared" si="204"/>
        <v>0.64710922183098607</v>
      </c>
      <c r="R575" s="4">
        <f t="shared" si="205"/>
        <v>1.4706737709251103</v>
      </c>
      <c r="S575" s="4">
        <f t="shared" si="206"/>
        <v>1.8575701250000001</v>
      </c>
      <c r="T575" s="4">
        <f t="shared" si="207"/>
        <v>2.1849603991130819</v>
      </c>
      <c r="U575" s="5">
        <f t="shared" si="192"/>
        <v>0.44779622709644712</v>
      </c>
      <c r="V575" s="5">
        <f t="shared" si="192"/>
        <v>0.36499035650785044</v>
      </c>
      <c r="W575" s="5">
        <f t="shared" si="189"/>
        <v>-0.43524018600672926</v>
      </c>
      <c r="X575" s="5">
        <f t="shared" si="189"/>
        <v>0.3857206433495865</v>
      </c>
      <c r="Y575" s="5">
        <f t="shared" si="189"/>
        <v>0.61926924925249127</v>
      </c>
      <c r="Z575" s="5">
        <f t="shared" si="189"/>
        <v>0.78159770440760601</v>
      </c>
      <c r="AA575" s="7">
        <f t="shared" si="193"/>
        <v>9.9875160200066055</v>
      </c>
      <c r="AB575" s="7">
        <f t="shared" si="194"/>
        <v>8.463173097469328</v>
      </c>
      <c r="AC575" s="7">
        <f t="shared" si="195"/>
        <v>1.7078975120140687</v>
      </c>
      <c r="AD575" s="7">
        <f t="shared" si="196"/>
        <v>8.821436697293711</v>
      </c>
      <c r="AE575" s="7">
        <f t="shared" si="197"/>
        <v>14.0733362276103</v>
      </c>
      <c r="AF575" s="7">
        <f t="shared" si="198"/>
        <v>19.471247099960298</v>
      </c>
      <c r="AG575" s="8">
        <f t="shared" si="190"/>
        <v>1.7777241499122218</v>
      </c>
      <c r="AH575" s="8">
        <f t="shared" si="199"/>
        <v>1.705624029498678</v>
      </c>
      <c r="AI575" s="8">
        <f t="shared" si="200"/>
        <v>1.1431821943289076</v>
      </c>
      <c r="AJ575" s="8">
        <f t="shared" si="201"/>
        <v>1.7233950074505364</v>
      </c>
      <c r="AK575" s="8">
        <f t="shared" si="202"/>
        <v>1.9368646189440459</v>
      </c>
      <c r="AL575" s="8">
        <f t="shared" si="203"/>
        <v>2.1006245755320849</v>
      </c>
      <c r="CE575" s="189"/>
      <c r="CF575" s="189"/>
      <c r="CG575" s="189"/>
      <c r="CH575" s="189"/>
      <c r="CI575" s="189"/>
      <c r="CJ575" s="189"/>
      <c r="CK575" s="189"/>
      <c r="CL575" s="189"/>
    </row>
    <row r="576" spans="1:90" x14ac:dyDescent="0.45">
      <c r="A576" s="44">
        <v>613.5</v>
      </c>
      <c r="B576" s="44">
        <v>0.30654500000000001</v>
      </c>
      <c r="C576" s="44">
        <v>0.29002899999999998</v>
      </c>
      <c r="D576" s="44">
        <v>0.159688</v>
      </c>
      <c r="E576" s="44">
        <v>0.29000100000000001</v>
      </c>
      <c r="F576" s="44">
        <v>0.361597</v>
      </c>
      <c r="G576" s="44">
        <v>0.42829499999999998</v>
      </c>
      <c r="H576" s="2">
        <f t="shared" si="188"/>
        <v>2.0211898940505297</v>
      </c>
      <c r="I576" s="3">
        <v>0.45100000000000001</v>
      </c>
      <c r="J576" s="3">
        <v>0.46300000000000002</v>
      </c>
      <c r="K576" s="3">
        <v>0.56799999999999995</v>
      </c>
      <c r="L576" s="3">
        <v>0.45400000000000001</v>
      </c>
      <c r="M576" s="3">
        <v>0.44800000000000001</v>
      </c>
      <c r="N576" s="3">
        <v>0.45100000000000001</v>
      </c>
      <c r="O576" s="4">
        <f t="shared" si="191"/>
        <v>1.5646709312638583</v>
      </c>
      <c r="P576" s="4">
        <f t="shared" si="191"/>
        <v>1.4420016371490278</v>
      </c>
      <c r="Q576" s="4">
        <f t="shared" si="204"/>
        <v>0.64718622535211268</v>
      </c>
      <c r="R576" s="4">
        <f t="shared" si="205"/>
        <v>1.4704455991189427</v>
      </c>
      <c r="S576" s="4">
        <f t="shared" si="206"/>
        <v>1.8580274419642857</v>
      </c>
      <c r="T576" s="4">
        <f t="shared" si="207"/>
        <v>2.1861088470066519</v>
      </c>
      <c r="U576" s="5">
        <f t="shared" si="192"/>
        <v>0.44767553431976331</v>
      </c>
      <c r="V576" s="5">
        <f t="shared" si="192"/>
        <v>0.36603217419430967</v>
      </c>
      <c r="W576" s="5">
        <f t="shared" si="189"/>
        <v>-0.43512119691287893</v>
      </c>
      <c r="X576" s="5">
        <f t="shared" si="189"/>
        <v>0.38556548350877939</v>
      </c>
      <c r="Y576" s="5">
        <f t="shared" si="189"/>
        <v>0.61951540990813436</v>
      </c>
      <c r="Z576" s="5">
        <f t="shared" si="189"/>
        <v>0.78212318128995728</v>
      </c>
      <c r="AA576" s="7">
        <f t="shared" si="193"/>
        <v>10.001387741699581</v>
      </c>
      <c r="AB576" s="7">
        <f t="shared" si="194"/>
        <v>8.4946549584647979</v>
      </c>
      <c r="AC576" s="7">
        <f t="shared" si="195"/>
        <v>1.7110896590235294</v>
      </c>
      <c r="AD576" s="7">
        <f t="shared" si="196"/>
        <v>8.8330799226775607</v>
      </c>
      <c r="AE576" s="7">
        <f t="shared" si="197"/>
        <v>14.103226608858394</v>
      </c>
      <c r="AF576" s="7">
        <f t="shared" si="198"/>
        <v>19.52350553072376</v>
      </c>
      <c r="AG576" s="8">
        <f t="shared" si="190"/>
        <v>1.7783411016408357</v>
      </c>
      <c r="AH576" s="8">
        <f t="shared" si="199"/>
        <v>1.7072079944195242</v>
      </c>
      <c r="AI576" s="8">
        <f t="shared" si="200"/>
        <v>1.1437159867075388</v>
      </c>
      <c r="AJ576" s="8">
        <f t="shared" si="201"/>
        <v>1.7239633942431272</v>
      </c>
      <c r="AK576" s="8">
        <f t="shared" si="202"/>
        <v>1.9378922283157987</v>
      </c>
      <c r="AL576" s="8">
        <f t="shared" si="203"/>
        <v>2.1020326136538179</v>
      </c>
      <c r="CE576" s="189"/>
      <c r="CF576" s="189"/>
      <c r="CG576" s="189"/>
      <c r="CH576" s="189"/>
      <c r="CI576" s="189"/>
      <c r="CJ576" s="189"/>
      <c r="CK576" s="189"/>
      <c r="CL576" s="189"/>
    </row>
    <row r="577" spans="1:90" x14ac:dyDescent="0.45">
      <c r="A577" s="44">
        <v>613</v>
      </c>
      <c r="B577" s="44">
        <v>0.30664599999999997</v>
      </c>
      <c r="C577" s="44">
        <v>0.28997400000000001</v>
      </c>
      <c r="D577" s="44">
        <v>0.15969</v>
      </c>
      <c r="E577" s="44">
        <v>0.29010900000000001</v>
      </c>
      <c r="F577" s="44">
        <v>0.36160599999999998</v>
      </c>
      <c r="G577" s="44">
        <v>0.42819200000000002</v>
      </c>
      <c r="H577" s="2">
        <f t="shared" si="188"/>
        <v>2.0228384991843393</v>
      </c>
      <c r="I577" s="3">
        <v>0.45100000000000001</v>
      </c>
      <c r="J577" s="3">
        <v>0.46300000000000002</v>
      </c>
      <c r="K577" s="3">
        <v>0.56799999999999995</v>
      </c>
      <c r="L577" s="3">
        <v>0.45400000000000001</v>
      </c>
      <c r="M577" s="3">
        <v>0.44800000000000001</v>
      </c>
      <c r="N577" s="3">
        <v>0.45100000000000001</v>
      </c>
      <c r="O577" s="4">
        <f t="shared" si="191"/>
        <v>1.5651864567627494</v>
      </c>
      <c r="P577" s="4">
        <f t="shared" si="191"/>
        <v>1.4417281814254859</v>
      </c>
      <c r="Q577" s="4">
        <f t="shared" si="204"/>
        <v>0.64719433098591561</v>
      </c>
      <c r="R577" s="4">
        <f t="shared" si="205"/>
        <v>1.4709932114537445</v>
      </c>
      <c r="S577" s="4">
        <f t="shared" si="206"/>
        <v>1.8580736874999999</v>
      </c>
      <c r="T577" s="4">
        <f t="shared" si="207"/>
        <v>2.18558311308204</v>
      </c>
      <c r="U577" s="5">
        <f t="shared" si="192"/>
        <v>0.448004958596745</v>
      </c>
      <c r="V577" s="5">
        <f t="shared" si="192"/>
        <v>0.3658425200022975</v>
      </c>
      <c r="W577" s="5">
        <f t="shared" si="189"/>
        <v>-0.43510867256868457</v>
      </c>
      <c r="X577" s="5">
        <f t="shared" si="189"/>
        <v>0.38593782668937537</v>
      </c>
      <c r="Y577" s="5">
        <f t="shared" si="189"/>
        <v>0.61954029918542008</v>
      </c>
      <c r="Z577" s="5">
        <f t="shared" si="189"/>
        <v>0.78188266391959094</v>
      </c>
      <c r="AA577" s="7">
        <f t="shared" si="193"/>
        <v>10.024312201594586</v>
      </c>
      <c r="AB577" s="7">
        <f t="shared" si="194"/>
        <v>8.5052913818900322</v>
      </c>
      <c r="AC577" s="7">
        <f t="shared" si="195"/>
        <v>1.7139250655799916</v>
      </c>
      <c r="AD577" s="7">
        <f t="shared" si="196"/>
        <v>8.8540864543713766</v>
      </c>
      <c r="AE577" s="7">
        <f t="shared" si="197"/>
        <v>14.126946088180063</v>
      </c>
      <c r="AF577" s="7">
        <f t="shared" si="198"/>
        <v>19.545963082493746</v>
      </c>
      <c r="AG577" s="8">
        <f t="shared" si="190"/>
        <v>1.7793592732052776</v>
      </c>
      <c r="AH577" s="8">
        <f t="shared" si="199"/>
        <v>1.7077421558146582</v>
      </c>
      <c r="AI577" s="8">
        <f t="shared" si="200"/>
        <v>1.1441894988034815</v>
      </c>
      <c r="AJ577" s="8">
        <f t="shared" si="201"/>
        <v>1.7249874492782387</v>
      </c>
      <c r="AK577" s="8">
        <f t="shared" si="202"/>
        <v>1.9387065248243249</v>
      </c>
      <c r="AL577" s="8">
        <f t="shared" si="203"/>
        <v>2.1026368360488479</v>
      </c>
      <c r="CE577" s="189"/>
      <c r="CF577" s="189"/>
      <c r="CG577" s="189"/>
      <c r="CH577" s="189"/>
      <c r="CI577" s="189"/>
      <c r="CJ577" s="189"/>
      <c r="CK577" s="189"/>
      <c r="CL577" s="189"/>
    </row>
    <row r="578" spans="1:90" x14ac:dyDescent="0.45">
      <c r="A578" s="44">
        <v>612.5</v>
      </c>
      <c r="B578" s="44">
        <v>0.30668000000000001</v>
      </c>
      <c r="C578" s="44">
        <v>0.29014699999999999</v>
      </c>
      <c r="D578" s="44">
        <v>0.159745</v>
      </c>
      <c r="E578" s="44">
        <v>0.290238</v>
      </c>
      <c r="F578" s="44">
        <v>0.36174499999999998</v>
      </c>
      <c r="G578" s="44">
        <v>0.42826199999999998</v>
      </c>
      <c r="H578" s="2">
        <f t="shared" si="188"/>
        <v>2.0244897959183672</v>
      </c>
      <c r="I578" s="3">
        <v>0.45100000000000001</v>
      </c>
      <c r="J578" s="3">
        <v>0.46300000000000002</v>
      </c>
      <c r="K578" s="3">
        <v>0.56799999999999995</v>
      </c>
      <c r="L578" s="3">
        <v>0.45400000000000001</v>
      </c>
      <c r="M578" s="3">
        <v>0.44800000000000001</v>
      </c>
      <c r="N578" s="3">
        <v>0.45100000000000001</v>
      </c>
      <c r="O578" s="4">
        <f t="shared" si="191"/>
        <v>1.5653599999999999</v>
      </c>
      <c r="P578" s="4">
        <f t="shared" si="191"/>
        <v>1.442588323974082</v>
      </c>
      <c r="Q578" s="4">
        <f t="shared" si="204"/>
        <v>0.64741723591549294</v>
      </c>
      <c r="R578" s="4">
        <f t="shared" si="205"/>
        <v>1.4716473039647577</v>
      </c>
      <c r="S578" s="4">
        <f t="shared" si="206"/>
        <v>1.8587879241071428</v>
      </c>
      <c r="T578" s="4">
        <f t="shared" si="207"/>
        <v>2.1859404079822617</v>
      </c>
      <c r="U578" s="5">
        <f t="shared" si="192"/>
        <v>0.44811582948770612</v>
      </c>
      <c r="V578" s="5">
        <f t="shared" si="192"/>
        <v>0.36643894731704174</v>
      </c>
      <c r="W578" s="5">
        <f t="shared" si="189"/>
        <v>-0.43476431455817555</v>
      </c>
      <c r="X578" s="5">
        <f t="shared" si="189"/>
        <v>0.38638238831242011</v>
      </c>
      <c r="Y578" s="5">
        <f t="shared" si="189"/>
        <v>0.61992462160070927</v>
      </c>
      <c r="Z578" s="5">
        <f t="shared" si="189"/>
        <v>0.78204612862442235</v>
      </c>
      <c r="AA578" s="7">
        <f t="shared" si="193"/>
        <v>10.042911791961238</v>
      </c>
      <c r="AB578" s="7">
        <f t="shared" si="194"/>
        <v>8.5293514502937402</v>
      </c>
      <c r="AC578" s="7">
        <f t="shared" si="195"/>
        <v>1.7179071956003362</v>
      </c>
      <c r="AD578" s="7">
        <f t="shared" si="196"/>
        <v>8.8764367446932813</v>
      </c>
      <c r="AE578" s="7">
        <f t="shared" si="197"/>
        <v>14.160900424742323</v>
      </c>
      <c r="AF578" s="7">
        <f t="shared" si="198"/>
        <v>19.584289517882404</v>
      </c>
      <c r="AG578" s="8">
        <f t="shared" si="190"/>
        <v>1.7801840767007144</v>
      </c>
      <c r="AH578" s="8">
        <f t="shared" si="199"/>
        <v>1.7089486070670787</v>
      </c>
      <c r="AI578" s="8">
        <f t="shared" si="200"/>
        <v>1.1448535224265983</v>
      </c>
      <c r="AJ578" s="8">
        <f t="shared" si="201"/>
        <v>1.7260750128738402</v>
      </c>
      <c r="AK578" s="8">
        <f t="shared" si="202"/>
        <v>1.9398704042103418</v>
      </c>
      <c r="AL578" s="8">
        <f t="shared" si="203"/>
        <v>2.1036668107011911</v>
      </c>
      <c r="CE578" s="189"/>
      <c r="CF578" s="189"/>
      <c r="CG578" s="189"/>
      <c r="CH578" s="189"/>
      <c r="CI578" s="189"/>
      <c r="CJ578" s="189"/>
      <c r="CK578" s="189"/>
      <c r="CL578" s="189"/>
    </row>
    <row r="579" spans="1:90" x14ac:dyDescent="0.45">
      <c r="A579" s="44">
        <v>612</v>
      </c>
      <c r="B579" s="44">
        <v>0.30668600000000001</v>
      </c>
      <c r="C579" s="44">
        <v>0.29008</v>
      </c>
      <c r="D579" s="44">
        <v>0.15997700000000001</v>
      </c>
      <c r="E579" s="44">
        <v>0.29023300000000002</v>
      </c>
      <c r="F579" s="44">
        <v>0.36182199999999998</v>
      </c>
      <c r="G579" s="44">
        <v>0.42838799999999999</v>
      </c>
      <c r="H579" s="2">
        <f t="shared" ref="H579:H642" si="208">1240/A579</f>
        <v>2.0261437908496731</v>
      </c>
      <c r="I579" s="3">
        <v>0.45100000000000001</v>
      </c>
      <c r="J579" s="3">
        <v>0.46300000000000002</v>
      </c>
      <c r="K579" s="3">
        <v>0.56799999999999995</v>
      </c>
      <c r="L579" s="3">
        <v>0.45400000000000001</v>
      </c>
      <c r="M579" s="3">
        <v>0.44800000000000001</v>
      </c>
      <c r="N579" s="3">
        <v>0.45100000000000001</v>
      </c>
      <c r="O579" s="4">
        <f t="shared" si="191"/>
        <v>1.5653906252771619</v>
      </c>
      <c r="P579" s="4">
        <f t="shared" si="191"/>
        <v>1.4422552051835853</v>
      </c>
      <c r="Q579" s="4">
        <f t="shared" si="204"/>
        <v>0.64835748943661986</v>
      </c>
      <c r="R579" s="4">
        <f t="shared" si="205"/>
        <v>1.4716219515418503</v>
      </c>
      <c r="S579" s="4">
        <f t="shared" si="206"/>
        <v>1.8591835803571426</v>
      </c>
      <c r="T579" s="4">
        <f t="shared" si="207"/>
        <v>2.1865835388026604</v>
      </c>
      <c r="U579" s="5">
        <f t="shared" si="192"/>
        <v>0.44813539366309318</v>
      </c>
      <c r="V579" s="5">
        <f t="shared" si="192"/>
        <v>0.36620800321999775</v>
      </c>
      <c r="W579" s="5">
        <f t="shared" si="192"/>
        <v>-0.4333130535206548</v>
      </c>
      <c r="X579" s="5">
        <f t="shared" si="192"/>
        <v>0.38636516092293771</v>
      </c>
      <c r="Y579" s="5">
        <f t="shared" si="192"/>
        <v>0.62013745607295756</v>
      </c>
      <c r="Z579" s="5">
        <f t="shared" si="192"/>
        <v>0.78234029777380321</v>
      </c>
      <c r="AA579" s="7">
        <f t="shared" si="193"/>
        <v>10.059722094609356</v>
      </c>
      <c r="AB579" s="7">
        <f t="shared" si="194"/>
        <v>8.5393488567681626</v>
      </c>
      <c r="AC579" s="7">
        <f t="shared" si="195"/>
        <v>1.7257170497600194</v>
      </c>
      <c r="AD579" s="7">
        <f t="shared" si="196"/>
        <v>8.8906403208069964</v>
      </c>
      <c r="AE579" s="7">
        <f t="shared" si="197"/>
        <v>14.190087597233067</v>
      </c>
      <c r="AF579" s="7">
        <f t="shared" si="198"/>
        <v>19.627847481090253</v>
      </c>
      <c r="AG579" s="8">
        <f t="shared" ref="AG579:AG642" si="209">(O579*H579)^0.5</f>
        <v>1.7809285487238415</v>
      </c>
      <c r="AH579" s="8">
        <f t="shared" si="199"/>
        <v>1.7094491594672661</v>
      </c>
      <c r="AI579" s="8">
        <f t="shared" si="200"/>
        <v>1.1461524774099168</v>
      </c>
      <c r="AJ579" s="8">
        <f t="shared" si="201"/>
        <v>1.7267650910284811</v>
      </c>
      <c r="AK579" s="8">
        <f t="shared" si="202"/>
        <v>1.9408692040913753</v>
      </c>
      <c r="AL579" s="8">
        <f t="shared" si="203"/>
        <v>2.1048355423450822</v>
      </c>
      <c r="CE579" s="189"/>
      <c r="CF579" s="189"/>
      <c r="CG579" s="189"/>
      <c r="CH579" s="189"/>
      <c r="CI579" s="189"/>
      <c r="CJ579" s="189"/>
      <c r="CK579" s="189"/>
      <c r="CL579" s="189"/>
    </row>
    <row r="580" spans="1:90" x14ac:dyDescent="0.45">
      <c r="A580" s="44">
        <v>611.5</v>
      </c>
      <c r="B580" s="44">
        <v>0.30677700000000002</v>
      </c>
      <c r="C580" s="44">
        <v>0.29026000000000002</v>
      </c>
      <c r="D580" s="44">
        <v>0.15992500000000001</v>
      </c>
      <c r="E580" s="44">
        <v>0.290211</v>
      </c>
      <c r="F580" s="44">
        <v>0.36192800000000003</v>
      </c>
      <c r="G580" s="44">
        <v>0.428421</v>
      </c>
      <c r="H580" s="2">
        <f t="shared" si="208"/>
        <v>2.0278004905968929</v>
      </c>
      <c r="I580" s="3">
        <v>0.45100000000000001</v>
      </c>
      <c r="J580" s="3">
        <v>0.46300000000000002</v>
      </c>
      <c r="K580" s="3">
        <v>0.56799999999999995</v>
      </c>
      <c r="L580" s="3">
        <v>0.45400000000000001</v>
      </c>
      <c r="M580" s="3">
        <v>0.44800000000000001</v>
      </c>
      <c r="N580" s="3">
        <v>0.45100000000000001</v>
      </c>
      <c r="O580" s="4">
        <f t="shared" ref="O580:P643" si="210">2.302*B580/I580</f>
        <v>1.5658551086474504</v>
      </c>
      <c r="P580" s="4">
        <f t="shared" si="210"/>
        <v>1.4431501511879052</v>
      </c>
      <c r="Q580" s="4">
        <f t="shared" si="204"/>
        <v>0.64814674295774666</v>
      </c>
      <c r="R580" s="4">
        <f t="shared" si="205"/>
        <v>1.4715104008810573</v>
      </c>
      <c r="S580" s="4">
        <f t="shared" si="206"/>
        <v>1.8597282500000001</v>
      </c>
      <c r="T580" s="4">
        <f t="shared" si="207"/>
        <v>2.186751977827051</v>
      </c>
      <c r="U580" s="5">
        <f t="shared" ref="U580:W643" si="211">LN(O580)</f>
        <v>0.44843207007444158</v>
      </c>
      <c r="V580" s="5">
        <f t="shared" si="211"/>
        <v>0.36682832925567382</v>
      </c>
      <c r="W580" s="5">
        <f t="shared" si="211"/>
        <v>-0.43363815308525883</v>
      </c>
      <c r="X580" s="5">
        <f t="shared" ref="X580:Z643" si="212">LN(R580)</f>
        <v>0.38628935688323524</v>
      </c>
      <c r="Y580" s="5">
        <f t="shared" si="212"/>
        <v>0.62043037490061337</v>
      </c>
      <c r="Z580" s="5">
        <f t="shared" si="212"/>
        <v>0.78241732777702766</v>
      </c>
      <c r="AA580" s="7">
        <f t="shared" ref="AA580:AA643" si="213">(O580*H580)^2</f>
        <v>10.082160218692037</v>
      </c>
      <c r="AB580" s="7">
        <f t="shared" ref="AB580:AB643" si="214">(P580*H580)^2</f>
        <v>8.5639374378758752</v>
      </c>
      <c r="AC580" s="7">
        <f t="shared" ref="AC580:AC643" si="215">(Q580*H580)^2</f>
        <v>1.7274167781607399</v>
      </c>
      <c r="AD580" s="7">
        <f t="shared" ref="AD580:AD643" si="216">(R580*H580)^2</f>
        <v>8.9038353375082728</v>
      </c>
      <c r="AE580" s="7">
        <f t="shared" ref="AE580:AE643" si="217">(S580*H580)^2</f>
        <v>14.221631587895351</v>
      </c>
      <c r="AF580" s="7">
        <f t="shared" ref="AF580:AF643" si="218">(T580*H580)^2</f>
        <v>19.662987520297936</v>
      </c>
      <c r="AG580" s="8">
        <f t="shared" si="209"/>
        <v>1.7819208056249163</v>
      </c>
      <c r="AH580" s="8">
        <f t="shared" ref="AH580:AH643" si="219">(P580*H580)^0.5</f>
        <v>1.7106783989352921</v>
      </c>
      <c r="AI580" s="8">
        <f t="shared" ref="AI580:AI643" si="220">(Q580*H580)^0.5</f>
        <v>1.1464345961931266</v>
      </c>
      <c r="AJ580" s="8">
        <f t="shared" ref="AJ580:AJ643" si="221">(R580*H580)^0.5</f>
        <v>1.7274054280408635</v>
      </c>
      <c r="AK580" s="8">
        <f t="shared" ref="AK580:AK643" si="222">(S580*H580)^0.5</f>
        <v>1.9419469245391083</v>
      </c>
      <c r="AL580" s="8">
        <f t="shared" ref="AL580:AL643" si="223">(T580*H580)^0.5</f>
        <v>2.105776990436409</v>
      </c>
      <c r="CE580" s="189"/>
      <c r="CF580" s="189"/>
      <c r="CG580" s="189"/>
      <c r="CH580" s="189"/>
      <c r="CI580" s="189"/>
      <c r="CJ580" s="189"/>
      <c r="CK580" s="189"/>
      <c r="CL580" s="189"/>
    </row>
    <row r="581" spans="1:90" x14ac:dyDescent="0.45">
      <c r="A581" s="44">
        <v>611</v>
      </c>
      <c r="B581" s="44">
        <v>0.306753</v>
      </c>
      <c r="C581" s="44">
        <v>0.29015099999999999</v>
      </c>
      <c r="D581" s="44">
        <v>0.15984300000000001</v>
      </c>
      <c r="E581" s="44">
        <v>0.29027199999999997</v>
      </c>
      <c r="F581" s="44">
        <v>0.36200500000000002</v>
      </c>
      <c r="G581" s="44">
        <v>0.428448</v>
      </c>
      <c r="H581" s="2">
        <f t="shared" si="208"/>
        <v>2.0294599018003274</v>
      </c>
      <c r="I581" s="3">
        <v>0.45100000000000001</v>
      </c>
      <c r="J581" s="3">
        <v>0.46300000000000002</v>
      </c>
      <c r="K581" s="3">
        <v>0.56799999999999995</v>
      </c>
      <c r="L581" s="3">
        <v>0.45400000000000001</v>
      </c>
      <c r="M581" s="3">
        <v>0.44800000000000001</v>
      </c>
      <c r="N581" s="3">
        <v>0.45100000000000001</v>
      </c>
      <c r="O581" s="4">
        <f t="shared" si="210"/>
        <v>1.5657326075388025</v>
      </c>
      <c r="P581" s="4">
        <f t="shared" si="210"/>
        <v>1.442608211663067</v>
      </c>
      <c r="Q581" s="4">
        <f t="shared" ref="Q581:Q644" si="224">2.302*D581/K581</f>
        <v>0.64781441197183109</v>
      </c>
      <c r="R581" s="4">
        <f t="shared" ref="R581:R644" si="225">2.302*E581/L581</f>
        <v>1.4718197004405287</v>
      </c>
      <c r="S581" s="4">
        <f t="shared" ref="S581:S644" si="226">2.302*F581/M581</f>
        <v>1.8601239062500001</v>
      </c>
      <c r="T581" s="4">
        <f t="shared" ref="T581:T644" si="227">2.302*G581/N581</f>
        <v>2.1868897915742793</v>
      </c>
      <c r="U581" s="5">
        <f t="shared" si="211"/>
        <v>0.44835383429131009</v>
      </c>
      <c r="V581" s="5">
        <f t="shared" si="211"/>
        <v>0.36645273333732814</v>
      </c>
      <c r="W581" s="5">
        <f t="shared" si="211"/>
        <v>-0.43415102492857927</v>
      </c>
      <c r="X581" s="5">
        <f t="shared" si="212"/>
        <v>0.38649952669087656</v>
      </c>
      <c r="Y581" s="5">
        <f t="shared" si="212"/>
        <v>0.6206431017697861</v>
      </c>
      <c r="Z581" s="5">
        <f t="shared" si="212"/>
        <v>0.78248034791198162</v>
      </c>
      <c r="AA581" s="7">
        <f t="shared" si="213"/>
        <v>10.097088020127055</v>
      </c>
      <c r="AB581" s="7">
        <f t="shared" si="214"/>
        <v>8.5715181635783111</v>
      </c>
      <c r="AC581" s="7">
        <f t="shared" si="215"/>
        <v>1.7284712528957391</v>
      </c>
      <c r="AD581" s="7">
        <f t="shared" si="216"/>
        <v>8.922163412660991</v>
      </c>
      <c r="AE581" s="7">
        <f t="shared" si="217"/>
        <v>14.250978947062723</v>
      </c>
      <c r="AF581" s="7">
        <f t="shared" si="218"/>
        <v>19.697664879425979</v>
      </c>
      <c r="AG581" s="8">
        <f t="shared" si="209"/>
        <v>1.7825800245546533</v>
      </c>
      <c r="AH581" s="8">
        <f t="shared" si="219"/>
        <v>1.7110568428833901</v>
      </c>
      <c r="AI581" s="8">
        <f t="shared" si="220"/>
        <v>1.1466095119547846</v>
      </c>
      <c r="AJ581" s="8">
        <f t="shared" si="221"/>
        <v>1.7282936859005829</v>
      </c>
      <c r="AK581" s="8">
        <f t="shared" si="222"/>
        <v>1.9429479869812694</v>
      </c>
      <c r="AL581" s="8">
        <f t="shared" si="223"/>
        <v>2.1067048064825018</v>
      </c>
      <c r="CE581" s="189"/>
      <c r="CF581" s="189"/>
      <c r="CG581" s="189"/>
      <c r="CH581" s="189"/>
      <c r="CI581" s="189"/>
      <c r="CJ581" s="189"/>
      <c r="CK581" s="189"/>
      <c r="CL581" s="189"/>
    </row>
    <row r="582" spans="1:90" x14ac:dyDescent="0.45">
      <c r="A582" s="44">
        <v>610.5</v>
      </c>
      <c r="B582" s="44">
        <v>0.306782</v>
      </c>
      <c r="C582" s="44">
        <v>0.29027599999999998</v>
      </c>
      <c r="D582" s="44">
        <v>0.15984699999999999</v>
      </c>
      <c r="E582" s="44">
        <v>0.29039799999999999</v>
      </c>
      <c r="F582" s="44">
        <v>0.36211700000000002</v>
      </c>
      <c r="G582" s="44">
        <v>0.42856</v>
      </c>
      <c r="H582" s="2">
        <f t="shared" si="208"/>
        <v>2.031122031122031</v>
      </c>
      <c r="I582" s="3">
        <v>0.45100000000000001</v>
      </c>
      <c r="J582" s="3">
        <v>0.46300000000000002</v>
      </c>
      <c r="K582" s="3">
        <v>0.56799999999999995</v>
      </c>
      <c r="L582" s="3">
        <v>0.45400000000000001</v>
      </c>
      <c r="M582" s="3">
        <v>0.44800000000000001</v>
      </c>
      <c r="N582" s="3">
        <v>0.45100000000000001</v>
      </c>
      <c r="O582" s="4">
        <f t="shared" si="210"/>
        <v>1.5658806297117516</v>
      </c>
      <c r="P582" s="4">
        <f t="shared" si="210"/>
        <v>1.4432297019438443</v>
      </c>
      <c r="Q582" s="4">
        <f t="shared" si="224"/>
        <v>0.64783062323943663</v>
      </c>
      <c r="R582" s="4">
        <f t="shared" si="225"/>
        <v>1.4724585814977973</v>
      </c>
      <c r="S582" s="4">
        <f t="shared" si="226"/>
        <v>1.86069940625</v>
      </c>
      <c r="T582" s="4">
        <f t="shared" si="227"/>
        <v>2.1874614634146341</v>
      </c>
      <c r="U582" s="5">
        <f t="shared" si="211"/>
        <v>0.44844836842553754</v>
      </c>
      <c r="V582" s="5">
        <f t="shared" si="211"/>
        <v>0.36688345072963563</v>
      </c>
      <c r="W582" s="5">
        <f t="shared" si="211"/>
        <v>-0.43412600068634344</v>
      </c>
      <c r="X582" s="5">
        <f t="shared" si="212"/>
        <v>0.38693350813292643</v>
      </c>
      <c r="Y582" s="5">
        <f t="shared" si="212"/>
        <v>0.62095244191106913</v>
      </c>
      <c r="Z582" s="5">
        <f t="shared" si="212"/>
        <v>0.7827417223697174</v>
      </c>
      <c r="AA582" s="7">
        <f t="shared" si="213"/>
        <v>10.115546187603778</v>
      </c>
      <c r="AB582" s="7">
        <f t="shared" si="214"/>
        <v>8.5929631638199311</v>
      </c>
      <c r="AC582" s="7">
        <f t="shared" si="215"/>
        <v>1.7313903023249049</v>
      </c>
      <c r="AD582" s="7">
        <f t="shared" si="216"/>
        <v>8.9445440796186144</v>
      </c>
      <c r="AE582" s="7">
        <f t="shared" si="217"/>
        <v>14.283165612892082</v>
      </c>
      <c r="AF582" s="7">
        <f t="shared" si="218"/>
        <v>19.740259401703291</v>
      </c>
      <c r="AG582" s="8">
        <f t="shared" si="209"/>
        <v>1.7833941362230554</v>
      </c>
      <c r="AH582" s="8">
        <f t="shared" si="219"/>
        <v>1.7121260594908965</v>
      </c>
      <c r="AI582" s="8">
        <f t="shared" si="220"/>
        <v>1.1470933054015857</v>
      </c>
      <c r="AJ582" s="8">
        <f t="shared" si="221"/>
        <v>1.729376495964621</v>
      </c>
      <c r="AK582" s="8">
        <f t="shared" si="222"/>
        <v>1.9440441243269293</v>
      </c>
      <c r="AL582" s="8">
        <f t="shared" si="223"/>
        <v>2.1078427765305223</v>
      </c>
      <c r="CE582" s="189"/>
      <c r="CF582" s="189"/>
      <c r="CG582" s="189"/>
      <c r="CH582" s="189"/>
      <c r="CI582" s="189"/>
      <c r="CJ582" s="189"/>
      <c r="CK582" s="189"/>
      <c r="CL582" s="189"/>
    </row>
    <row r="583" spans="1:90" x14ac:dyDescent="0.45">
      <c r="A583" s="44">
        <v>610</v>
      </c>
      <c r="B583" s="44">
        <v>0.30681399999999998</v>
      </c>
      <c r="C583" s="44">
        <v>0.29039199999999998</v>
      </c>
      <c r="D583" s="44">
        <v>0.16000700000000001</v>
      </c>
      <c r="E583" s="44">
        <v>0.29048200000000002</v>
      </c>
      <c r="F583" s="44">
        <v>0.36213699999999999</v>
      </c>
      <c r="G583" s="44">
        <v>0.42856699999999998</v>
      </c>
      <c r="H583" s="2">
        <f t="shared" si="208"/>
        <v>2.0327868852459017</v>
      </c>
      <c r="I583" s="3">
        <v>0.45100000000000001</v>
      </c>
      <c r="J583" s="3">
        <v>0.46300000000000002</v>
      </c>
      <c r="K583" s="3">
        <v>0.56799999999999995</v>
      </c>
      <c r="L583" s="3">
        <v>0.45400000000000001</v>
      </c>
      <c r="M583" s="3">
        <v>0.44800000000000001</v>
      </c>
      <c r="N583" s="3">
        <v>0.45100000000000001</v>
      </c>
      <c r="O583" s="4">
        <f t="shared" si="210"/>
        <v>1.5660439645232815</v>
      </c>
      <c r="P583" s="4">
        <f t="shared" si="210"/>
        <v>1.4438064449244059</v>
      </c>
      <c r="Q583" s="4">
        <f t="shared" si="224"/>
        <v>0.64847907394366211</v>
      </c>
      <c r="R583" s="4">
        <f t="shared" si="225"/>
        <v>1.4728845022026431</v>
      </c>
      <c r="S583" s="4">
        <f t="shared" si="226"/>
        <v>1.8608021741071428</v>
      </c>
      <c r="T583" s="4">
        <f t="shared" si="227"/>
        <v>2.1874971929046563</v>
      </c>
      <c r="U583" s="5">
        <f t="shared" si="211"/>
        <v>0.4485526715827583</v>
      </c>
      <c r="V583" s="5">
        <f t="shared" si="211"/>
        <v>0.36728299057527247</v>
      </c>
      <c r="W583" s="5">
        <f t="shared" si="211"/>
        <v>-0.43312554414463666</v>
      </c>
      <c r="X583" s="5">
        <f t="shared" si="212"/>
        <v>0.38722272449632517</v>
      </c>
      <c r="Y583" s="5">
        <f t="shared" si="212"/>
        <v>0.62100767115386257</v>
      </c>
      <c r="Z583" s="5">
        <f t="shared" si="212"/>
        <v>0.78275805600522341</v>
      </c>
      <c r="AA583" s="7">
        <f t="shared" si="213"/>
        <v>10.134249694451277</v>
      </c>
      <c r="AB583" s="7">
        <f t="shared" si="214"/>
        <v>8.6139362340852301</v>
      </c>
      <c r="AC583" s="7">
        <f t="shared" si="215"/>
        <v>1.737703327399986</v>
      </c>
      <c r="AD583" s="7">
        <f t="shared" si="216"/>
        <v>8.9643970773981501</v>
      </c>
      <c r="AE583" s="7">
        <f t="shared" si="217"/>
        <v>14.308170606381324</v>
      </c>
      <c r="AF583" s="7">
        <f t="shared" si="218"/>
        <v>19.773279673963287</v>
      </c>
      <c r="AG583" s="8">
        <f t="shared" si="209"/>
        <v>1.7842179331016224</v>
      </c>
      <c r="AH583" s="8">
        <f t="shared" si="219"/>
        <v>1.7131698123875057</v>
      </c>
      <c r="AI583" s="8">
        <f t="shared" si="220"/>
        <v>1.1481375165323549</v>
      </c>
      <c r="AJ583" s="8">
        <f t="shared" si="221"/>
        <v>1.7303353141976474</v>
      </c>
      <c r="AK583" s="8">
        <f t="shared" si="222"/>
        <v>1.9448944073039187</v>
      </c>
      <c r="AL583" s="8">
        <f t="shared" si="223"/>
        <v>2.1087236910626319</v>
      </c>
      <c r="CE583" s="189"/>
      <c r="CF583" s="189"/>
      <c r="CG583" s="189"/>
      <c r="CH583" s="189"/>
      <c r="CI583" s="189"/>
      <c r="CJ583" s="189"/>
      <c r="CK583" s="189"/>
      <c r="CL583" s="189"/>
    </row>
    <row r="584" spans="1:90" x14ac:dyDescent="0.45">
      <c r="A584" s="44">
        <v>609.5</v>
      </c>
      <c r="B584" s="44">
        <v>0.306923</v>
      </c>
      <c r="C584" s="44">
        <v>0.29049199999999997</v>
      </c>
      <c r="D584" s="44">
        <v>0.16001799999999999</v>
      </c>
      <c r="E584" s="44">
        <v>0.29036499999999998</v>
      </c>
      <c r="F584" s="44">
        <v>0.36222599999999999</v>
      </c>
      <c r="G584" s="44">
        <v>0.42863699999999999</v>
      </c>
      <c r="H584" s="2">
        <f t="shared" si="208"/>
        <v>2.0344544708777685</v>
      </c>
      <c r="I584" s="3">
        <v>0.45100000000000001</v>
      </c>
      <c r="J584" s="3">
        <v>0.46300000000000002</v>
      </c>
      <c r="K584" s="3">
        <v>0.56799999999999995</v>
      </c>
      <c r="L584" s="3">
        <v>0.45400000000000001</v>
      </c>
      <c r="M584" s="3">
        <v>0.44800000000000001</v>
      </c>
      <c r="N584" s="3">
        <v>0.45100000000000001</v>
      </c>
      <c r="O584" s="4">
        <f t="shared" si="210"/>
        <v>1.5666003237250554</v>
      </c>
      <c r="P584" s="4">
        <f t="shared" si="210"/>
        <v>1.4443036371490281</v>
      </c>
      <c r="Q584" s="4">
        <f t="shared" si="224"/>
        <v>0.64852365492957753</v>
      </c>
      <c r="R584" s="4">
        <f t="shared" si="225"/>
        <v>1.4722912555066077</v>
      </c>
      <c r="S584" s="4">
        <f t="shared" si="226"/>
        <v>1.8612594910714286</v>
      </c>
      <c r="T584" s="4">
        <f t="shared" si="227"/>
        <v>2.187854487804878</v>
      </c>
      <c r="U584" s="5">
        <f t="shared" si="211"/>
        <v>0.44890787259278714</v>
      </c>
      <c r="V584" s="5">
        <f t="shared" si="211"/>
        <v>0.36762729339989114</v>
      </c>
      <c r="W584" s="5">
        <f t="shared" si="211"/>
        <v>-0.43305679951528386</v>
      </c>
      <c r="X584" s="5">
        <f t="shared" si="212"/>
        <v>0.38681986452947525</v>
      </c>
      <c r="Y584" s="5">
        <f t="shared" si="212"/>
        <v>0.62125340430270615</v>
      </c>
      <c r="Z584" s="5">
        <f t="shared" si="212"/>
        <v>0.78292137768863967</v>
      </c>
      <c r="AA584" s="7">
        <f t="shared" si="213"/>
        <v>10.158097437649255</v>
      </c>
      <c r="AB584" s="7">
        <f t="shared" si="214"/>
        <v>8.6340182093152293</v>
      </c>
      <c r="AC584" s="7">
        <f t="shared" si="215"/>
        <v>1.7407948518448266</v>
      </c>
      <c r="AD584" s="7">
        <f t="shared" si="216"/>
        <v>8.9718791637330568</v>
      </c>
      <c r="AE584" s="7">
        <f t="shared" si="217"/>
        <v>14.338700751462252</v>
      </c>
      <c r="AF584" s="7">
        <f t="shared" si="218"/>
        <v>19.812205253517948</v>
      </c>
      <c r="AG584" s="8">
        <f t="shared" si="209"/>
        <v>1.7852666559035371</v>
      </c>
      <c r="AH584" s="8">
        <f t="shared" si="219"/>
        <v>1.7141674340340451</v>
      </c>
      <c r="AI584" s="8">
        <f t="shared" si="220"/>
        <v>1.1486478351703233</v>
      </c>
      <c r="AJ584" s="8">
        <f t="shared" si="221"/>
        <v>1.7306962550371632</v>
      </c>
      <c r="AK584" s="8">
        <f t="shared" si="222"/>
        <v>1.9459310607197646</v>
      </c>
      <c r="AL584" s="8">
        <f t="shared" si="223"/>
        <v>2.1097607315391538</v>
      </c>
      <c r="CE584" s="189"/>
      <c r="CF584" s="189"/>
      <c r="CG584" s="189"/>
      <c r="CH584" s="189"/>
      <c r="CI584" s="189"/>
      <c r="CJ584" s="189"/>
      <c r="CK584" s="189"/>
      <c r="CL584" s="189"/>
    </row>
    <row r="585" spans="1:90" x14ac:dyDescent="0.45">
      <c r="A585" s="44">
        <v>609</v>
      </c>
      <c r="B585" s="44">
        <v>0.30691499999999999</v>
      </c>
      <c r="C585" s="44">
        <v>0.29049000000000003</v>
      </c>
      <c r="D585" s="44">
        <v>0.16011500000000001</v>
      </c>
      <c r="E585" s="44">
        <v>0.29061199999999998</v>
      </c>
      <c r="F585" s="44">
        <v>0.36239700000000002</v>
      </c>
      <c r="G585" s="44">
        <v>0.42877100000000001</v>
      </c>
      <c r="H585" s="2">
        <f t="shared" si="208"/>
        <v>2.0361247947454846</v>
      </c>
      <c r="I585" s="3">
        <v>0.45100000000000001</v>
      </c>
      <c r="J585" s="3">
        <v>0.46300000000000002</v>
      </c>
      <c r="K585" s="3">
        <v>0.56799999999999995</v>
      </c>
      <c r="L585" s="3">
        <v>0.45400000000000001</v>
      </c>
      <c r="M585" s="3">
        <v>0.44800000000000001</v>
      </c>
      <c r="N585" s="3">
        <v>0.45100000000000001</v>
      </c>
      <c r="O585" s="4">
        <f t="shared" si="210"/>
        <v>1.5665594900221729</v>
      </c>
      <c r="P585" s="4">
        <f t="shared" si="210"/>
        <v>1.4442936933045358</v>
      </c>
      <c r="Q585" s="4">
        <f t="shared" si="224"/>
        <v>0.64891677816901416</v>
      </c>
      <c r="R585" s="4">
        <f t="shared" si="225"/>
        <v>1.4735436651982377</v>
      </c>
      <c r="S585" s="4">
        <f t="shared" si="226"/>
        <v>1.8621381562500001</v>
      </c>
      <c r="T585" s="4">
        <f t="shared" si="227"/>
        <v>2.1885384523281597</v>
      </c>
      <c r="U585" s="5">
        <f t="shared" si="211"/>
        <v>0.44888180708364478</v>
      </c>
      <c r="V585" s="5">
        <f t="shared" si="211"/>
        <v>0.36762040850500638</v>
      </c>
      <c r="W585" s="5">
        <f t="shared" si="211"/>
        <v>-0.4324508013647122</v>
      </c>
      <c r="X585" s="5">
        <f t="shared" si="212"/>
        <v>0.38767015641669861</v>
      </c>
      <c r="Y585" s="5">
        <f t="shared" si="212"/>
        <v>0.62172537387357063</v>
      </c>
      <c r="Z585" s="5">
        <f t="shared" si="212"/>
        <v>0.78323394766953791</v>
      </c>
      <c r="AA585" s="7">
        <f t="shared" si="213"/>
        <v>10.174253839838302</v>
      </c>
      <c r="AB585" s="7">
        <f t="shared" si="214"/>
        <v>8.6480823159601314</v>
      </c>
      <c r="AC585" s="7">
        <f t="shared" si="215"/>
        <v>1.7457690572433648</v>
      </c>
      <c r="AD585" s="7">
        <f t="shared" si="216"/>
        <v>9.0019128587305062</v>
      </c>
      <c r="AE585" s="7">
        <f t="shared" si="217"/>
        <v>14.375818576660983</v>
      </c>
      <c r="AF585" s="7">
        <f t="shared" si="218"/>
        <v>19.857160590414708</v>
      </c>
      <c r="AG585" s="8">
        <f t="shared" si="209"/>
        <v>1.7859760972862957</v>
      </c>
      <c r="AH585" s="8">
        <f t="shared" si="219"/>
        <v>1.7148650675291908</v>
      </c>
      <c r="AI585" s="8">
        <f t="shared" si="220"/>
        <v>1.1494675035668842</v>
      </c>
      <c r="AJ585" s="8">
        <f t="shared" si="221"/>
        <v>1.7321428326931561</v>
      </c>
      <c r="AK585" s="8">
        <f t="shared" si="222"/>
        <v>1.9471891719045344</v>
      </c>
      <c r="AL585" s="8">
        <f t="shared" si="223"/>
        <v>2.1109565147201099</v>
      </c>
      <c r="CE585" s="189"/>
      <c r="CF585" s="189"/>
      <c r="CG585" s="189"/>
      <c r="CH585" s="189"/>
      <c r="CI585" s="189"/>
      <c r="CJ585" s="189"/>
      <c r="CK585" s="189"/>
      <c r="CL585" s="189"/>
    </row>
    <row r="586" spans="1:90" x14ac:dyDescent="0.45">
      <c r="A586" s="44">
        <v>608.5</v>
      </c>
      <c r="B586" s="44">
        <v>0.30689499999999997</v>
      </c>
      <c r="C586" s="44">
        <v>0.290433</v>
      </c>
      <c r="D586" s="44">
        <v>0.16008600000000001</v>
      </c>
      <c r="E586" s="44">
        <v>0.29080600000000001</v>
      </c>
      <c r="F586" s="44">
        <v>0.362369</v>
      </c>
      <c r="G586" s="44">
        <v>0.428784</v>
      </c>
      <c r="H586" s="2">
        <f t="shared" si="208"/>
        <v>2.0377978635990139</v>
      </c>
      <c r="I586" s="3">
        <v>0.45100000000000001</v>
      </c>
      <c r="J586" s="3">
        <v>0.46300000000000002</v>
      </c>
      <c r="K586" s="3">
        <v>0.56799999999999995</v>
      </c>
      <c r="L586" s="3">
        <v>0.45400000000000001</v>
      </c>
      <c r="M586" s="3">
        <v>0.44800000000000001</v>
      </c>
      <c r="N586" s="3">
        <v>0.45100000000000001</v>
      </c>
      <c r="O586" s="4">
        <f t="shared" si="210"/>
        <v>1.5664574057649667</v>
      </c>
      <c r="P586" s="4">
        <f t="shared" si="210"/>
        <v>1.4440102937365011</v>
      </c>
      <c r="Q586" s="4">
        <f t="shared" si="224"/>
        <v>0.64879924647887333</v>
      </c>
      <c r="R586" s="4">
        <f t="shared" si="225"/>
        <v>1.4745273392070484</v>
      </c>
      <c r="S586" s="4">
        <f t="shared" si="226"/>
        <v>1.8619942812499999</v>
      </c>
      <c r="T586" s="4">
        <f t="shared" si="227"/>
        <v>2.1886048070953437</v>
      </c>
      <c r="U586" s="5">
        <f t="shared" si="211"/>
        <v>0.44881664033821195</v>
      </c>
      <c r="V586" s="5">
        <f t="shared" si="211"/>
        <v>0.36742416907161179</v>
      </c>
      <c r="W586" s="5">
        <f t="shared" si="211"/>
        <v>-0.43263193758901686</v>
      </c>
      <c r="X586" s="5">
        <f t="shared" si="212"/>
        <v>0.38833749044213162</v>
      </c>
      <c r="Y586" s="5">
        <f t="shared" si="212"/>
        <v>0.62164810755585165</v>
      </c>
      <c r="Z586" s="5">
        <f t="shared" si="212"/>
        <v>0.78326426642460545</v>
      </c>
      <c r="AA586" s="7">
        <f t="shared" si="213"/>
        <v>10.189652789662521</v>
      </c>
      <c r="AB586" s="7">
        <f t="shared" si="214"/>
        <v>8.6589011842338763</v>
      </c>
      <c r="AC586" s="7">
        <f t="shared" si="215"/>
        <v>1.7480058382102281</v>
      </c>
      <c r="AD586" s="7">
        <f t="shared" si="216"/>
        <v>9.028754901207213</v>
      </c>
      <c r="AE586" s="7">
        <f t="shared" si="217"/>
        <v>14.397228279353056</v>
      </c>
      <c r="AF586" s="7">
        <f t="shared" si="218"/>
        <v>19.891013069769514</v>
      </c>
      <c r="AG586" s="8">
        <f t="shared" si="209"/>
        <v>1.7866514922856955</v>
      </c>
      <c r="AH586" s="8">
        <f t="shared" si="219"/>
        <v>1.715401145968845</v>
      </c>
      <c r="AI586" s="8">
        <f t="shared" si="220"/>
        <v>1.1498355179673736</v>
      </c>
      <c r="AJ586" s="8">
        <f t="shared" si="221"/>
        <v>1.7334326239154674</v>
      </c>
      <c r="AK586" s="8">
        <f t="shared" si="222"/>
        <v>1.9479137476707822</v>
      </c>
      <c r="AL586" s="8">
        <f t="shared" si="223"/>
        <v>2.1118556295735331</v>
      </c>
      <c r="CE586" s="189"/>
      <c r="CF586" s="189"/>
      <c r="CG586" s="189"/>
      <c r="CH586" s="189"/>
      <c r="CI586" s="189"/>
      <c r="CJ586" s="189"/>
      <c r="CK586" s="189"/>
      <c r="CL586" s="189"/>
    </row>
    <row r="587" spans="1:90" x14ac:dyDescent="0.45">
      <c r="A587" s="44">
        <v>608</v>
      </c>
      <c r="B587" s="44">
        <v>0.306925</v>
      </c>
      <c r="C587" s="44">
        <v>0.29075600000000001</v>
      </c>
      <c r="D587" s="44">
        <v>0.160137</v>
      </c>
      <c r="E587" s="44">
        <v>0.29085699999999998</v>
      </c>
      <c r="F587" s="44">
        <v>0.36219800000000002</v>
      </c>
      <c r="G587" s="44">
        <v>0.42888199999999999</v>
      </c>
      <c r="H587" s="2">
        <f t="shared" si="208"/>
        <v>2.0394736842105261</v>
      </c>
      <c r="I587" s="3">
        <v>0.45100000000000001</v>
      </c>
      <c r="J587" s="3">
        <v>0.46300000000000002</v>
      </c>
      <c r="K587" s="3">
        <v>0.56799999999999995</v>
      </c>
      <c r="L587" s="3">
        <v>0.45400000000000001</v>
      </c>
      <c r="M587" s="3">
        <v>0.44800000000000001</v>
      </c>
      <c r="N587" s="3">
        <v>0.45100000000000001</v>
      </c>
      <c r="O587" s="4">
        <f t="shared" si="210"/>
        <v>1.5666105321507762</v>
      </c>
      <c r="P587" s="4">
        <f t="shared" si="210"/>
        <v>1.4456162246220303</v>
      </c>
      <c r="Q587" s="4">
        <f t="shared" si="224"/>
        <v>0.64900594014084512</v>
      </c>
      <c r="R587" s="4">
        <f t="shared" si="225"/>
        <v>1.4747859339207048</v>
      </c>
      <c r="S587" s="4">
        <f t="shared" si="226"/>
        <v>1.8611156160714286</v>
      </c>
      <c r="T587" s="4">
        <f t="shared" si="227"/>
        <v>2.1891050199556541</v>
      </c>
      <c r="U587" s="5">
        <f t="shared" si="211"/>
        <v>0.44891438886391621</v>
      </c>
      <c r="V587" s="5">
        <f t="shared" si="211"/>
        <v>0.36853568368477407</v>
      </c>
      <c r="W587" s="5">
        <f t="shared" si="211"/>
        <v>-0.43231340956054176</v>
      </c>
      <c r="X587" s="5">
        <f t="shared" si="212"/>
        <v>0.38851284971418676</v>
      </c>
      <c r="Y587" s="5">
        <f t="shared" si="212"/>
        <v>0.62117610150761948</v>
      </c>
      <c r="Z587" s="5">
        <f t="shared" si="212"/>
        <v>0.78349279361450574</v>
      </c>
      <c r="AA587" s="7">
        <f t="shared" si="213"/>
        <v>10.208414498040833</v>
      </c>
      <c r="AB587" s="7">
        <f t="shared" si="214"/>
        <v>8.6924507635202755</v>
      </c>
      <c r="AC587" s="7">
        <f t="shared" si="215"/>
        <v>1.7519977953381067</v>
      </c>
      <c r="AD587" s="7">
        <f t="shared" si="216"/>
        <v>9.0467832514094564</v>
      </c>
      <c r="AE587" s="7">
        <f t="shared" si="217"/>
        <v>14.40731057074931</v>
      </c>
      <c r="AF587" s="7">
        <f t="shared" si="218"/>
        <v>19.932850318765741</v>
      </c>
      <c r="AG587" s="8">
        <f t="shared" si="209"/>
        <v>1.7874733435015349</v>
      </c>
      <c r="AH587" s="8">
        <f t="shared" si="219"/>
        <v>1.7170603505947029</v>
      </c>
      <c r="AI587" s="8">
        <f t="shared" si="220"/>
        <v>1.150491432307762</v>
      </c>
      <c r="AJ587" s="8">
        <f t="shared" si="221"/>
        <v>1.7342972934520544</v>
      </c>
      <c r="AK587" s="8">
        <f t="shared" si="222"/>
        <v>1.9482546861873422</v>
      </c>
      <c r="AL587" s="8">
        <f t="shared" si="223"/>
        <v>2.1129652340189402</v>
      </c>
      <c r="CE587" s="189"/>
      <c r="CF587" s="189"/>
      <c r="CG587" s="189"/>
      <c r="CH587" s="189"/>
      <c r="CI587" s="189"/>
      <c r="CJ587" s="189"/>
      <c r="CK587" s="189"/>
      <c r="CL587" s="189"/>
    </row>
    <row r="588" spans="1:90" x14ac:dyDescent="0.45">
      <c r="A588" s="44">
        <v>607.5</v>
      </c>
      <c r="B588" s="44">
        <v>0.30700499999999997</v>
      </c>
      <c r="C588" s="44">
        <v>0.29063600000000001</v>
      </c>
      <c r="D588" s="44">
        <v>0.16004499999999999</v>
      </c>
      <c r="E588" s="44">
        <v>0.29083399999999998</v>
      </c>
      <c r="F588" s="44">
        <v>0.36224800000000001</v>
      </c>
      <c r="G588" s="44">
        <v>0.42888100000000001</v>
      </c>
      <c r="H588" s="2">
        <f t="shared" si="208"/>
        <v>2.0411522633744856</v>
      </c>
      <c r="I588" s="3">
        <v>0.45100000000000001</v>
      </c>
      <c r="J588" s="3">
        <v>0.46300000000000002</v>
      </c>
      <c r="K588" s="3">
        <v>0.56799999999999995</v>
      </c>
      <c r="L588" s="3">
        <v>0.45400000000000001</v>
      </c>
      <c r="M588" s="3">
        <v>0.44800000000000001</v>
      </c>
      <c r="N588" s="3">
        <v>0.45100000000000001</v>
      </c>
      <c r="O588" s="4">
        <f t="shared" si="210"/>
        <v>1.5670188691796008</v>
      </c>
      <c r="P588" s="4">
        <f t="shared" si="210"/>
        <v>1.4450195939524839</v>
      </c>
      <c r="Q588" s="4">
        <f t="shared" si="224"/>
        <v>0.64863308098591554</v>
      </c>
      <c r="R588" s="4">
        <f t="shared" si="225"/>
        <v>1.4746693127753303</v>
      </c>
      <c r="S588" s="4">
        <f t="shared" si="226"/>
        <v>1.8613725357142856</v>
      </c>
      <c r="T588" s="4">
        <f t="shared" si="227"/>
        <v>2.1890999157427937</v>
      </c>
      <c r="U588" s="5">
        <f t="shared" si="211"/>
        <v>0.44917500489653478</v>
      </c>
      <c r="V588" s="5">
        <f t="shared" si="211"/>
        <v>0.36812288130117043</v>
      </c>
      <c r="W588" s="5">
        <f t="shared" si="211"/>
        <v>-0.43288808273100049</v>
      </c>
      <c r="X588" s="5">
        <f t="shared" si="212"/>
        <v>0.38843376992779849</v>
      </c>
      <c r="Y588" s="5">
        <f t="shared" si="212"/>
        <v>0.62131413802125712</v>
      </c>
      <c r="Z588" s="5">
        <f t="shared" si="212"/>
        <v>0.78349046196811856</v>
      </c>
      <c r="AA588" s="7">
        <f t="shared" si="213"/>
        <v>10.23055649233604</v>
      </c>
      <c r="AB588" s="7">
        <f t="shared" si="214"/>
        <v>8.6995798324282276</v>
      </c>
      <c r="AC588" s="7">
        <f t="shared" si="215"/>
        <v>1.7528671195160492</v>
      </c>
      <c r="AD588" s="7">
        <f t="shared" si="216"/>
        <v>9.0602481257170133</v>
      </c>
      <c r="AE588" s="7">
        <f t="shared" si="217"/>
        <v>14.435020637681909</v>
      </c>
      <c r="AF588" s="7">
        <f t="shared" si="218"/>
        <v>19.96558199202212</v>
      </c>
      <c r="AG588" s="8">
        <f t="shared" si="209"/>
        <v>1.7884418110680786</v>
      </c>
      <c r="AH588" s="8">
        <f t="shared" si="219"/>
        <v>1.7174123019288621</v>
      </c>
      <c r="AI588" s="8">
        <f t="shared" si="220"/>
        <v>1.1506341214104367</v>
      </c>
      <c r="AJ588" s="8">
        <f t="shared" si="221"/>
        <v>1.7349422484625425</v>
      </c>
      <c r="AK588" s="8">
        <f t="shared" si="222"/>
        <v>1.9491907972941795</v>
      </c>
      <c r="AL588" s="8">
        <f t="shared" si="223"/>
        <v>2.1138321238384328</v>
      </c>
      <c r="CE588" s="189"/>
      <c r="CF588" s="189"/>
      <c r="CG588" s="189"/>
      <c r="CH588" s="189"/>
      <c r="CI588" s="189"/>
      <c r="CJ588" s="189"/>
      <c r="CK588" s="189"/>
      <c r="CL588" s="189"/>
    </row>
    <row r="589" spans="1:90" x14ac:dyDescent="0.45">
      <c r="A589" s="44">
        <v>607</v>
      </c>
      <c r="B589" s="44">
        <v>0.30703900000000001</v>
      </c>
      <c r="C589" s="44">
        <v>0.29078900000000002</v>
      </c>
      <c r="D589" s="44">
        <v>0.16017799999999999</v>
      </c>
      <c r="E589" s="44">
        <v>0.29099599999999998</v>
      </c>
      <c r="F589" s="44">
        <v>0.36244199999999999</v>
      </c>
      <c r="G589" s="44">
        <v>0.42908400000000002</v>
      </c>
      <c r="H589" s="2">
        <f t="shared" si="208"/>
        <v>2.0428336079077432</v>
      </c>
      <c r="I589" s="3">
        <v>0.45100000000000001</v>
      </c>
      <c r="J589" s="3">
        <v>0.46300000000000002</v>
      </c>
      <c r="K589" s="3">
        <v>0.56799999999999995</v>
      </c>
      <c r="L589" s="3">
        <v>0.45400000000000001</v>
      </c>
      <c r="M589" s="3">
        <v>0.44800000000000001</v>
      </c>
      <c r="N589" s="3">
        <v>0.45100000000000001</v>
      </c>
      <c r="O589" s="4">
        <f t="shared" si="210"/>
        <v>1.5671924124168515</v>
      </c>
      <c r="P589" s="4">
        <f t="shared" si="210"/>
        <v>1.4457802980561554</v>
      </c>
      <c r="Q589" s="4">
        <f t="shared" si="224"/>
        <v>0.64917210563380279</v>
      </c>
      <c r="R589" s="4">
        <f t="shared" si="225"/>
        <v>1.4754907312775329</v>
      </c>
      <c r="S589" s="4">
        <f t="shared" si="226"/>
        <v>1.8623693839285713</v>
      </c>
      <c r="T589" s="4">
        <f t="shared" si="227"/>
        <v>2.1901360709534368</v>
      </c>
      <c r="U589" s="5">
        <f t="shared" si="211"/>
        <v>0.44928574614646077</v>
      </c>
      <c r="V589" s="5">
        <f t="shared" si="211"/>
        <v>0.36864917447236706</v>
      </c>
      <c r="W589" s="5">
        <f t="shared" si="211"/>
        <v>-0.43205741155717697</v>
      </c>
      <c r="X589" s="5">
        <f t="shared" si="212"/>
        <v>0.38899063363089492</v>
      </c>
      <c r="Y589" s="5">
        <f t="shared" si="212"/>
        <v>0.62184953937806964</v>
      </c>
      <c r="Z589" s="5">
        <f t="shared" si="212"/>
        <v>0.78396367475369411</v>
      </c>
      <c r="AA589" s="7">
        <f t="shared" si="213"/>
        <v>10.249687603084325</v>
      </c>
      <c r="AB589" s="7">
        <f t="shared" si="214"/>
        <v>8.7230948070759293</v>
      </c>
      <c r="AC589" s="7">
        <f t="shared" si="215"/>
        <v>1.75867539983634</v>
      </c>
      <c r="AD589" s="7">
        <f t="shared" si="216"/>
        <v>9.0852934547166466</v>
      </c>
      <c r="AE589" s="7">
        <f t="shared" si="217"/>
        <v>14.4743021825171</v>
      </c>
      <c r="AF589" s="7">
        <f t="shared" si="218"/>
        <v>20.017423805971497</v>
      </c>
      <c r="AG589" s="8">
        <f t="shared" si="209"/>
        <v>1.7892773206362274</v>
      </c>
      <c r="AH589" s="8">
        <f t="shared" si="219"/>
        <v>1.7185716692998254</v>
      </c>
      <c r="AI589" s="8">
        <f t="shared" si="220"/>
        <v>1.1515861212714262</v>
      </c>
      <c r="AJ589" s="8">
        <f t="shared" si="221"/>
        <v>1.736139986870332</v>
      </c>
      <c r="AK589" s="8">
        <f t="shared" si="222"/>
        <v>1.9505155133522327</v>
      </c>
      <c r="AL589" s="8">
        <f t="shared" si="223"/>
        <v>2.115202962279199</v>
      </c>
      <c r="CE589" s="189"/>
      <c r="CF589" s="189"/>
      <c r="CG589" s="189"/>
      <c r="CH589" s="189"/>
      <c r="CI589" s="189"/>
      <c r="CJ589" s="189"/>
      <c r="CK589" s="189"/>
      <c r="CL589" s="189"/>
    </row>
    <row r="590" spans="1:90" x14ac:dyDescent="0.45">
      <c r="A590" s="44">
        <v>606.5</v>
      </c>
      <c r="B590" s="44">
        <v>0.30703799999999998</v>
      </c>
      <c r="C590" s="44">
        <v>0.290655</v>
      </c>
      <c r="D590" s="44">
        <v>0.16012100000000001</v>
      </c>
      <c r="E590" s="44">
        <v>0.29098099999999999</v>
      </c>
      <c r="F590" s="44">
        <v>0.36254199999999998</v>
      </c>
      <c r="G590" s="44">
        <v>0.428956</v>
      </c>
      <c r="H590" s="2">
        <f t="shared" si="208"/>
        <v>2.0445177246496291</v>
      </c>
      <c r="I590" s="3">
        <v>0.45100000000000001</v>
      </c>
      <c r="J590" s="3">
        <v>0.46300000000000002</v>
      </c>
      <c r="K590" s="3">
        <v>0.56799999999999995</v>
      </c>
      <c r="L590" s="3">
        <v>0.45400000000000001</v>
      </c>
      <c r="M590" s="3">
        <v>0.44800000000000001</v>
      </c>
      <c r="N590" s="3">
        <v>0.45100000000000001</v>
      </c>
      <c r="O590" s="4">
        <f t="shared" si="210"/>
        <v>1.5671873082039911</v>
      </c>
      <c r="P590" s="4">
        <f t="shared" si="210"/>
        <v>1.445114060475162</v>
      </c>
      <c r="Q590" s="4">
        <f t="shared" si="224"/>
        <v>0.64894109507042264</v>
      </c>
      <c r="R590" s="4">
        <f t="shared" si="225"/>
        <v>1.4754146740088105</v>
      </c>
      <c r="S590" s="4">
        <f t="shared" si="226"/>
        <v>1.8628832232142856</v>
      </c>
      <c r="T590" s="4">
        <f t="shared" si="227"/>
        <v>2.1894827317073173</v>
      </c>
      <c r="U590" s="5">
        <f t="shared" si="211"/>
        <v>0.44928248922591169</v>
      </c>
      <c r="V590" s="5">
        <f t="shared" si="211"/>
        <v>0.36818825303411229</v>
      </c>
      <c r="W590" s="5">
        <f t="shared" si="211"/>
        <v>-0.43241332900057633</v>
      </c>
      <c r="X590" s="5">
        <f t="shared" si="212"/>
        <v>0.38893908520199377</v>
      </c>
      <c r="Y590" s="5">
        <f t="shared" si="212"/>
        <v>0.62212540753690948</v>
      </c>
      <c r="Z590" s="5">
        <f t="shared" si="212"/>
        <v>0.78366532036240832</v>
      </c>
      <c r="AA590" s="7">
        <f t="shared" si="213"/>
        <v>10.266527426666579</v>
      </c>
      <c r="AB590" s="7">
        <f t="shared" si="214"/>
        <v>8.7294325391690499</v>
      </c>
      <c r="AC590" s="7">
        <f t="shared" si="215"/>
        <v>1.7603228019455519</v>
      </c>
      <c r="AD590" s="7">
        <f t="shared" si="216"/>
        <v>9.0993413413693922</v>
      </c>
      <c r="AE590" s="7">
        <f t="shared" si="217"/>
        <v>14.506178694169034</v>
      </c>
      <c r="AF590" s="7">
        <f t="shared" si="218"/>
        <v>20.038481525291672</v>
      </c>
      <c r="AG590" s="8">
        <f t="shared" si="209"/>
        <v>1.7900117959021948</v>
      </c>
      <c r="AH590" s="8">
        <f t="shared" si="219"/>
        <v>1.7188837397514309</v>
      </c>
      <c r="AI590" s="8">
        <f t="shared" si="220"/>
        <v>1.1518557075975355</v>
      </c>
      <c r="AJ590" s="8">
        <f t="shared" si="221"/>
        <v>1.736810712835215</v>
      </c>
      <c r="AK590" s="8">
        <f t="shared" si="222"/>
        <v>1.9515885244625821</v>
      </c>
      <c r="AL590" s="8">
        <f t="shared" si="223"/>
        <v>2.1157590252176401</v>
      </c>
      <c r="CE590" s="189"/>
      <c r="CF590" s="189"/>
      <c r="CG590" s="189"/>
      <c r="CH590" s="189"/>
      <c r="CI590" s="189"/>
      <c r="CJ590" s="189"/>
      <c r="CK590" s="189"/>
      <c r="CL590" s="189"/>
    </row>
    <row r="591" spans="1:90" x14ac:dyDescent="0.45">
      <c r="A591" s="44">
        <v>606</v>
      </c>
      <c r="B591" s="44">
        <v>0.30710900000000002</v>
      </c>
      <c r="C591" s="44">
        <v>0.29071200000000003</v>
      </c>
      <c r="D591" s="44">
        <v>0.160193</v>
      </c>
      <c r="E591" s="44">
        <v>0.29117399999999999</v>
      </c>
      <c r="F591" s="44">
        <v>0.36260199999999998</v>
      </c>
      <c r="G591" s="44">
        <v>0.42891600000000002</v>
      </c>
      <c r="H591" s="2">
        <f t="shared" si="208"/>
        <v>2.0462046204620461</v>
      </c>
      <c r="I591" s="3">
        <v>0.45100000000000001</v>
      </c>
      <c r="J591" s="3">
        <v>0.46300000000000002</v>
      </c>
      <c r="K591" s="3">
        <v>0.56799999999999995</v>
      </c>
      <c r="L591" s="3">
        <v>0.45400000000000001</v>
      </c>
      <c r="M591" s="3">
        <v>0.44800000000000001</v>
      </c>
      <c r="N591" s="3">
        <v>0.45100000000000001</v>
      </c>
      <c r="O591" s="4">
        <f t="shared" si="210"/>
        <v>1.5675497073170732</v>
      </c>
      <c r="P591" s="4">
        <f t="shared" si="210"/>
        <v>1.4453974600431967</v>
      </c>
      <c r="Q591" s="4">
        <f t="shared" si="224"/>
        <v>0.64923289788732397</v>
      </c>
      <c r="R591" s="4">
        <f t="shared" si="225"/>
        <v>1.4763932775330395</v>
      </c>
      <c r="S591" s="4">
        <f t="shared" si="226"/>
        <v>1.8631915267857142</v>
      </c>
      <c r="T591" s="4">
        <f t="shared" si="227"/>
        <v>2.1892785631929046</v>
      </c>
      <c r="U591" s="5">
        <f t="shared" si="211"/>
        <v>0.44951370422921327</v>
      </c>
      <c r="V591" s="5">
        <f t="shared" si="211"/>
        <v>0.36838434259606767</v>
      </c>
      <c r="W591" s="5">
        <f t="shared" si="211"/>
        <v>-0.43196377012264658</v>
      </c>
      <c r="X591" s="5">
        <f t="shared" si="212"/>
        <v>0.38960213888038137</v>
      </c>
      <c r="Y591" s="5">
        <f t="shared" si="212"/>
        <v>0.62229089191004627</v>
      </c>
      <c r="Z591" s="5">
        <f t="shared" si="212"/>
        <v>0.7835720663570811</v>
      </c>
      <c r="AA591" s="7">
        <f t="shared" si="213"/>
        <v>10.288232367625648</v>
      </c>
      <c r="AB591" s="7">
        <f t="shared" si="214"/>
        <v>8.74727331140455</v>
      </c>
      <c r="AC591" s="7">
        <f t="shared" si="215"/>
        <v>1.7648148866751829</v>
      </c>
      <c r="AD591" s="7">
        <f t="shared" si="216"/>
        <v>9.1264575919873003</v>
      </c>
      <c r="AE591" s="7">
        <f t="shared" si="217"/>
        <v>14.534935971558882</v>
      </c>
      <c r="AF591" s="7">
        <f t="shared" si="218"/>
        <v>20.067818809890117</v>
      </c>
      <c r="AG591" s="8">
        <f t="shared" si="209"/>
        <v>1.7909571334669412</v>
      </c>
      <c r="AH591" s="8">
        <f t="shared" si="219"/>
        <v>1.7197613093521131</v>
      </c>
      <c r="AI591" s="8">
        <f t="shared" si="220"/>
        <v>1.1525898470023959</v>
      </c>
      <c r="AJ591" s="8">
        <f t="shared" si="221"/>
        <v>1.7381032035259614</v>
      </c>
      <c r="AK591" s="8">
        <f t="shared" si="222"/>
        <v>1.9525550212259482</v>
      </c>
      <c r="AL591" s="8">
        <f t="shared" si="223"/>
        <v>2.1165329932424468</v>
      </c>
      <c r="CE591" s="189"/>
      <c r="CF591" s="189"/>
      <c r="CG591" s="189"/>
      <c r="CH591" s="189"/>
      <c r="CI591" s="189"/>
      <c r="CJ591" s="189"/>
      <c r="CK591" s="189"/>
      <c r="CL591" s="189"/>
    </row>
    <row r="592" spans="1:90" x14ac:dyDescent="0.45">
      <c r="A592" s="44">
        <v>605.5</v>
      </c>
      <c r="B592" s="44">
        <v>0.30712600000000001</v>
      </c>
      <c r="C592" s="44">
        <v>0.29086800000000002</v>
      </c>
      <c r="D592" s="44">
        <v>0.160301</v>
      </c>
      <c r="E592" s="44">
        <v>0.29116999999999998</v>
      </c>
      <c r="F592" s="44">
        <v>0.36253999999999997</v>
      </c>
      <c r="G592" s="44">
        <v>0.429309</v>
      </c>
      <c r="H592" s="2">
        <f t="shared" si="208"/>
        <v>2.0478943022295621</v>
      </c>
      <c r="I592" s="3">
        <v>0.45100000000000001</v>
      </c>
      <c r="J592" s="3">
        <v>0.46300000000000002</v>
      </c>
      <c r="K592" s="3">
        <v>0.56799999999999995</v>
      </c>
      <c r="L592" s="3">
        <v>0.45400000000000001</v>
      </c>
      <c r="M592" s="3">
        <v>0.44800000000000001</v>
      </c>
      <c r="N592" s="3">
        <v>0.45100000000000001</v>
      </c>
      <c r="O592" s="4">
        <f t="shared" si="210"/>
        <v>1.5676364789356985</v>
      </c>
      <c r="P592" s="4">
        <f t="shared" si="210"/>
        <v>1.446173079913607</v>
      </c>
      <c r="Q592" s="4">
        <f t="shared" si="224"/>
        <v>0.64967060211267613</v>
      </c>
      <c r="R592" s="4">
        <f t="shared" si="225"/>
        <v>1.4763729955947136</v>
      </c>
      <c r="S592" s="4">
        <f t="shared" si="226"/>
        <v>1.8628729464285712</v>
      </c>
      <c r="T592" s="4">
        <f t="shared" si="227"/>
        <v>2.1912845188470067</v>
      </c>
      <c r="U592" s="5">
        <f t="shared" si="211"/>
        <v>0.449569057636311</v>
      </c>
      <c r="V592" s="5">
        <f t="shared" si="211"/>
        <v>0.3689208122261835</v>
      </c>
      <c r="W592" s="5">
        <f t="shared" si="211"/>
        <v>-0.43128981052222964</v>
      </c>
      <c r="X592" s="5">
        <f t="shared" si="212"/>
        <v>0.38958840129572331</v>
      </c>
      <c r="Y592" s="5">
        <f t="shared" si="212"/>
        <v>0.62211989091947861</v>
      </c>
      <c r="Z592" s="5">
        <f t="shared" si="212"/>
        <v>0.78448791016836539</v>
      </c>
      <c r="AA592" s="7">
        <f t="shared" si="213"/>
        <v>10.30637160579699</v>
      </c>
      <c r="AB592" s="7">
        <f t="shared" si="214"/>
        <v>8.7711314843713062</v>
      </c>
      <c r="AC592" s="7">
        <f t="shared" si="215"/>
        <v>1.7701150954814826</v>
      </c>
      <c r="AD592" s="7">
        <f t="shared" si="216"/>
        <v>9.1412852505589015</v>
      </c>
      <c r="AE592" s="7">
        <f t="shared" si="217"/>
        <v>14.553972392921018</v>
      </c>
      <c r="AF592" s="7">
        <f t="shared" si="218"/>
        <v>20.137827499742002</v>
      </c>
      <c r="AG592" s="8">
        <f t="shared" si="209"/>
        <v>1.7917460236260132</v>
      </c>
      <c r="AH592" s="8">
        <f t="shared" si="219"/>
        <v>1.7209327733507933</v>
      </c>
      <c r="AI592" s="8">
        <f t="shared" si="220"/>
        <v>1.1534542576073827</v>
      </c>
      <c r="AJ592" s="8">
        <f t="shared" si="221"/>
        <v>1.7388087432618933</v>
      </c>
      <c r="AK592" s="8">
        <f t="shared" si="222"/>
        <v>1.9531940233291385</v>
      </c>
      <c r="AL592" s="8">
        <f t="shared" si="223"/>
        <v>2.1183765200527107</v>
      </c>
      <c r="CE592" s="189"/>
      <c r="CF592" s="189"/>
      <c r="CG592" s="189"/>
      <c r="CH592" s="189"/>
      <c r="CI592" s="189"/>
      <c r="CJ592" s="189"/>
      <c r="CK592" s="189"/>
      <c r="CL592" s="189"/>
    </row>
    <row r="593" spans="1:90" x14ac:dyDescent="0.45">
      <c r="A593" s="44">
        <v>605</v>
      </c>
      <c r="B593" s="44">
        <v>0.30715999999999999</v>
      </c>
      <c r="C593" s="44">
        <v>0.29091499999999998</v>
      </c>
      <c r="D593" s="44">
        <v>0.160306</v>
      </c>
      <c r="E593" s="44">
        <v>0.29150399999999999</v>
      </c>
      <c r="F593" s="44">
        <v>0.36263400000000001</v>
      </c>
      <c r="G593" s="44">
        <v>0.42918499999999998</v>
      </c>
      <c r="H593" s="2">
        <f t="shared" si="208"/>
        <v>2.049586776859504</v>
      </c>
      <c r="I593" s="3">
        <v>0.45100000000000001</v>
      </c>
      <c r="J593" s="3">
        <v>0.46300000000000002</v>
      </c>
      <c r="K593" s="3">
        <v>0.56799999999999995</v>
      </c>
      <c r="L593" s="3">
        <v>0.45400000000000001</v>
      </c>
      <c r="M593" s="3">
        <v>0.44800000000000001</v>
      </c>
      <c r="N593" s="3">
        <v>0.45100000000000001</v>
      </c>
      <c r="O593" s="4">
        <f t="shared" si="210"/>
        <v>1.567810022172949</v>
      </c>
      <c r="P593" s="4">
        <f t="shared" si="210"/>
        <v>1.4464067602591792</v>
      </c>
      <c r="Q593" s="4">
        <f t="shared" si="224"/>
        <v>0.64969086619718319</v>
      </c>
      <c r="R593" s="4">
        <f t="shared" si="225"/>
        <v>1.478066537444934</v>
      </c>
      <c r="S593" s="4">
        <f t="shared" si="226"/>
        <v>1.8633559553571428</v>
      </c>
      <c r="T593" s="4">
        <f t="shared" si="227"/>
        <v>2.1906515964523279</v>
      </c>
      <c r="U593" s="5">
        <f t="shared" si="211"/>
        <v>0.44967975525935533</v>
      </c>
      <c r="V593" s="5">
        <f t="shared" si="211"/>
        <v>0.36908238449660813</v>
      </c>
      <c r="W593" s="5">
        <f t="shared" si="211"/>
        <v>-0.43125861968734203</v>
      </c>
      <c r="X593" s="5">
        <f t="shared" si="212"/>
        <v>0.3907348400816722</v>
      </c>
      <c r="Y593" s="5">
        <f t="shared" si="212"/>
        <v>0.62237913904620823</v>
      </c>
      <c r="Z593" s="5">
        <f t="shared" si="212"/>
        <v>0.78419903220098908</v>
      </c>
      <c r="AA593" s="7">
        <f t="shared" si="213"/>
        <v>10.325699777956284</v>
      </c>
      <c r="AB593" s="7">
        <f t="shared" si="214"/>
        <v>8.7884747019777976</v>
      </c>
      <c r="AC593" s="7">
        <f t="shared" si="215"/>
        <v>1.7731527233467195</v>
      </c>
      <c r="AD593" s="7">
        <f t="shared" si="216"/>
        <v>9.1774196505222001</v>
      </c>
      <c r="AE593" s="7">
        <f t="shared" si="217"/>
        <v>14.585599104440178</v>
      </c>
      <c r="AF593" s="7">
        <f t="shared" si="218"/>
        <v>20.159476297081813</v>
      </c>
      <c r="AG593" s="8">
        <f t="shared" si="209"/>
        <v>1.7925854763646507</v>
      </c>
      <c r="AH593" s="8">
        <f t="shared" si="219"/>
        <v>1.7217828462925888</v>
      </c>
      <c r="AI593" s="8">
        <f t="shared" si="220"/>
        <v>1.1539487893334539</v>
      </c>
      <c r="AJ593" s="8">
        <f t="shared" si="221"/>
        <v>1.7405245273955923</v>
      </c>
      <c r="AK593" s="8">
        <f t="shared" si="222"/>
        <v>1.9542542635702265</v>
      </c>
      <c r="AL593" s="8">
        <f t="shared" si="223"/>
        <v>2.1189456210093862</v>
      </c>
      <c r="CE593" s="189"/>
      <c r="CF593" s="189"/>
      <c r="CG593" s="189"/>
      <c r="CH593" s="189"/>
      <c r="CI593" s="189"/>
      <c r="CJ593" s="189"/>
      <c r="CK593" s="189"/>
      <c r="CL593" s="189"/>
    </row>
    <row r="594" spans="1:90" x14ac:dyDescent="0.45">
      <c r="A594" s="44">
        <v>604.5</v>
      </c>
      <c r="B594" s="44">
        <v>0.30715999999999999</v>
      </c>
      <c r="C594" s="44">
        <v>0.29103600000000002</v>
      </c>
      <c r="D594" s="44">
        <v>0.16031799999999999</v>
      </c>
      <c r="E594" s="44">
        <v>0.291487</v>
      </c>
      <c r="F594" s="44">
        <v>0.36261100000000002</v>
      </c>
      <c r="G594" s="44">
        <v>0.42937999999999998</v>
      </c>
      <c r="H594" s="2">
        <f t="shared" si="208"/>
        <v>2.0512820512820511</v>
      </c>
      <c r="I594" s="3">
        <v>0.45100000000000001</v>
      </c>
      <c r="J594" s="3">
        <v>0.46300000000000002</v>
      </c>
      <c r="K594" s="3">
        <v>0.56799999999999995</v>
      </c>
      <c r="L594" s="3">
        <v>0.45400000000000001</v>
      </c>
      <c r="M594" s="3">
        <v>0.44800000000000001</v>
      </c>
      <c r="N594" s="3">
        <v>0.45100000000000001</v>
      </c>
      <c r="O594" s="4">
        <f t="shared" si="210"/>
        <v>1.567810022172949</v>
      </c>
      <c r="P594" s="4">
        <f t="shared" si="210"/>
        <v>1.447008362850972</v>
      </c>
      <c r="Q594" s="4">
        <f t="shared" si="224"/>
        <v>0.64973950000000003</v>
      </c>
      <c r="R594" s="4">
        <f t="shared" si="225"/>
        <v>1.4779803392070485</v>
      </c>
      <c r="S594" s="4">
        <f t="shared" si="226"/>
        <v>1.8632377723214286</v>
      </c>
      <c r="T594" s="4">
        <f t="shared" si="227"/>
        <v>2.1916469179600888</v>
      </c>
      <c r="U594" s="5">
        <f t="shared" si="211"/>
        <v>0.44967975525935533</v>
      </c>
      <c r="V594" s="5">
        <f t="shared" si="211"/>
        <v>0.3694982270735388</v>
      </c>
      <c r="W594" s="5">
        <f t="shared" si="211"/>
        <v>-0.43118376565267469</v>
      </c>
      <c r="X594" s="5">
        <f t="shared" si="212"/>
        <v>0.39067652014189674</v>
      </c>
      <c r="Y594" s="5">
        <f t="shared" si="212"/>
        <v>0.62231571220422321</v>
      </c>
      <c r="Z594" s="5">
        <f t="shared" si="212"/>
        <v>0.78465327853843136</v>
      </c>
      <c r="AA594" s="7">
        <f t="shared" si="213"/>
        <v>10.342788231430657</v>
      </c>
      <c r="AB594" s="7">
        <f t="shared" si="214"/>
        <v>8.8103435199396198</v>
      </c>
      <c r="AC594" s="7">
        <f t="shared" si="215"/>
        <v>1.7763531060523339</v>
      </c>
      <c r="AD594" s="7">
        <f t="shared" si="216"/>
        <v>9.1915356027143496</v>
      </c>
      <c r="AE594" s="7">
        <f t="shared" si="217"/>
        <v>14.607884270686419</v>
      </c>
      <c r="AF594" s="7">
        <f t="shared" si="218"/>
        <v>20.211192480752999</v>
      </c>
      <c r="AG594" s="8">
        <f t="shared" si="209"/>
        <v>1.793326673616239</v>
      </c>
      <c r="AH594" s="8">
        <f t="shared" si="219"/>
        <v>1.7228529486787967</v>
      </c>
      <c r="AI594" s="8">
        <f t="shared" si="220"/>
        <v>1.1544691309684181</v>
      </c>
      <c r="AJ594" s="8">
        <f t="shared" si="221"/>
        <v>1.7411934246266771</v>
      </c>
      <c r="AK594" s="8">
        <f t="shared" si="222"/>
        <v>1.9550003068116637</v>
      </c>
      <c r="AL594" s="8">
        <f t="shared" si="223"/>
        <v>2.120303276788289</v>
      </c>
      <c r="CE594" s="189"/>
      <c r="CF594" s="189"/>
      <c r="CG594" s="189"/>
      <c r="CH594" s="189"/>
      <c r="CI594" s="189"/>
      <c r="CJ594" s="189"/>
      <c r="CK594" s="189"/>
      <c r="CL594" s="189"/>
    </row>
    <row r="595" spans="1:90" x14ac:dyDescent="0.45">
      <c r="A595" s="44">
        <v>604</v>
      </c>
      <c r="B595" s="44">
        <v>0.307259</v>
      </c>
      <c r="C595" s="44">
        <v>0.29089700000000002</v>
      </c>
      <c r="D595" s="44">
        <v>0.16031300000000001</v>
      </c>
      <c r="E595" s="44">
        <v>0.29169800000000001</v>
      </c>
      <c r="F595" s="44">
        <v>0.362674</v>
      </c>
      <c r="G595" s="44">
        <v>0.42930600000000002</v>
      </c>
      <c r="H595" s="2">
        <f t="shared" si="208"/>
        <v>2.052980132450331</v>
      </c>
      <c r="I595" s="3">
        <v>0.45100000000000001</v>
      </c>
      <c r="J595" s="3">
        <v>0.46300000000000002</v>
      </c>
      <c r="K595" s="3">
        <v>0.56799999999999995</v>
      </c>
      <c r="L595" s="3">
        <v>0.45400000000000001</v>
      </c>
      <c r="M595" s="3">
        <v>0.44800000000000001</v>
      </c>
      <c r="N595" s="3">
        <v>0.45100000000000001</v>
      </c>
      <c r="O595" s="4">
        <f t="shared" si="210"/>
        <v>1.5683153392461198</v>
      </c>
      <c r="P595" s="4">
        <f t="shared" si="210"/>
        <v>1.4463172656587473</v>
      </c>
      <c r="Q595" s="4">
        <f t="shared" si="224"/>
        <v>0.64971923591549308</v>
      </c>
      <c r="R595" s="4">
        <f t="shared" si="225"/>
        <v>1.4790502114537445</v>
      </c>
      <c r="S595" s="4">
        <f t="shared" si="226"/>
        <v>1.8635614910714284</v>
      </c>
      <c r="T595" s="4">
        <f t="shared" si="227"/>
        <v>2.191269206208426</v>
      </c>
      <c r="U595" s="5">
        <f t="shared" si="211"/>
        <v>0.45000201092155578</v>
      </c>
      <c r="V595" s="5">
        <f t="shared" si="211"/>
        <v>0.36902050883915954</v>
      </c>
      <c r="W595" s="5">
        <f t="shared" si="211"/>
        <v>-0.43121495415285332</v>
      </c>
      <c r="X595" s="5">
        <f t="shared" si="212"/>
        <v>0.39140013274924046</v>
      </c>
      <c r="Y595" s="5">
        <f t="shared" si="212"/>
        <v>0.6224894370162859</v>
      </c>
      <c r="Z595" s="5">
        <f t="shared" si="212"/>
        <v>0.78448092217025223</v>
      </c>
      <c r="AA595" s="7">
        <f t="shared" si="213"/>
        <v>10.366598378077274</v>
      </c>
      <c r="AB595" s="7">
        <f t="shared" si="214"/>
        <v>8.8165085797019174</v>
      </c>
      <c r="AC595" s="7">
        <f t="shared" si="215"/>
        <v>1.7791843216674101</v>
      </c>
      <c r="AD595" s="7">
        <f t="shared" si="216"/>
        <v>9.2200935766383605</v>
      </c>
      <c r="AE595" s="7">
        <f t="shared" si="217"/>
        <v>14.63716431382481</v>
      </c>
      <c r="AF595" s="7">
        <f t="shared" si="218"/>
        <v>20.237691177791721</v>
      </c>
      <c r="AG595" s="8">
        <f t="shared" si="209"/>
        <v>1.794357888741648</v>
      </c>
      <c r="AH595" s="8">
        <f t="shared" si="219"/>
        <v>1.7231542622810343</v>
      </c>
      <c r="AI595" s="8">
        <f t="shared" si="220"/>
        <v>1.1549288649113056</v>
      </c>
      <c r="AJ595" s="8">
        <f t="shared" si="221"/>
        <v>1.7425443176605289</v>
      </c>
      <c r="AK595" s="8">
        <f t="shared" si="222"/>
        <v>1.955979221967646</v>
      </c>
      <c r="AL595" s="8">
        <f t="shared" si="223"/>
        <v>2.1209979125864566</v>
      </c>
      <c r="CE595" s="189"/>
      <c r="CF595" s="189"/>
      <c r="CG595" s="189"/>
      <c r="CH595" s="189"/>
      <c r="CI595" s="189"/>
      <c r="CJ595" s="189"/>
      <c r="CK595" s="189"/>
      <c r="CL595" s="189"/>
    </row>
    <row r="596" spans="1:90" x14ac:dyDescent="0.45">
      <c r="A596" s="44">
        <v>603.5</v>
      </c>
      <c r="B596" s="44">
        <v>0.30730200000000002</v>
      </c>
      <c r="C596" s="44">
        <v>0.29091800000000001</v>
      </c>
      <c r="D596" s="44">
        <v>0.16048999999999999</v>
      </c>
      <c r="E596" s="44">
        <v>0.29152499999999998</v>
      </c>
      <c r="F596" s="44">
        <v>0.36290299999999998</v>
      </c>
      <c r="G596" s="44">
        <v>0.42918600000000001</v>
      </c>
      <c r="H596" s="2">
        <f t="shared" si="208"/>
        <v>2.0546810273405138</v>
      </c>
      <c r="I596" s="3">
        <v>0.45100000000000001</v>
      </c>
      <c r="J596" s="3">
        <v>0.46300000000000002</v>
      </c>
      <c r="K596" s="3">
        <v>0.56799999999999995</v>
      </c>
      <c r="L596" s="3">
        <v>0.45400000000000001</v>
      </c>
      <c r="M596" s="3">
        <v>0.44800000000000001</v>
      </c>
      <c r="N596" s="3">
        <v>0.45100000000000001</v>
      </c>
      <c r="O596" s="4">
        <f t="shared" si="210"/>
        <v>1.5685348203991132</v>
      </c>
      <c r="P596" s="4">
        <f t="shared" si="210"/>
        <v>1.4464216760259181</v>
      </c>
      <c r="Q596" s="4">
        <f t="shared" si="224"/>
        <v>0.65043658450704234</v>
      </c>
      <c r="R596" s="4">
        <f t="shared" si="225"/>
        <v>1.4781730176211452</v>
      </c>
      <c r="S596" s="4">
        <f t="shared" si="226"/>
        <v>1.8647381830357141</v>
      </c>
      <c r="T596" s="4">
        <f t="shared" si="227"/>
        <v>2.1906567006651887</v>
      </c>
      <c r="U596" s="5">
        <f t="shared" si="211"/>
        <v>0.45014194821035275</v>
      </c>
      <c r="V596" s="5">
        <f t="shared" si="211"/>
        <v>0.36909269673396855</v>
      </c>
      <c r="W596" s="5">
        <f t="shared" si="211"/>
        <v>-0.43011147308839548</v>
      </c>
      <c r="X596" s="5">
        <f t="shared" si="212"/>
        <v>0.39080687766473932</v>
      </c>
      <c r="Y596" s="5">
        <f t="shared" si="212"/>
        <v>0.62312065880970979</v>
      </c>
      <c r="Z596" s="5">
        <f t="shared" si="212"/>
        <v>0.78420136219582837</v>
      </c>
      <c r="AA596" s="7">
        <f t="shared" si="213"/>
        <v>10.386689519531995</v>
      </c>
      <c r="AB596" s="7">
        <f t="shared" si="214"/>
        <v>8.832398685974562</v>
      </c>
      <c r="AC596" s="7">
        <f t="shared" si="215"/>
        <v>1.7860710975956227</v>
      </c>
      <c r="AD596" s="7">
        <f t="shared" si="216"/>
        <v>9.2244262369200278</v>
      </c>
      <c r="AE596" s="7">
        <f t="shared" si="217"/>
        <v>14.679949068651061</v>
      </c>
      <c r="AF596" s="7">
        <f t="shared" si="218"/>
        <v>20.259908054131355</v>
      </c>
      <c r="AG596" s="8">
        <f t="shared" si="209"/>
        <v>1.7952266531546981</v>
      </c>
      <c r="AH596" s="8">
        <f t="shared" si="219"/>
        <v>1.7239301538242555</v>
      </c>
      <c r="AI596" s="8">
        <f t="shared" si="220"/>
        <v>1.1560448562554935</v>
      </c>
      <c r="AJ596" s="8">
        <f t="shared" si="221"/>
        <v>1.7427489935251266</v>
      </c>
      <c r="AK596" s="8">
        <f t="shared" si="222"/>
        <v>1.957407000508812</v>
      </c>
      <c r="AL596" s="8">
        <f t="shared" si="223"/>
        <v>2.1215797793797742</v>
      </c>
      <c r="CE596" s="189"/>
      <c r="CF596" s="189"/>
      <c r="CG596" s="189"/>
      <c r="CH596" s="189"/>
      <c r="CI596" s="189"/>
      <c r="CJ596" s="189"/>
      <c r="CK596" s="189"/>
      <c r="CL596" s="189"/>
    </row>
    <row r="597" spans="1:90" x14ac:dyDescent="0.45">
      <c r="A597" s="44">
        <v>603</v>
      </c>
      <c r="B597" s="44">
        <v>0.30732599999999999</v>
      </c>
      <c r="C597" s="44">
        <v>0.291049</v>
      </c>
      <c r="D597" s="44">
        <v>0.160303</v>
      </c>
      <c r="E597" s="44">
        <v>0.29188399999999998</v>
      </c>
      <c r="F597" s="44">
        <v>0.362792</v>
      </c>
      <c r="G597" s="44">
        <v>0.42936600000000003</v>
      </c>
      <c r="H597" s="2">
        <f t="shared" si="208"/>
        <v>2.0563847429519071</v>
      </c>
      <c r="I597" s="3">
        <v>0.45100000000000001</v>
      </c>
      <c r="J597" s="3">
        <v>0.46300000000000002</v>
      </c>
      <c r="K597" s="3">
        <v>0.56799999999999995</v>
      </c>
      <c r="L597" s="3">
        <v>0.45400000000000001</v>
      </c>
      <c r="M597" s="3">
        <v>0.44800000000000001</v>
      </c>
      <c r="N597" s="3">
        <v>0.45100000000000001</v>
      </c>
      <c r="O597" s="4">
        <f t="shared" si="210"/>
        <v>1.5686573215077604</v>
      </c>
      <c r="P597" s="4">
        <f t="shared" si="210"/>
        <v>1.4470729978401728</v>
      </c>
      <c r="Q597" s="4">
        <f t="shared" si="224"/>
        <v>0.64967870774647896</v>
      </c>
      <c r="R597" s="4">
        <f t="shared" si="225"/>
        <v>1.4799933215859031</v>
      </c>
      <c r="S597" s="4">
        <f t="shared" si="226"/>
        <v>1.8641678214285713</v>
      </c>
      <c r="T597" s="4">
        <f t="shared" si="227"/>
        <v>2.1915754589800445</v>
      </c>
      <c r="U597" s="5">
        <f t="shared" si="211"/>
        <v>0.45022004422944772</v>
      </c>
      <c r="V597" s="5">
        <f t="shared" si="211"/>
        <v>0.36954289408953184</v>
      </c>
      <c r="W597" s="5">
        <f t="shared" si="211"/>
        <v>-0.43127733407153018</v>
      </c>
      <c r="X597" s="5">
        <f t="shared" si="212"/>
        <v>0.39203757532388528</v>
      </c>
      <c r="Y597" s="5">
        <f t="shared" si="212"/>
        <v>0.62281474516591828</v>
      </c>
      <c r="Z597" s="5">
        <f t="shared" si="212"/>
        <v>0.78462067285525794</v>
      </c>
      <c r="AA597" s="7">
        <f t="shared" si="213"/>
        <v>10.405546821643798</v>
      </c>
      <c r="AB597" s="7">
        <f t="shared" si="214"/>
        <v>8.8550216123191525</v>
      </c>
      <c r="AC597" s="7">
        <f t="shared" si="215"/>
        <v>1.7848676299672164</v>
      </c>
      <c r="AD597" s="7">
        <f t="shared" si="216"/>
        <v>9.2625007759137254</v>
      </c>
      <c r="AE597" s="7">
        <f t="shared" si="217"/>
        <v>14.695310276514412</v>
      </c>
      <c r="AF597" s="7">
        <f t="shared" si="218"/>
        <v>20.310546221682536</v>
      </c>
      <c r="AG597" s="8">
        <f t="shared" si="209"/>
        <v>1.7960409190406443</v>
      </c>
      <c r="AH597" s="8">
        <f t="shared" si="219"/>
        <v>1.7250329952485572</v>
      </c>
      <c r="AI597" s="8">
        <f t="shared" si="220"/>
        <v>1.1558500691830971</v>
      </c>
      <c r="AJ597" s="8">
        <f t="shared" si="221"/>
        <v>1.7445445497836869</v>
      </c>
      <c r="AK597" s="8">
        <f t="shared" si="222"/>
        <v>1.9579188610071687</v>
      </c>
      <c r="AL597" s="8">
        <f t="shared" si="223"/>
        <v>2.1229042222564791</v>
      </c>
      <c r="CE597" s="189"/>
      <c r="CF597" s="189"/>
      <c r="CG597" s="189"/>
      <c r="CH597" s="189"/>
      <c r="CI597" s="189"/>
      <c r="CJ597" s="189"/>
      <c r="CK597" s="189"/>
      <c r="CL597" s="189"/>
    </row>
    <row r="598" spans="1:90" x14ac:dyDescent="0.45">
      <c r="A598" s="44">
        <v>602.5</v>
      </c>
      <c r="B598" s="44">
        <v>0.30735800000000002</v>
      </c>
      <c r="C598" s="44">
        <v>0.29117999999999999</v>
      </c>
      <c r="D598" s="44">
        <v>0.16036500000000001</v>
      </c>
      <c r="E598" s="44">
        <v>0.29173399999999999</v>
      </c>
      <c r="F598" s="44">
        <v>0.36265399999999998</v>
      </c>
      <c r="G598" s="44">
        <v>0.429475</v>
      </c>
      <c r="H598" s="2">
        <f t="shared" si="208"/>
        <v>2.0580912863070537</v>
      </c>
      <c r="I598" s="3">
        <v>0.45100000000000001</v>
      </c>
      <c r="J598" s="3">
        <v>0.46300000000000002</v>
      </c>
      <c r="K598" s="3">
        <v>0.56799999999999995</v>
      </c>
      <c r="L598" s="3">
        <v>0.45400000000000001</v>
      </c>
      <c r="M598" s="3">
        <v>0.44800000000000001</v>
      </c>
      <c r="N598" s="3">
        <v>0.45100000000000001</v>
      </c>
      <c r="O598" s="4">
        <f t="shared" si="210"/>
        <v>1.5688206563192906</v>
      </c>
      <c r="P598" s="4">
        <f t="shared" si="210"/>
        <v>1.4477243196544276</v>
      </c>
      <c r="Q598" s="4">
        <f t="shared" si="224"/>
        <v>0.64992998239436628</v>
      </c>
      <c r="R598" s="4">
        <f t="shared" si="225"/>
        <v>1.4792327488986783</v>
      </c>
      <c r="S598" s="4">
        <f t="shared" si="226"/>
        <v>1.8634587232142856</v>
      </c>
      <c r="T598" s="4">
        <f t="shared" si="227"/>
        <v>2.1921318181818181</v>
      </c>
      <c r="U598" s="5">
        <f t="shared" si="211"/>
        <v>0.45032416276849857</v>
      </c>
      <c r="V598" s="5">
        <f t="shared" si="211"/>
        <v>0.36999288885863663</v>
      </c>
      <c r="W598" s="5">
        <f t="shared" si="211"/>
        <v>-0.4308906412878874</v>
      </c>
      <c r="X598" s="5">
        <f t="shared" si="212"/>
        <v>0.39152354044729498</v>
      </c>
      <c r="Y598" s="5">
        <f t="shared" si="212"/>
        <v>0.62243428955195235</v>
      </c>
      <c r="Z598" s="5">
        <f t="shared" si="212"/>
        <v>0.7848745033095218</v>
      </c>
      <c r="AA598" s="7">
        <f t="shared" si="213"/>
        <v>10.424995249544136</v>
      </c>
      <c r="AB598" s="7">
        <f t="shared" si="214"/>
        <v>8.8777110948181814</v>
      </c>
      <c r="AC598" s="7">
        <f t="shared" si="215"/>
        <v>1.7892145128258288</v>
      </c>
      <c r="AD598" s="7">
        <f t="shared" si="216"/>
        <v>9.2683471931325929</v>
      </c>
      <c r="AE598" s="7">
        <f t="shared" si="217"/>
        <v>14.708514820388251</v>
      </c>
      <c r="AF598" s="7">
        <f t="shared" si="218"/>
        <v>20.354601272510337</v>
      </c>
      <c r="AG598" s="8">
        <f t="shared" si="209"/>
        <v>1.7968795514861993</v>
      </c>
      <c r="AH598" s="8">
        <f t="shared" si="219"/>
        <v>1.7261369607466219</v>
      </c>
      <c r="AI598" s="8">
        <f t="shared" si="220"/>
        <v>1.1565531693249307</v>
      </c>
      <c r="AJ598" s="8">
        <f t="shared" si="221"/>
        <v>1.7448197703282708</v>
      </c>
      <c r="AK598" s="8">
        <f t="shared" si="222"/>
        <v>1.958358537306228</v>
      </c>
      <c r="AL598" s="8">
        <f t="shared" si="223"/>
        <v>2.1240544704494844</v>
      </c>
      <c r="CE598" s="189"/>
      <c r="CF598" s="189"/>
      <c r="CG598" s="189"/>
      <c r="CH598" s="189"/>
      <c r="CI598" s="189"/>
      <c r="CJ598" s="189"/>
      <c r="CK598" s="189"/>
      <c r="CL598" s="189"/>
    </row>
    <row r="599" spans="1:90" x14ac:dyDescent="0.45">
      <c r="A599" s="44">
        <v>602</v>
      </c>
      <c r="B599" s="44">
        <v>0.30727500000000002</v>
      </c>
      <c r="C599" s="44">
        <v>0.29108499999999998</v>
      </c>
      <c r="D599" s="44">
        <v>0.16041800000000001</v>
      </c>
      <c r="E599" s="44">
        <v>0.29162700000000003</v>
      </c>
      <c r="F599" s="44">
        <v>0.362954</v>
      </c>
      <c r="G599" s="44">
        <v>0.42950199999999999</v>
      </c>
      <c r="H599" s="2">
        <f t="shared" si="208"/>
        <v>2.0598006644518274</v>
      </c>
      <c r="I599" s="3">
        <v>0.45100000000000001</v>
      </c>
      <c r="J599" s="3">
        <v>0.46300000000000002</v>
      </c>
      <c r="K599" s="3">
        <v>0.56799999999999995</v>
      </c>
      <c r="L599" s="3">
        <v>0.45400000000000001</v>
      </c>
      <c r="M599" s="3">
        <v>0.44800000000000001</v>
      </c>
      <c r="N599" s="3">
        <v>0.45100000000000001</v>
      </c>
      <c r="O599" s="4">
        <f t="shared" si="210"/>
        <v>1.5683970066518849</v>
      </c>
      <c r="P599" s="4">
        <f t="shared" si="210"/>
        <v>1.4472519870410365</v>
      </c>
      <c r="Q599" s="4">
        <f t="shared" si="224"/>
        <v>0.650144781690141</v>
      </c>
      <c r="R599" s="4">
        <f t="shared" si="225"/>
        <v>1.4786902070484582</v>
      </c>
      <c r="S599" s="4">
        <f t="shared" si="226"/>
        <v>1.8650002410714286</v>
      </c>
      <c r="T599" s="4">
        <f t="shared" si="227"/>
        <v>2.1922696319290464</v>
      </c>
      <c r="U599" s="5">
        <f t="shared" si="211"/>
        <v>0.4500540828980571</v>
      </c>
      <c r="V599" s="5">
        <f t="shared" si="211"/>
        <v>0.36966657695308502</v>
      </c>
      <c r="W599" s="5">
        <f t="shared" si="211"/>
        <v>-0.43056019983380611</v>
      </c>
      <c r="X599" s="5">
        <f t="shared" si="212"/>
        <v>0.39115670069900915</v>
      </c>
      <c r="Y599" s="5">
        <f t="shared" si="212"/>
        <v>0.62326118235659012</v>
      </c>
      <c r="Z599" s="5">
        <f t="shared" si="212"/>
        <v>0.78493736878789633</v>
      </c>
      <c r="AA599" s="7">
        <f t="shared" si="213"/>
        <v>10.436680711365586</v>
      </c>
      <c r="AB599" s="7">
        <f t="shared" si="214"/>
        <v>8.8866627068065647</v>
      </c>
      <c r="AC599" s="7">
        <f t="shared" si="215"/>
        <v>1.7933726820221554</v>
      </c>
      <c r="AD599" s="7">
        <f t="shared" si="216"/>
        <v>9.2769407137342537</v>
      </c>
      <c r="AE599" s="7">
        <f t="shared" si="217"/>
        <v>14.757343027683245</v>
      </c>
      <c r="AF599" s="7">
        <f t="shared" si="218"/>
        <v>20.390990561491655</v>
      </c>
      <c r="AG599" s="8">
        <f t="shared" si="209"/>
        <v>1.7973828741884155</v>
      </c>
      <c r="AH599" s="8">
        <f t="shared" si="219"/>
        <v>1.7265719227811955</v>
      </c>
      <c r="AI599" s="8">
        <f t="shared" si="220"/>
        <v>1.1572245474907801</v>
      </c>
      <c r="AJ599" s="8">
        <f t="shared" si="221"/>
        <v>1.745224074724167</v>
      </c>
      <c r="AK599" s="8">
        <f t="shared" si="222"/>
        <v>1.9599818202630725</v>
      </c>
      <c r="AL599" s="8">
        <f t="shared" si="223"/>
        <v>2.1250031634105895</v>
      </c>
      <c r="CE599" s="189"/>
      <c r="CF599" s="189"/>
      <c r="CG599" s="189"/>
      <c r="CH599" s="189"/>
      <c r="CI599" s="189"/>
      <c r="CJ599" s="189"/>
      <c r="CK599" s="189"/>
      <c r="CL599" s="189"/>
    </row>
    <row r="600" spans="1:90" x14ac:dyDescent="0.45">
      <c r="A600" s="44">
        <v>601.5</v>
      </c>
      <c r="B600" s="44">
        <v>0.30742399999999998</v>
      </c>
      <c r="C600" s="44">
        <v>0.29104999999999998</v>
      </c>
      <c r="D600" s="44">
        <v>0.160526</v>
      </c>
      <c r="E600" s="44">
        <v>0.29187099999999999</v>
      </c>
      <c r="F600" s="44">
        <v>0.36296499999999998</v>
      </c>
      <c r="G600" s="44">
        <v>0.42963200000000001</v>
      </c>
      <c r="H600" s="2">
        <f t="shared" si="208"/>
        <v>2.0615128844555279</v>
      </c>
      <c r="I600" s="3">
        <v>0.45100000000000001</v>
      </c>
      <c r="J600" s="3">
        <v>0.46300000000000002</v>
      </c>
      <c r="K600" s="3">
        <v>0.56799999999999995</v>
      </c>
      <c r="L600" s="3">
        <v>0.45400000000000001</v>
      </c>
      <c r="M600" s="3">
        <v>0.44800000000000001</v>
      </c>
      <c r="N600" s="3">
        <v>0.45100000000000001</v>
      </c>
      <c r="O600" s="4">
        <f t="shared" si="210"/>
        <v>1.5691575343680706</v>
      </c>
      <c r="P600" s="4">
        <f t="shared" si="210"/>
        <v>1.447077969762419</v>
      </c>
      <c r="Q600" s="4">
        <f t="shared" si="224"/>
        <v>0.65058248591549306</v>
      </c>
      <c r="R600" s="4">
        <f t="shared" si="225"/>
        <v>1.4799274052863436</v>
      </c>
      <c r="S600" s="4">
        <f t="shared" si="226"/>
        <v>1.865056763392857</v>
      </c>
      <c r="T600" s="4">
        <f t="shared" si="227"/>
        <v>2.1929331796008871</v>
      </c>
      <c r="U600" s="5">
        <f t="shared" si="211"/>
        <v>0.45053887302434031</v>
      </c>
      <c r="V600" s="5">
        <f t="shared" si="211"/>
        <v>0.36954632993120134</v>
      </c>
      <c r="W600" s="5">
        <f t="shared" si="211"/>
        <v>-0.42988718520149316</v>
      </c>
      <c r="X600" s="5">
        <f t="shared" si="212"/>
        <v>0.39199303609080915</v>
      </c>
      <c r="Y600" s="5">
        <f t="shared" si="212"/>
        <v>0.62329148876818918</v>
      </c>
      <c r="Z600" s="5">
        <f t="shared" si="212"/>
        <v>0.785239999113299</v>
      </c>
      <c r="AA600" s="7">
        <f t="shared" si="213"/>
        <v>10.464179958306763</v>
      </c>
      <c r="AB600" s="7">
        <f t="shared" si="214"/>
        <v>8.8993025298186623</v>
      </c>
      <c r="AC600" s="7">
        <f t="shared" si="215"/>
        <v>1.7987749969460427</v>
      </c>
      <c r="AD600" s="7">
        <f t="shared" si="216"/>
        <v>9.3079262168028407</v>
      </c>
      <c r="AE600" s="7">
        <f t="shared" si="217"/>
        <v>14.782783459996811</v>
      </c>
      <c r="AF600" s="7">
        <f t="shared" si="218"/>
        <v>20.437271018262038</v>
      </c>
      <c r="AG600" s="8">
        <f t="shared" si="209"/>
        <v>1.7985656715394758</v>
      </c>
      <c r="AH600" s="8">
        <f t="shared" si="219"/>
        <v>1.7271855370738181</v>
      </c>
      <c r="AI600" s="8">
        <f t="shared" si="220"/>
        <v>1.1580950639372813</v>
      </c>
      <c r="AJ600" s="8">
        <f t="shared" si="221"/>
        <v>1.7466795395998189</v>
      </c>
      <c r="AK600" s="8">
        <f t="shared" si="222"/>
        <v>1.9608259861536157</v>
      </c>
      <c r="AL600" s="8">
        <f t="shared" si="223"/>
        <v>2.126207893056852</v>
      </c>
      <c r="CE600" s="189"/>
      <c r="CF600" s="189"/>
      <c r="CG600" s="189"/>
      <c r="CH600" s="189"/>
      <c r="CI600" s="189"/>
      <c r="CJ600" s="189"/>
      <c r="CK600" s="189"/>
      <c r="CL600" s="189"/>
    </row>
    <row r="601" spans="1:90" x14ac:dyDescent="0.45">
      <c r="A601" s="44">
        <v>601</v>
      </c>
      <c r="B601" s="44">
        <v>0.30746699999999999</v>
      </c>
      <c r="C601" s="44">
        <v>0.29127199999999998</v>
      </c>
      <c r="D601" s="44">
        <v>0.16047800000000001</v>
      </c>
      <c r="E601" s="44">
        <v>0.29184900000000003</v>
      </c>
      <c r="F601" s="44">
        <v>0.36306699999999997</v>
      </c>
      <c r="G601" s="44">
        <v>0.42953799999999998</v>
      </c>
      <c r="H601" s="2">
        <f t="shared" si="208"/>
        <v>2.0632279534109816</v>
      </c>
      <c r="I601" s="3">
        <v>0.45100000000000001</v>
      </c>
      <c r="J601" s="3">
        <v>0.46300000000000002</v>
      </c>
      <c r="K601" s="3">
        <v>0.56799999999999995</v>
      </c>
      <c r="L601" s="3">
        <v>0.45400000000000001</v>
      </c>
      <c r="M601" s="3">
        <v>0.44800000000000001</v>
      </c>
      <c r="N601" s="3">
        <v>0.45100000000000001</v>
      </c>
      <c r="O601" s="4">
        <f t="shared" si="210"/>
        <v>1.5693770155210645</v>
      </c>
      <c r="P601" s="4">
        <f t="shared" si="210"/>
        <v>1.4481817365010796</v>
      </c>
      <c r="Q601" s="4">
        <f t="shared" si="224"/>
        <v>0.65038795070422539</v>
      </c>
      <c r="R601" s="4">
        <f t="shared" si="225"/>
        <v>1.4798158546255507</v>
      </c>
      <c r="S601" s="4">
        <f t="shared" si="226"/>
        <v>1.8655808794642854</v>
      </c>
      <c r="T601" s="4">
        <f t="shared" si="227"/>
        <v>2.1924533835920177</v>
      </c>
      <c r="U601" s="5">
        <f t="shared" si="211"/>
        <v>0.45067873521152535</v>
      </c>
      <c r="V601" s="5">
        <f t="shared" si="211"/>
        <v>0.37030879472131734</v>
      </c>
      <c r="W601" s="5">
        <f t="shared" si="211"/>
        <v>-0.4301862468976575</v>
      </c>
      <c r="X601" s="5">
        <f t="shared" si="212"/>
        <v>0.39191765748459245</v>
      </c>
      <c r="Y601" s="5">
        <f t="shared" si="212"/>
        <v>0.62357246812081013</v>
      </c>
      <c r="Z601" s="5">
        <f t="shared" si="212"/>
        <v>0.78502118327853954</v>
      </c>
      <c r="AA601" s="7">
        <f t="shared" si="213"/>
        <v>10.484530850750987</v>
      </c>
      <c r="AB601" s="7">
        <f t="shared" si="214"/>
        <v>8.9277199502761349</v>
      </c>
      <c r="AC601" s="7">
        <f t="shared" si="215"/>
        <v>1.8006918539021253</v>
      </c>
      <c r="AD601" s="7">
        <f t="shared" si="216"/>
        <v>9.3220145903060256</v>
      </c>
      <c r="AE601" s="7">
        <f t="shared" si="217"/>
        <v>14.815714149751077</v>
      </c>
      <c r="AF601" s="7">
        <f t="shared" si="218"/>
        <v>20.462333681221693</v>
      </c>
      <c r="AG601" s="8">
        <f t="shared" si="209"/>
        <v>1.7994395038077164</v>
      </c>
      <c r="AH601" s="8">
        <f t="shared" si="219"/>
        <v>1.7285627094115747</v>
      </c>
      <c r="AI601" s="8">
        <f t="shared" si="220"/>
        <v>1.1584034704949056</v>
      </c>
      <c r="AJ601" s="8">
        <f t="shared" si="221"/>
        <v>1.7473401034613145</v>
      </c>
      <c r="AK601" s="8">
        <f t="shared" si="222"/>
        <v>1.9619170777226433</v>
      </c>
      <c r="AL601" s="8">
        <f t="shared" si="223"/>
        <v>2.1268594470668578</v>
      </c>
      <c r="CE601" s="189"/>
      <c r="CF601" s="189"/>
      <c r="CG601" s="189"/>
      <c r="CH601" s="189"/>
      <c r="CI601" s="189"/>
      <c r="CJ601" s="189"/>
      <c r="CK601" s="189"/>
      <c r="CL601" s="189"/>
    </row>
    <row r="602" spans="1:90" x14ac:dyDescent="0.45">
      <c r="A602" s="44">
        <v>600.5</v>
      </c>
      <c r="B602" s="44">
        <v>0.30749599999999999</v>
      </c>
      <c r="C602" s="44">
        <v>0.29118699999999997</v>
      </c>
      <c r="D602" s="44">
        <v>0.16050300000000001</v>
      </c>
      <c r="E602" s="44">
        <v>0.29203099999999999</v>
      </c>
      <c r="F602" s="44">
        <v>0.36299300000000001</v>
      </c>
      <c r="G602" s="44">
        <v>0.429701</v>
      </c>
      <c r="H602" s="2">
        <f t="shared" si="208"/>
        <v>2.0649458784346377</v>
      </c>
      <c r="I602" s="3">
        <v>0.45100000000000001</v>
      </c>
      <c r="J602" s="3">
        <v>0.46300000000000002</v>
      </c>
      <c r="K602" s="3">
        <v>0.56799999999999995</v>
      </c>
      <c r="L602" s="3">
        <v>0.45400000000000001</v>
      </c>
      <c r="M602" s="3">
        <v>0.44800000000000001</v>
      </c>
      <c r="N602" s="3">
        <v>0.45100000000000001</v>
      </c>
      <c r="O602" s="4">
        <f t="shared" si="210"/>
        <v>1.5695250376940133</v>
      </c>
      <c r="P602" s="4">
        <f t="shared" si="210"/>
        <v>1.447759123110151</v>
      </c>
      <c r="Q602" s="4">
        <f t="shared" si="224"/>
        <v>0.65048927112676069</v>
      </c>
      <c r="R602" s="4">
        <f t="shared" si="225"/>
        <v>1.4807386828193834</v>
      </c>
      <c r="S602" s="4">
        <f t="shared" si="226"/>
        <v>1.8652006383928572</v>
      </c>
      <c r="T602" s="4">
        <f t="shared" si="227"/>
        <v>2.1932853702882484</v>
      </c>
      <c r="U602" s="5">
        <f t="shared" si="211"/>
        <v>0.45077304982889738</v>
      </c>
      <c r="V602" s="5">
        <f t="shared" si="211"/>
        <v>0.37001692868232272</v>
      </c>
      <c r="W602" s="5">
        <f t="shared" si="211"/>
        <v>-0.4300304744372902</v>
      </c>
      <c r="X602" s="5">
        <f t="shared" si="212"/>
        <v>0.39254107327514703</v>
      </c>
      <c r="Y602" s="5">
        <f t="shared" si="212"/>
        <v>0.62336862821706629</v>
      </c>
      <c r="Z602" s="5">
        <f t="shared" si="212"/>
        <v>0.78540058878028085</v>
      </c>
      <c r="AA602" s="7">
        <f t="shared" si="213"/>
        <v>10.503978958569913</v>
      </c>
      <c r="AB602" s="7">
        <f t="shared" si="214"/>
        <v>8.9373747284324949</v>
      </c>
      <c r="AC602" s="7">
        <f t="shared" si="215"/>
        <v>1.8042537750601533</v>
      </c>
      <c r="AD602" s="7">
        <f t="shared" si="216"/>
        <v>9.3491944144689754</v>
      </c>
      <c r="AE602" s="7">
        <f t="shared" si="217"/>
        <v>14.83434782099741</v>
      </c>
      <c r="AF602" s="7">
        <f t="shared" si="218"/>
        <v>20.511982174677517</v>
      </c>
      <c r="AG602" s="8">
        <f t="shared" si="209"/>
        <v>1.8002733841520355</v>
      </c>
      <c r="AH602" s="8">
        <f t="shared" si="219"/>
        <v>1.7290298534821344</v>
      </c>
      <c r="AI602" s="8">
        <f t="shared" si="220"/>
        <v>1.1589759011209664</v>
      </c>
      <c r="AJ602" s="8">
        <f t="shared" si="221"/>
        <v>1.7486123756071899</v>
      </c>
      <c r="AK602" s="8">
        <f t="shared" si="222"/>
        <v>1.9625336610369224</v>
      </c>
      <c r="AL602" s="8">
        <f t="shared" si="223"/>
        <v>2.128148393699957</v>
      </c>
      <c r="CE602" s="189"/>
      <c r="CF602" s="189"/>
      <c r="CG602" s="189"/>
      <c r="CH602" s="189"/>
      <c r="CI602" s="189"/>
      <c r="CJ602" s="189"/>
      <c r="CK602" s="189"/>
      <c r="CL602" s="189"/>
    </row>
    <row r="603" spans="1:90" x14ac:dyDescent="0.45">
      <c r="A603" s="44">
        <v>600</v>
      </c>
      <c r="B603" s="44">
        <v>0.30750100000000002</v>
      </c>
      <c r="C603" s="44">
        <v>0.291377</v>
      </c>
      <c r="D603" s="44">
        <v>0.160661</v>
      </c>
      <c r="E603" s="44">
        <v>0.29225099999999998</v>
      </c>
      <c r="F603" s="44">
        <v>0.363205</v>
      </c>
      <c r="G603" s="44">
        <v>0.42957600000000001</v>
      </c>
      <c r="H603" s="2">
        <f t="shared" si="208"/>
        <v>2.0666666666666669</v>
      </c>
      <c r="I603" s="3">
        <v>0.45100000000000001</v>
      </c>
      <c r="J603" s="3">
        <v>0.46300000000000002</v>
      </c>
      <c r="K603" s="3">
        <v>0.56799999999999995</v>
      </c>
      <c r="L603" s="3">
        <v>0.45400000000000001</v>
      </c>
      <c r="M603" s="3">
        <v>0.44800000000000001</v>
      </c>
      <c r="N603" s="3">
        <v>0.45100000000000001</v>
      </c>
      <c r="O603" s="4">
        <f t="shared" si="210"/>
        <v>1.569550558758315</v>
      </c>
      <c r="P603" s="4">
        <f t="shared" si="210"/>
        <v>1.4487037883369329</v>
      </c>
      <c r="Q603" s="4">
        <f t="shared" si="224"/>
        <v>0.65112961619718313</v>
      </c>
      <c r="R603" s="4">
        <f t="shared" si="225"/>
        <v>1.4818541894273127</v>
      </c>
      <c r="S603" s="4">
        <f t="shared" si="226"/>
        <v>1.8662899776785713</v>
      </c>
      <c r="T603" s="4">
        <f t="shared" si="227"/>
        <v>2.1926473436807097</v>
      </c>
      <c r="U603" s="5">
        <f t="shared" si="211"/>
        <v>0.45078931007081763</v>
      </c>
      <c r="V603" s="5">
        <f t="shared" si="211"/>
        <v>0.37066921755268478</v>
      </c>
      <c r="W603" s="5">
        <f t="shared" si="211"/>
        <v>-0.42904655337050418</v>
      </c>
      <c r="X603" s="5">
        <f t="shared" si="212"/>
        <v>0.39329413433263921</v>
      </c>
      <c r="Y603" s="5">
        <f t="shared" si="212"/>
        <v>0.62395249103690997</v>
      </c>
      <c r="Z603" s="5">
        <f t="shared" si="212"/>
        <v>0.78510964650932114</v>
      </c>
      <c r="AA603" s="7">
        <f t="shared" si="213"/>
        <v>10.521835054200427</v>
      </c>
      <c r="AB603" s="7">
        <f t="shared" si="214"/>
        <v>8.9639631215753415</v>
      </c>
      <c r="AC603" s="7">
        <f t="shared" si="215"/>
        <v>1.8108220257005176</v>
      </c>
      <c r="AD603" s="7">
        <f t="shared" si="216"/>
        <v>9.3788980311692018</v>
      </c>
      <c r="AE603" s="7">
        <f t="shared" si="217"/>
        <v>14.876443501479676</v>
      </c>
      <c r="AF603" s="7">
        <f t="shared" si="218"/>
        <v>20.534231027439198</v>
      </c>
      <c r="AG603" s="8">
        <f t="shared" si="209"/>
        <v>1.8010379844505922</v>
      </c>
      <c r="AH603" s="8">
        <f t="shared" si="219"/>
        <v>1.7303143729477779</v>
      </c>
      <c r="AI603" s="8">
        <f t="shared" si="220"/>
        <v>1.1600292554389215</v>
      </c>
      <c r="AJ603" s="8">
        <f t="shared" si="221"/>
        <v>1.7499996166141807</v>
      </c>
      <c r="AK603" s="8">
        <f t="shared" si="222"/>
        <v>1.9639244606660362</v>
      </c>
      <c r="AL603" s="8">
        <f t="shared" si="223"/>
        <v>2.1287252469353892</v>
      </c>
      <c r="CE603" s="189"/>
      <c r="CF603" s="189"/>
      <c r="CG603" s="189"/>
      <c r="CH603" s="189"/>
      <c r="CI603" s="189"/>
      <c r="CJ603" s="189"/>
      <c r="CK603" s="189"/>
      <c r="CL603" s="189"/>
    </row>
    <row r="604" spans="1:90" x14ac:dyDescent="0.45">
      <c r="A604" s="44">
        <v>599.5</v>
      </c>
      <c r="B604" s="44">
        <v>0.307564</v>
      </c>
      <c r="C604" s="44">
        <v>0.29145100000000002</v>
      </c>
      <c r="D604" s="44">
        <v>0.16051199999999999</v>
      </c>
      <c r="E604" s="44">
        <v>0.29235299999999997</v>
      </c>
      <c r="F604" s="44">
        <v>0.36320400000000003</v>
      </c>
      <c r="G604" s="44">
        <v>0.42965700000000001</v>
      </c>
      <c r="H604" s="2">
        <f t="shared" si="208"/>
        <v>2.0683903252710594</v>
      </c>
      <c r="I604" s="3">
        <v>0.45100000000000001</v>
      </c>
      <c r="J604" s="3">
        <v>0.46300000000000002</v>
      </c>
      <c r="K604" s="3">
        <v>0.56799999999999995</v>
      </c>
      <c r="L604" s="3">
        <v>0.45400000000000001</v>
      </c>
      <c r="M604" s="3">
        <v>0.44800000000000001</v>
      </c>
      <c r="N604" s="3">
        <v>0.45100000000000001</v>
      </c>
      <c r="O604" s="4">
        <f t="shared" si="210"/>
        <v>1.5698721241685145</v>
      </c>
      <c r="P604" s="4">
        <f t="shared" si="210"/>
        <v>1.4490717105831534</v>
      </c>
      <c r="Q604" s="4">
        <f t="shared" si="224"/>
        <v>0.65052574647887329</v>
      </c>
      <c r="R604" s="4">
        <f t="shared" si="225"/>
        <v>1.4823713788546256</v>
      </c>
      <c r="S604" s="4">
        <f t="shared" si="226"/>
        <v>1.8662848392857143</v>
      </c>
      <c r="T604" s="4">
        <f t="shared" si="227"/>
        <v>2.1930607849223946</v>
      </c>
      <c r="U604" s="5">
        <f t="shared" si="211"/>
        <v>0.4509941664688254</v>
      </c>
      <c r="V604" s="5">
        <f t="shared" si="211"/>
        <v>0.37092315181939017</v>
      </c>
      <c r="W604" s="5">
        <f t="shared" si="211"/>
        <v>-0.42997440229111428</v>
      </c>
      <c r="X604" s="5">
        <f t="shared" si="212"/>
        <v>0.39364308850002444</v>
      </c>
      <c r="Y604" s="5">
        <f t="shared" si="212"/>
        <v>0.62394973776705798</v>
      </c>
      <c r="Z604" s="5">
        <f t="shared" si="212"/>
        <v>0.78529818675449303</v>
      </c>
      <c r="AA604" s="7">
        <f t="shared" si="213"/>
        <v>10.543712399879304</v>
      </c>
      <c r="AB604" s="7">
        <f t="shared" si="214"/>
        <v>8.9834830257944613</v>
      </c>
      <c r="AC604" s="7">
        <f t="shared" si="215"/>
        <v>1.8104810142138807</v>
      </c>
      <c r="AD604" s="7">
        <f t="shared" si="216"/>
        <v>9.4011079115646332</v>
      </c>
      <c r="AE604" s="7">
        <f t="shared" si="217"/>
        <v>14.901186546843613</v>
      </c>
      <c r="AF604" s="7">
        <f t="shared" si="218"/>
        <v>20.576255014697256</v>
      </c>
      <c r="AG604" s="8">
        <f t="shared" si="209"/>
        <v>1.8019734497330648</v>
      </c>
      <c r="AH604" s="8">
        <f t="shared" si="219"/>
        <v>1.7312555867907486</v>
      </c>
      <c r="AI604" s="8">
        <f t="shared" si="220"/>
        <v>1.1599746378074978</v>
      </c>
      <c r="AJ604" s="8">
        <f t="shared" si="221"/>
        <v>1.7510347279484859</v>
      </c>
      <c r="AK604" s="8">
        <f t="shared" si="222"/>
        <v>1.9647405695863831</v>
      </c>
      <c r="AL604" s="8">
        <f t="shared" si="223"/>
        <v>2.1298135388490786</v>
      </c>
      <c r="CE604" s="189"/>
      <c r="CF604" s="189"/>
      <c r="CG604" s="189"/>
      <c r="CH604" s="189"/>
      <c r="CI604" s="189"/>
      <c r="CJ604" s="189"/>
      <c r="CK604" s="189"/>
      <c r="CL604" s="189"/>
    </row>
    <row r="605" spans="1:90" x14ac:dyDescent="0.45">
      <c r="A605" s="44">
        <v>599</v>
      </c>
      <c r="B605" s="44">
        <v>0.307585</v>
      </c>
      <c r="C605" s="44">
        <v>0.29154200000000002</v>
      </c>
      <c r="D605" s="44">
        <v>0.16060099999999999</v>
      </c>
      <c r="E605" s="44">
        <v>0.29251700000000003</v>
      </c>
      <c r="F605" s="44">
        <v>0.36329600000000001</v>
      </c>
      <c r="G605" s="44">
        <v>0.42986999999999997</v>
      </c>
      <c r="H605" s="2">
        <f t="shared" si="208"/>
        <v>2.0701168614357264</v>
      </c>
      <c r="I605" s="3">
        <v>0.45100000000000001</v>
      </c>
      <c r="J605" s="3">
        <v>0.46300000000000002</v>
      </c>
      <c r="K605" s="3">
        <v>0.56799999999999995</v>
      </c>
      <c r="L605" s="3">
        <v>0.45400000000000001</v>
      </c>
      <c r="M605" s="3">
        <v>0.44800000000000001</v>
      </c>
      <c r="N605" s="3">
        <v>0.45100000000000001</v>
      </c>
      <c r="O605" s="4">
        <f t="shared" si="210"/>
        <v>1.569979312638581</v>
      </c>
      <c r="P605" s="4">
        <f t="shared" si="210"/>
        <v>1.4495241555075595</v>
      </c>
      <c r="Q605" s="4">
        <f t="shared" si="224"/>
        <v>0.65088644718309863</v>
      </c>
      <c r="R605" s="4">
        <f t="shared" si="225"/>
        <v>1.4832029383259915</v>
      </c>
      <c r="S605" s="4">
        <f t="shared" si="226"/>
        <v>1.8667575714285716</v>
      </c>
      <c r="T605" s="4">
        <f t="shared" si="227"/>
        <v>2.1941479822616405</v>
      </c>
      <c r="U605" s="5">
        <f t="shared" si="211"/>
        <v>0.45106244261007949</v>
      </c>
      <c r="V605" s="5">
        <f t="shared" si="211"/>
        <v>0.3712353339579032</v>
      </c>
      <c r="W605" s="5">
        <f t="shared" si="211"/>
        <v>-0.42942008027812234</v>
      </c>
      <c r="X605" s="5">
        <f t="shared" si="212"/>
        <v>0.39420389689949209</v>
      </c>
      <c r="Y605" s="5">
        <f t="shared" si="212"/>
        <v>0.62420300686682895</v>
      </c>
      <c r="Z605" s="5">
        <f t="shared" si="212"/>
        <v>0.78579380819363365</v>
      </c>
      <c r="AA605" s="7">
        <f t="shared" si="213"/>
        <v>10.562764208441783</v>
      </c>
      <c r="AB605" s="7">
        <f t="shared" si="214"/>
        <v>9.0041068406445142</v>
      </c>
      <c r="AC605" s="7">
        <f t="shared" si="215"/>
        <v>1.8155164276964573</v>
      </c>
      <c r="AD605" s="7">
        <f t="shared" si="216"/>
        <v>9.4273771097171295</v>
      </c>
      <c r="AE605" s="7">
        <f t="shared" si="217"/>
        <v>14.933636243363644</v>
      </c>
      <c r="AF605" s="7">
        <f t="shared" si="218"/>
        <v>20.631060621161609</v>
      </c>
      <c r="AG605" s="8">
        <f t="shared" si="209"/>
        <v>1.8027869112012096</v>
      </c>
      <c r="AH605" s="8">
        <f t="shared" si="219"/>
        <v>1.7322483642291542</v>
      </c>
      <c r="AI605" s="8">
        <f t="shared" si="220"/>
        <v>1.1607803449377176</v>
      </c>
      <c r="AJ605" s="8">
        <f t="shared" si="221"/>
        <v>1.7522566625810412</v>
      </c>
      <c r="AK605" s="8">
        <f t="shared" si="222"/>
        <v>1.9658093307406732</v>
      </c>
      <c r="AL605" s="8">
        <f t="shared" si="223"/>
        <v>2.1312303335315494</v>
      </c>
      <c r="CE605" s="189"/>
      <c r="CF605" s="189"/>
      <c r="CG605" s="189"/>
      <c r="CH605" s="189"/>
      <c r="CI605" s="189"/>
      <c r="CJ605" s="189"/>
      <c r="CK605" s="189"/>
      <c r="CL605" s="189"/>
    </row>
    <row r="606" spans="1:90" x14ac:dyDescent="0.45">
      <c r="A606" s="44">
        <v>598.5</v>
      </c>
      <c r="B606" s="44">
        <v>0.30759700000000001</v>
      </c>
      <c r="C606" s="44">
        <v>0.29161799999999999</v>
      </c>
      <c r="D606" s="44">
        <v>0.16062100000000001</v>
      </c>
      <c r="E606" s="44">
        <v>0.29254999999999998</v>
      </c>
      <c r="F606" s="44">
        <v>0.363234</v>
      </c>
      <c r="G606" s="44">
        <v>0.42994300000000002</v>
      </c>
      <c r="H606" s="2">
        <f t="shared" si="208"/>
        <v>2.071846282372598</v>
      </c>
      <c r="I606" s="3">
        <v>0.45100000000000001</v>
      </c>
      <c r="J606" s="3">
        <v>0.46300000000000002</v>
      </c>
      <c r="K606" s="3">
        <v>0.56799999999999995</v>
      </c>
      <c r="L606" s="3">
        <v>0.45400000000000001</v>
      </c>
      <c r="M606" s="3">
        <v>0.44800000000000001</v>
      </c>
      <c r="N606" s="3">
        <v>0.45100000000000001</v>
      </c>
      <c r="O606" s="4">
        <f t="shared" si="210"/>
        <v>1.5700405631929049</v>
      </c>
      <c r="P606" s="4">
        <f t="shared" si="210"/>
        <v>1.4499020215982721</v>
      </c>
      <c r="Q606" s="4">
        <f t="shared" si="224"/>
        <v>0.65096750352112687</v>
      </c>
      <c r="R606" s="4">
        <f t="shared" si="225"/>
        <v>1.4833702643171804</v>
      </c>
      <c r="S606" s="4">
        <f t="shared" si="226"/>
        <v>1.8664389910714285</v>
      </c>
      <c r="T606" s="4">
        <f t="shared" si="227"/>
        <v>2.1945205898004434</v>
      </c>
      <c r="U606" s="5">
        <f t="shared" si="211"/>
        <v>0.45110145545506375</v>
      </c>
      <c r="V606" s="5">
        <f t="shared" si="211"/>
        <v>0.37149598283790264</v>
      </c>
      <c r="W606" s="5">
        <f t="shared" si="211"/>
        <v>-0.42929555580578943</v>
      </c>
      <c r="X606" s="5">
        <f t="shared" si="212"/>
        <v>0.39431670449258793</v>
      </c>
      <c r="Y606" s="5">
        <f t="shared" si="212"/>
        <v>0.62403233256528456</v>
      </c>
      <c r="Z606" s="5">
        <f t="shared" si="212"/>
        <v>0.78596361255847902</v>
      </c>
      <c r="AA606" s="7">
        <f t="shared" si="213"/>
        <v>10.581245886147597</v>
      </c>
      <c r="AB606" s="7">
        <f t="shared" si="214"/>
        <v>9.0238604730935137</v>
      </c>
      <c r="AC606" s="7">
        <f t="shared" si="215"/>
        <v>1.8190041037678473</v>
      </c>
      <c r="AD606" s="7">
        <f t="shared" si="216"/>
        <v>9.4452661188323184</v>
      </c>
      <c r="AE606" s="7">
        <f t="shared" si="217"/>
        <v>14.953493213863194</v>
      </c>
      <c r="AF606" s="7">
        <f t="shared" si="218"/>
        <v>20.672565691208561</v>
      </c>
      <c r="AG606" s="8">
        <f t="shared" si="209"/>
        <v>1.8035749787645092</v>
      </c>
      <c r="AH606" s="8">
        <f t="shared" si="219"/>
        <v>1.7331976555641007</v>
      </c>
      <c r="AI606" s="8">
        <f t="shared" si="220"/>
        <v>1.1613374195795199</v>
      </c>
      <c r="AJ606" s="8">
        <f t="shared" si="221"/>
        <v>1.7530873245527754</v>
      </c>
      <c r="AK606" s="8">
        <f t="shared" si="222"/>
        <v>1.9664624799183437</v>
      </c>
      <c r="AL606" s="8">
        <f t="shared" si="223"/>
        <v>2.1323014152713422</v>
      </c>
      <c r="CE606" s="189"/>
      <c r="CF606" s="189"/>
      <c r="CG606" s="189"/>
      <c r="CH606" s="189"/>
      <c r="CI606" s="189"/>
      <c r="CJ606" s="189"/>
      <c r="CK606" s="189"/>
      <c r="CL606" s="189"/>
    </row>
    <row r="607" spans="1:90" x14ac:dyDescent="0.45">
      <c r="A607" s="44">
        <v>598</v>
      </c>
      <c r="B607" s="44">
        <v>0.30759199999999998</v>
      </c>
      <c r="C607" s="44">
        <v>0.29159600000000002</v>
      </c>
      <c r="D607" s="44">
        <v>0.16073499999999999</v>
      </c>
      <c r="E607" s="44">
        <v>0.29250599999999999</v>
      </c>
      <c r="F607" s="44">
        <v>0.36331000000000002</v>
      </c>
      <c r="G607" s="44">
        <v>0.429948</v>
      </c>
      <c r="H607" s="2">
        <f t="shared" si="208"/>
        <v>2.0735785953177257</v>
      </c>
      <c r="I607" s="3">
        <v>0.45100000000000001</v>
      </c>
      <c r="J607" s="3">
        <v>0.46300000000000002</v>
      </c>
      <c r="K607" s="3">
        <v>0.56799999999999995</v>
      </c>
      <c r="L607" s="3">
        <v>0.45400000000000001</v>
      </c>
      <c r="M607" s="3">
        <v>0.44800000000000001</v>
      </c>
      <c r="N607" s="3">
        <v>0.45100000000000001</v>
      </c>
      <c r="O607" s="4">
        <f t="shared" si="210"/>
        <v>1.570015042128603</v>
      </c>
      <c r="P607" s="4">
        <f t="shared" si="210"/>
        <v>1.4497926393088552</v>
      </c>
      <c r="Q607" s="4">
        <f t="shared" si="224"/>
        <v>0.65142952464788728</v>
      </c>
      <c r="R607" s="4">
        <f t="shared" si="225"/>
        <v>1.4831471629955946</v>
      </c>
      <c r="S607" s="4">
        <f t="shared" si="226"/>
        <v>1.8668295089285716</v>
      </c>
      <c r="T607" s="4">
        <f t="shared" si="227"/>
        <v>2.1945461108647448</v>
      </c>
      <c r="U607" s="5">
        <f t="shared" si="211"/>
        <v>0.4510852002879519</v>
      </c>
      <c r="V607" s="5">
        <f t="shared" si="211"/>
        <v>0.37142053883275034</v>
      </c>
      <c r="W607" s="5">
        <f t="shared" si="211"/>
        <v>-0.4285860622548236</v>
      </c>
      <c r="X607" s="5">
        <f t="shared" si="212"/>
        <v>0.3941662915403818</v>
      </c>
      <c r="Y607" s="5">
        <f t="shared" si="212"/>
        <v>0.624241542194095</v>
      </c>
      <c r="Z607" s="5">
        <f t="shared" si="212"/>
        <v>0.78597524193941226</v>
      </c>
      <c r="AA607" s="7">
        <f t="shared" si="213"/>
        <v>10.598603104852007</v>
      </c>
      <c r="AB607" s="7">
        <f t="shared" si="214"/>
        <v>9.0375930820074242</v>
      </c>
      <c r="AC607" s="7">
        <f t="shared" si="215"/>
        <v>1.8246344850068184</v>
      </c>
      <c r="AD607" s="7">
        <f t="shared" si="216"/>
        <v>9.4582217752593696</v>
      </c>
      <c r="AE607" s="7">
        <f t="shared" si="217"/>
        <v>14.984778117495948</v>
      </c>
      <c r="AF607" s="7">
        <f t="shared" si="218"/>
        <v>20.707631279452468</v>
      </c>
      <c r="AG607" s="8">
        <f t="shared" si="209"/>
        <v>1.8043141593649175</v>
      </c>
      <c r="AH607" s="8">
        <f t="shared" si="219"/>
        <v>1.7338566793481041</v>
      </c>
      <c r="AI607" s="8">
        <f t="shared" si="220"/>
        <v>1.1622350531058079</v>
      </c>
      <c r="AJ607" s="8">
        <f t="shared" si="221"/>
        <v>1.7536881737908467</v>
      </c>
      <c r="AK607" s="8">
        <f t="shared" si="222"/>
        <v>1.9674902060294448</v>
      </c>
      <c r="AL607" s="8">
        <f t="shared" si="223"/>
        <v>2.1332050632620616</v>
      </c>
      <c r="CE607" s="189"/>
      <c r="CF607" s="189"/>
      <c r="CG607" s="189"/>
      <c r="CH607" s="189"/>
      <c r="CI607" s="189"/>
      <c r="CJ607" s="189"/>
      <c r="CK607" s="189"/>
      <c r="CL607" s="189"/>
    </row>
    <row r="608" spans="1:90" x14ac:dyDescent="0.45">
      <c r="A608" s="44">
        <v>597.5</v>
      </c>
      <c r="B608" s="44">
        <v>0.30760799999999999</v>
      </c>
      <c r="C608" s="44">
        <v>0.29170499999999999</v>
      </c>
      <c r="D608" s="44">
        <v>0.160633</v>
      </c>
      <c r="E608" s="44">
        <v>0.29266599999999998</v>
      </c>
      <c r="F608" s="44">
        <v>0.36352800000000002</v>
      </c>
      <c r="G608" s="44">
        <v>0.43008800000000003</v>
      </c>
      <c r="H608" s="2">
        <f t="shared" si="208"/>
        <v>2.0753138075313808</v>
      </c>
      <c r="I608" s="3">
        <v>0.45100000000000001</v>
      </c>
      <c r="J608" s="3">
        <v>0.46300000000000002</v>
      </c>
      <c r="K608" s="3">
        <v>0.56799999999999995</v>
      </c>
      <c r="L608" s="3">
        <v>0.45400000000000001</v>
      </c>
      <c r="M608" s="3">
        <v>0.44800000000000001</v>
      </c>
      <c r="N608" s="3">
        <v>0.45100000000000001</v>
      </c>
      <c r="O608" s="4">
        <f t="shared" si="210"/>
        <v>1.5700967095343681</v>
      </c>
      <c r="P608" s="4">
        <f t="shared" si="210"/>
        <v>1.4503345788336932</v>
      </c>
      <c r="Q608" s="4">
        <f t="shared" si="224"/>
        <v>0.6510161373239437</v>
      </c>
      <c r="R608" s="4">
        <f t="shared" si="225"/>
        <v>1.4839584405286341</v>
      </c>
      <c r="S608" s="4">
        <f t="shared" si="226"/>
        <v>1.8679496785714287</v>
      </c>
      <c r="T608" s="4">
        <f t="shared" si="227"/>
        <v>2.1952607006651883</v>
      </c>
      <c r="U608" s="5">
        <f t="shared" si="211"/>
        <v>0.45113721589264516</v>
      </c>
      <c r="V608" s="5">
        <f t="shared" si="211"/>
        <v>0.37179427383841207</v>
      </c>
      <c r="W608" s="5">
        <f t="shared" si="211"/>
        <v>-0.42922084856475545</v>
      </c>
      <c r="X608" s="5">
        <f t="shared" si="212"/>
        <v>0.39471313931842728</v>
      </c>
      <c r="Y608" s="5">
        <f t="shared" si="212"/>
        <v>0.6248414007775398</v>
      </c>
      <c r="Z608" s="5">
        <f t="shared" si="212"/>
        <v>0.78630080970921867</v>
      </c>
      <c r="AA608" s="7">
        <f t="shared" si="213"/>
        <v>10.617453263639231</v>
      </c>
      <c r="AB608" s="7">
        <f t="shared" si="214"/>
        <v>9.0594942596275061</v>
      </c>
      <c r="AC608" s="7">
        <f t="shared" si="215"/>
        <v>1.8253706320267349</v>
      </c>
      <c r="AD608" s="7">
        <f t="shared" si="216"/>
        <v>9.4844254619777448</v>
      </c>
      <c r="AE608" s="7">
        <f t="shared" si="217"/>
        <v>15.027886139740241</v>
      </c>
      <c r="AF608" s="7">
        <f t="shared" si="218"/>
        <v>20.755813352504603</v>
      </c>
      <c r="AG608" s="8">
        <f t="shared" si="209"/>
        <v>1.8051158911427991</v>
      </c>
      <c r="AH608" s="8">
        <f t="shared" si="219"/>
        <v>1.7349061579790919</v>
      </c>
      <c r="AI608" s="8">
        <f t="shared" si="220"/>
        <v>1.1623522610268051</v>
      </c>
      <c r="AJ608" s="8">
        <f t="shared" si="221"/>
        <v>1.7549015475039647</v>
      </c>
      <c r="AK608" s="8">
        <f t="shared" si="222"/>
        <v>1.9689036948802474</v>
      </c>
      <c r="AL608" s="8">
        <f t="shared" si="223"/>
        <v>2.1344448559804676</v>
      </c>
      <c r="CE608" s="189"/>
      <c r="CF608" s="189"/>
      <c r="CG608" s="189"/>
      <c r="CH608" s="189"/>
      <c r="CI608" s="189"/>
      <c r="CJ608" s="189"/>
      <c r="CK608" s="189"/>
      <c r="CL608" s="189"/>
    </row>
    <row r="609" spans="1:90" x14ac:dyDescent="0.45">
      <c r="A609" s="44">
        <v>597</v>
      </c>
      <c r="B609" s="44">
        <v>0.30773099999999998</v>
      </c>
      <c r="C609" s="44">
        <v>0.29163800000000001</v>
      </c>
      <c r="D609" s="44">
        <v>0.16065299999999999</v>
      </c>
      <c r="E609" s="44">
        <v>0.292765</v>
      </c>
      <c r="F609" s="44">
        <v>0.363342</v>
      </c>
      <c r="G609" s="44">
        <v>0.43007299999999998</v>
      </c>
      <c r="H609" s="2">
        <f t="shared" si="208"/>
        <v>2.0770519262981573</v>
      </c>
      <c r="I609" s="3">
        <v>0.45100000000000001</v>
      </c>
      <c r="J609" s="3">
        <v>0.46300000000000002</v>
      </c>
      <c r="K609" s="3">
        <v>0.56799999999999995</v>
      </c>
      <c r="L609" s="3">
        <v>0.45400000000000001</v>
      </c>
      <c r="M609" s="3">
        <v>0.44800000000000001</v>
      </c>
      <c r="N609" s="3">
        <v>0.45100000000000001</v>
      </c>
      <c r="O609" s="4">
        <f t="shared" si="210"/>
        <v>1.5707245277161863</v>
      </c>
      <c r="P609" s="4">
        <f t="shared" si="210"/>
        <v>1.4500014600431965</v>
      </c>
      <c r="Q609" s="4">
        <f t="shared" si="224"/>
        <v>0.65109719366197183</v>
      </c>
      <c r="R609" s="4">
        <f t="shared" si="225"/>
        <v>1.4844604185022028</v>
      </c>
      <c r="S609" s="4">
        <f t="shared" si="226"/>
        <v>1.8669939375</v>
      </c>
      <c r="T609" s="4">
        <f t="shared" si="227"/>
        <v>2.1951841374722836</v>
      </c>
      <c r="U609" s="5">
        <f t="shared" si="211"/>
        <v>0.45153699553163507</v>
      </c>
      <c r="V609" s="5">
        <f t="shared" si="211"/>
        <v>0.3715645633583185</v>
      </c>
      <c r="W609" s="5">
        <f t="shared" si="211"/>
        <v>-0.42909634889763132</v>
      </c>
      <c r="X609" s="5">
        <f t="shared" si="212"/>
        <v>0.39505135168143429</v>
      </c>
      <c r="Y609" s="5">
        <f t="shared" si="212"/>
        <v>0.62432961736631132</v>
      </c>
      <c r="Z609" s="5">
        <f t="shared" si="212"/>
        <v>0.78626593251761956</v>
      </c>
      <c r="AA609" s="7">
        <f t="shared" si="213"/>
        <v>10.643752299554437</v>
      </c>
      <c r="AB609" s="7">
        <f t="shared" si="214"/>
        <v>9.070507507931314</v>
      </c>
      <c r="AC609" s="7">
        <f t="shared" si="215"/>
        <v>1.8288848190761058</v>
      </c>
      <c r="AD609" s="7">
        <f t="shared" si="216"/>
        <v>9.5067473491178731</v>
      </c>
      <c r="AE609" s="7">
        <f t="shared" si="217"/>
        <v>15.037669080266523</v>
      </c>
      <c r="AF609" s="7">
        <f t="shared" si="218"/>
        <v>20.789144583491193</v>
      </c>
      <c r="AG609" s="8">
        <f t="shared" si="209"/>
        <v>1.8062326555504051</v>
      </c>
      <c r="AH609" s="8">
        <f t="shared" si="219"/>
        <v>1.7354331810006001</v>
      </c>
      <c r="AI609" s="8">
        <f t="shared" si="220"/>
        <v>1.1629112951136569</v>
      </c>
      <c r="AJ609" s="8">
        <f t="shared" si="221"/>
        <v>1.7559331911446314</v>
      </c>
      <c r="AK609" s="8">
        <f t="shared" si="222"/>
        <v>1.9692240487743786</v>
      </c>
      <c r="AL609" s="8">
        <f t="shared" si="223"/>
        <v>2.1353012530591475</v>
      </c>
      <c r="CE609" s="189"/>
      <c r="CF609" s="189"/>
      <c r="CG609" s="189"/>
      <c r="CH609" s="189"/>
      <c r="CI609" s="189"/>
      <c r="CJ609" s="189"/>
      <c r="CK609" s="189"/>
      <c r="CL609" s="189"/>
    </row>
    <row r="610" spans="1:90" x14ac:dyDescent="0.45">
      <c r="A610" s="44">
        <v>596.5</v>
      </c>
      <c r="B610" s="44">
        <v>0.30776799999999999</v>
      </c>
      <c r="C610" s="44">
        <v>0.291686</v>
      </c>
      <c r="D610" s="44">
        <v>0.16082199999999999</v>
      </c>
      <c r="E610" s="44">
        <v>0.29281699999999999</v>
      </c>
      <c r="F610" s="44">
        <v>0.36326199999999997</v>
      </c>
      <c r="G610" s="44">
        <v>0.43016900000000002</v>
      </c>
      <c r="H610" s="2">
        <f t="shared" si="208"/>
        <v>2.0787929589270746</v>
      </c>
      <c r="I610" s="3">
        <v>0.45100000000000001</v>
      </c>
      <c r="J610" s="3">
        <v>0.46300000000000002</v>
      </c>
      <c r="K610" s="3">
        <v>0.56799999999999995</v>
      </c>
      <c r="L610" s="3">
        <v>0.45400000000000001</v>
      </c>
      <c r="M610" s="3">
        <v>0.44800000000000001</v>
      </c>
      <c r="N610" s="3">
        <v>0.45100000000000001</v>
      </c>
      <c r="O610" s="4">
        <f t="shared" si="210"/>
        <v>1.5709133835920177</v>
      </c>
      <c r="P610" s="4">
        <f t="shared" si="210"/>
        <v>1.4502401123110151</v>
      </c>
      <c r="Q610" s="4">
        <f t="shared" si="224"/>
        <v>0.6517821197183099</v>
      </c>
      <c r="R610" s="4">
        <f t="shared" si="225"/>
        <v>1.4847240837004405</v>
      </c>
      <c r="S610" s="4">
        <f t="shared" si="226"/>
        <v>1.8665828660714283</v>
      </c>
      <c r="T610" s="4">
        <f t="shared" si="227"/>
        <v>2.1956741419068737</v>
      </c>
      <c r="U610" s="5">
        <f t="shared" si="211"/>
        <v>0.45165722318446488</v>
      </c>
      <c r="V610" s="5">
        <f t="shared" si="211"/>
        <v>0.37172913742044639</v>
      </c>
      <c r="W610" s="5">
        <f t="shared" si="211"/>
        <v>-0.42804494511464081</v>
      </c>
      <c r="X610" s="5">
        <f t="shared" si="212"/>
        <v>0.39522895276936609</v>
      </c>
      <c r="Y610" s="5">
        <f t="shared" si="212"/>
        <v>0.62410941488924454</v>
      </c>
      <c r="Z610" s="5">
        <f t="shared" si="212"/>
        <v>0.78648912552702532</v>
      </c>
      <c r="AA610" s="7">
        <f t="shared" si="213"/>
        <v>10.66416740067754</v>
      </c>
      <c r="AB610" s="7">
        <f t="shared" si="214"/>
        <v>9.0887111364152844</v>
      </c>
      <c r="AC610" s="7">
        <f t="shared" si="215"/>
        <v>1.8358084265067232</v>
      </c>
      <c r="AD610" s="7">
        <f t="shared" si="216"/>
        <v>9.5260746582436244</v>
      </c>
      <c r="AE610" s="7">
        <f t="shared" si="217"/>
        <v>15.056257174600962</v>
      </c>
      <c r="AF610" s="7">
        <f t="shared" si="218"/>
        <v>20.833308689640159</v>
      </c>
      <c r="AG610" s="8">
        <f t="shared" si="209"/>
        <v>1.8070981381472875</v>
      </c>
      <c r="AH610" s="8">
        <f t="shared" si="219"/>
        <v>1.7363032379817036</v>
      </c>
      <c r="AI610" s="8">
        <f t="shared" si="220"/>
        <v>1.164010344122846</v>
      </c>
      <c r="AJ610" s="8">
        <f t="shared" si="221"/>
        <v>1.7568249688417819</v>
      </c>
      <c r="AK610" s="8">
        <f t="shared" si="222"/>
        <v>1.9698323073914703</v>
      </c>
      <c r="AL610" s="8">
        <f t="shared" si="223"/>
        <v>2.136434400185097</v>
      </c>
      <c r="CE610" s="189"/>
      <c r="CF610" s="189"/>
      <c r="CG610" s="189"/>
      <c r="CH610" s="189"/>
      <c r="CI610" s="189"/>
      <c r="CJ610" s="189"/>
      <c r="CK610" s="189"/>
      <c r="CL610" s="189"/>
    </row>
    <row r="611" spans="1:90" x14ac:dyDescent="0.45">
      <c r="A611" s="44">
        <v>596</v>
      </c>
      <c r="B611" s="44">
        <v>0.30782700000000002</v>
      </c>
      <c r="C611" s="44">
        <v>0.29187099999999999</v>
      </c>
      <c r="D611" s="44">
        <v>0.16069</v>
      </c>
      <c r="E611" s="44">
        <v>0.292906</v>
      </c>
      <c r="F611" s="44">
        <v>0.36352400000000001</v>
      </c>
      <c r="G611" s="44">
        <v>0.43023099999999997</v>
      </c>
      <c r="H611" s="2">
        <f t="shared" si="208"/>
        <v>2.0805369127516777</v>
      </c>
      <c r="I611" s="3">
        <v>0.45100000000000001</v>
      </c>
      <c r="J611" s="3">
        <v>0.46300000000000002</v>
      </c>
      <c r="K611" s="3">
        <v>0.56799999999999995</v>
      </c>
      <c r="L611" s="3">
        <v>0.45400000000000001</v>
      </c>
      <c r="M611" s="3">
        <v>0.44800000000000001</v>
      </c>
      <c r="N611" s="3">
        <v>0.45100000000000001</v>
      </c>
      <c r="O611" s="4">
        <f t="shared" si="210"/>
        <v>1.571214532150776</v>
      </c>
      <c r="P611" s="4">
        <f t="shared" si="210"/>
        <v>1.451159917926566</v>
      </c>
      <c r="Q611" s="4">
        <f t="shared" si="224"/>
        <v>0.65124714788732396</v>
      </c>
      <c r="R611" s="4">
        <f t="shared" si="225"/>
        <v>1.4851753568281938</v>
      </c>
      <c r="S611" s="4">
        <f t="shared" si="226"/>
        <v>1.8679291249999999</v>
      </c>
      <c r="T611" s="4">
        <f t="shared" si="227"/>
        <v>2.1959906031042129</v>
      </c>
      <c r="U611" s="5">
        <f t="shared" si="211"/>
        <v>0.45184890765292429</v>
      </c>
      <c r="V611" s="5">
        <f t="shared" si="211"/>
        <v>0.37236318004592317</v>
      </c>
      <c r="W611" s="5">
        <f t="shared" si="211"/>
        <v>-0.42886606536779859</v>
      </c>
      <c r="X611" s="5">
        <f t="shared" si="212"/>
        <v>0.39553285068932131</v>
      </c>
      <c r="Y611" s="5">
        <f t="shared" si="212"/>
        <v>0.62483039743802593</v>
      </c>
      <c r="Z611" s="5">
        <f t="shared" si="212"/>
        <v>0.78663324454168659</v>
      </c>
      <c r="AA611" s="7">
        <f t="shared" si="213"/>
        <v>10.686163762470843</v>
      </c>
      <c r="AB611" s="7">
        <f t="shared" si="214"/>
        <v>9.1155189775603294</v>
      </c>
      <c r="AC611" s="7">
        <f t="shared" si="215"/>
        <v>1.8358725128316309</v>
      </c>
      <c r="AD611" s="7">
        <f t="shared" si="216"/>
        <v>9.5478660994959323</v>
      </c>
      <c r="AE611" s="7">
        <f t="shared" si="217"/>
        <v>15.103292674196467</v>
      </c>
      <c r="AF611" s="7">
        <f t="shared" si="218"/>
        <v>20.874294466438652</v>
      </c>
      <c r="AG611" s="8">
        <f t="shared" si="209"/>
        <v>1.8080292674598901</v>
      </c>
      <c r="AH611" s="8">
        <f t="shared" si="219"/>
        <v>1.7375821636837538</v>
      </c>
      <c r="AI611" s="8">
        <f t="shared" si="220"/>
        <v>1.1640205026131749</v>
      </c>
      <c r="AJ611" s="8">
        <f t="shared" si="221"/>
        <v>1.7578288175445871</v>
      </c>
      <c r="AK611" s="8">
        <f t="shared" si="222"/>
        <v>1.9713689393328795</v>
      </c>
      <c r="AL611" s="8">
        <f t="shared" si="223"/>
        <v>2.1374843882036036</v>
      </c>
      <c r="CE611" s="189"/>
      <c r="CF611" s="189"/>
      <c r="CG611" s="189"/>
      <c r="CH611" s="189"/>
      <c r="CI611" s="189"/>
      <c r="CJ611" s="189"/>
      <c r="CK611" s="189"/>
      <c r="CL611" s="189"/>
    </row>
    <row r="612" spans="1:90" x14ac:dyDescent="0.45">
      <c r="A612" s="44">
        <v>595.5</v>
      </c>
      <c r="B612" s="44">
        <v>0.30782700000000002</v>
      </c>
      <c r="C612" s="44">
        <v>0.29190500000000003</v>
      </c>
      <c r="D612" s="44">
        <v>0.16095499999999999</v>
      </c>
      <c r="E612" s="44">
        <v>0.29299799999999998</v>
      </c>
      <c r="F612" s="44">
        <v>0.36359799999999998</v>
      </c>
      <c r="G612" s="44">
        <v>0.43028100000000002</v>
      </c>
      <c r="H612" s="2">
        <f t="shared" si="208"/>
        <v>2.0822837951301429</v>
      </c>
      <c r="I612" s="3">
        <v>0.45100000000000001</v>
      </c>
      <c r="J612" s="3">
        <v>0.46300000000000002</v>
      </c>
      <c r="K612" s="3">
        <v>0.56799999999999995</v>
      </c>
      <c r="L612" s="3">
        <v>0.45400000000000001</v>
      </c>
      <c r="M612" s="3">
        <v>0.44800000000000001</v>
      </c>
      <c r="N612" s="3">
        <v>0.45100000000000001</v>
      </c>
      <c r="O612" s="4">
        <f t="shared" si="210"/>
        <v>1.571214532150776</v>
      </c>
      <c r="P612" s="4">
        <f t="shared" si="210"/>
        <v>1.4513289632829374</v>
      </c>
      <c r="Q612" s="4">
        <f t="shared" si="224"/>
        <v>0.65232114436619715</v>
      </c>
      <c r="R612" s="4">
        <f t="shared" si="225"/>
        <v>1.4856418414096917</v>
      </c>
      <c r="S612" s="4">
        <f t="shared" si="226"/>
        <v>1.8683093660714283</v>
      </c>
      <c r="T612" s="4">
        <f t="shared" si="227"/>
        <v>2.1962458137472285</v>
      </c>
      <c r="U612" s="5">
        <f t="shared" si="211"/>
        <v>0.45184890765292429</v>
      </c>
      <c r="V612" s="5">
        <f t="shared" si="211"/>
        <v>0.3724796630806434</v>
      </c>
      <c r="W612" s="5">
        <f t="shared" si="211"/>
        <v>-0.42721828561086056</v>
      </c>
      <c r="X612" s="5">
        <f t="shared" si="212"/>
        <v>0.39584689531354689</v>
      </c>
      <c r="Y612" s="5">
        <f t="shared" si="212"/>
        <v>0.62503393962284626</v>
      </c>
      <c r="Z612" s="5">
        <f t="shared" si="212"/>
        <v>0.7867494544261654</v>
      </c>
      <c r="AA612" s="7">
        <f t="shared" si="213"/>
        <v>10.704116155379857</v>
      </c>
      <c r="AB612" s="7">
        <f t="shared" si="214"/>
        <v>9.1329601624815631</v>
      </c>
      <c r="AC612" s="7">
        <f t="shared" si="215"/>
        <v>1.8450271048971323</v>
      </c>
      <c r="AD612" s="7">
        <f t="shared" si="216"/>
        <v>9.5699150644228119</v>
      </c>
      <c r="AE612" s="7">
        <f t="shared" si="217"/>
        <v>15.134825591008136</v>
      </c>
      <c r="AF612" s="7">
        <f t="shared" si="218"/>
        <v>20.914222887612496</v>
      </c>
      <c r="AG612" s="8">
        <f t="shared" si="209"/>
        <v>1.8087881465142759</v>
      </c>
      <c r="AH612" s="8">
        <f t="shared" si="219"/>
        <v>1.7384127190190166</v>
      </c>
      <c r="AI612" s="8">
        <f t="shared" si="220"/>
        <v>1.1654688962535562</v>
      </c>
      <c r="AJ612" s="8">
        <f t="shared" si="221"/>
        <v>1.7588427819832866</v>
      </c>
      <c r="AK612" s="8">
        <f t="shared" si="222"/>
        <v>1.9723970992831046</v>
      </c>
      <c r="AL612" s="8">
        <f t="shared" si="223"/>
        <v>2.1385058026781851</v>
      </c>
      <c r="CE612" s="189"/>
      <c r="CF612" s="189"/>
      <c r="CG612" s="189"/>
      <c r="CH612" s="189"/>
      <c r="CI612" s="189"/>
      <c r="CJ612" s="189"/>
      <c r="CK612" s="189"/>
      <c r="CL612" s="189"/>
    </row>
    <row r="613" spans="1:90" x14ac:dyDescent="0.45">
      <c r="A613" s="44">
        <v>595</v>
      </c>
      <c r="B613" s="44">
        <v>0.30785000000000001</v>
      </c>
      <c r="C613" s="44">
        <v>0.29186899999999999</v>
      </c>
      <c r="D613" s="44">
        <v>0.16087399999999999</v>
      </c>
      <c r="E613" s="44">
        <v>0.293016</v>
      </c>
      <c r="F613" s="44">
        <v>0.36360799999999999</v>
      </c>
      <c r="G613" s="44">
        <v>0.43014999999999998</v>
      </c>
      <c r="H613" s="2">
        <f t="shared" si="208"/>
        <v>2.0840336134453783</v>
      </c>
      <c r="I613" s="3">
        <v>0.45100000000000001</v>
      </c>
      <c r="J613" s="3">
        <v>0.46300000000000002</v>
      </c>
      <c r="K613" s="3">
        <v>0.56799999999999995</v>
      </c>
      <c r="L613" s="3">
        <v>0.45400000000000001</v>
      </c>
      <c r="M613" s="3">
        <v>0.44800000000000001</v>
      </c>
      <c r="N613" s="3">
        <v>0.45100000000000001</v>
      </c>
      <c r="O613" s="4">
        <f t="shared" si="210"/>
        <v>1.5713319290465633</v>
      </c>
      <c r="P613" s="4">
        <f t="shared" si="210"/>
        <v>1.4511499740820735</v>
      </c>
      <c r="Q613" s="4">
        <f t="shared" si="224"/>
        <v>0.65199286619718311</v>
      </c>
      <c r="R613" s="4">
        <f t="shared" si="225"/>
        <v>1.4857331101321585</v>
      </c>
      <c r="S613" s="4">
        <f t="shared" si="226"/>
        <v>1.8683607500000001</v>
      </c>
      <c r="T613" s="4">
        <f t="shared" si="227"/>
        <v>2.1955771618625275</v>
      </c>
      <c r="U613" s="5">
        <f t="shared" si="211"/>
        <v>0.45192362215423176</v>
      </c>
      <c r="V613" s="5">
        <f t="shared" si="211"/>
        <v>0.37235632768014382</v>
      </c>
      <c r="W613" s="5">
        <f t="shared" si="211"/>
        <v>-0.42772165853070515</v>
      </c>
      <c r="X613" s="5">
        <f t="shared" si="212"/>
        <v>0.39590832729300685</v>
      </c>
      <c r="Y613" s="5">
        <f t="shared" si="212"/>
        <v>0.62506144214620474</v>
      </c>
      <c r="Z613" s="5">
        <f t="shared" si="212"/>
        <v>0.78644495586436958</v>
      </c>
      <c r="AA613" s="7">
        <f t="shared" si="213"/>
        <v>10.723716139923621</v>
      </c>
      <c r="AB613" s="7">
        <f t="shared" si="214"/>
        <v>9.1460597805671142</v>
      </c>
      <c r="AC613" s="7">
        <f t="shared" si="215"/>
        <v>1.8462696334629891</v>
      </c>
      <c r="AD613" s="7">
        <f t="shared" si="216"/>
        <v>9.5871835601928712</v>
      </c>
      <c r="AE613" s="7">
        <f t="shared" si="217"/>
        <v>15.161106874812035</v>
      </c>
      <c r="AF613" s="7">
        <f t="shared" si="218"/>
        <v>20.936633378177522</v>
      </c>
      <c r="AG613" s="8">
        <f t="shared" si="209"/>
        <v>1.8096155829382676</v>
      </c>
      <c r="AH613" s="8">
        <f t="shared" si="219"/>
        <v>1.7390357455030736</v>
      </c>
      <c r="AI613" s="8">
        <f t="shared" si="220"/>
        <v>1.1656650671962012</v>
      </c>
      <c r="AJ613" s="8">
        <f t="shared" si="221"/>
        <v>1.7596356844881733</v>
      </c>
      <c r="AK613" s="8">
        <f t="shared" si="222"/>
        <v>1.9732527980575669</v>
      </c>
      <c r="AL613" s="8">
        <f t="shared" si="223"/>
        <v>2.1390784478916407</v>
      </c>
      <c r="CE613" s="189"/>
      <c r="CF613" s="189"/>
      <c r="CG613" s="189"/>
      <c r="CH613" s="189"/>
      <c r="CI613" s="189"/>
      <c r="CJ613" s="189"/>
      <c r="CK613" s="189"/>
      <c r="CL613" s="189"/>
    </row>
    <row r="614" spans="1:90" x14ac:dyDescent="0.45">
      <c r="A614" s="44">
        <v>594.5</v>
      </c>
      <c r="B614" s="44">
        <v>0.30793999999999999</v>
      </c>
      <c r="C614" s="44">
        <v>0.29200900000000002</v>
      </c>
      <c r="D614" s="44">
        <v>0.16079499999999999</v>
      </c>
      <c r="E614" s="44">
        <v>0.29317799999999999</v>
      </c>
      <c r="F614" s="44">
        <v>0.363653</v>
      </c>
      <c r="G614" s="44">
        <v>0.43025999999999998</v>
      </c>
      <c r="H614" s="2">
        <f t="shared" si="208"/>
        <v>2.0857863751051302</v>
      </c>
      <c r="I614" s="3">
        <v>0.45100000000000001</v>
      </c>
      <c r="J614" s="3">
        <v>0.46300000000000002</v>
      </c>
      <c r="K614" s="3">
        <v>0.56799999999999995</v>
      </c>
      <c r="L614" s="3">
        <v>0.45400000000000001</v>
      </c>
      <c r="M614" s="3">
        <v>0.44800000000000001</v>
      </c>
      <c r="N614" s="3">
        <v>0.45100000000000001</v>
      </c>
      <c r="O614" s="4">
        <f t="shared" si="210"/>
        <v>1.5717913082039909</v>
      </c>
      <c r="P614" s="4">
        <f t="shared" si="210"/>
        <v>1.4518460431965443</v>
      </c>
      <c r="Q614" s="4">
        <f t="shared" si="224"/>
        <v>0.65167269366197189</v>
      </c>
      <c r="R614" s="4">
        <f t="shared" si="225"/>
        <v>1.4865545286343611</v>
      </c>
      <c r="S614" s="4">
        <f t="shared" si="226"/>
        <v>1.8685919776785715</v>
      </c>
      <c r="T614" s="4">
        <f t="shared" si="227"/>
        <v>2.196138625277162</v>
      </c>
      <c r="U614" s="5">
        <f t="shared" si="211"/>
        <v>0.45221592959878515</v>
      </c>
      <c r="V614" s="5">
        <f t="shared" si="211"/>
        <v>0.37283587992456124</v>
      </c>
      <c r="W614" s="5">
        <f t="shared" si="211"/>
        <v>-0.42821284668740239</v>
      </c>
      <c r="X614" s="5">
        <f t="shared" si="212"/>
        <v>0.39646104534922788</v>
      </c>
      <c r="Y614" s="5">
        <f t="shared" si="212"/>
        <v>0.62518519414186358</v>
      </c>
      <c r="Z614" s="5">
        <f t="shared" si="212"/>
        <v>0.78670064791955108</v>
      </c>
      <c r="AA614" s="7">
        <f t="shared" si="213"/>
        <v>10.748043565825322</v>
      </c>
      <c r="AB614" s="7">
        <f t="shared" si="214"/>
        <v>9.1702417107886554</v>
      </c>
      <c r="AC614" s="7">
        <f t="shared" si="215"/>
        <v>1.847560631735303</v>
      </c>
      <c r="AD614" s="7">
        <f t="shared" si="216"/>
        <v>9.6139385298493156</v>
      </c>
      <c r="AE614" s="7">
        <f t="shared" si="217"/>
        <v>15.190379095674899</v>
      </c>
      <c r="AF614" s="7">
        <f t="shared" si="218"/>
        <v>20.982592822604524</v>
      </c>
      <c r="AG614" s="8">
        <f t="shared" si="209"/>
        <v>1.8106410177504964</v>
      </c>
      <c r="AH614" s="8">
        <f t="shared" si="219"/>
        <v>1.7401840982061774</v>
      </c>
      <c r="AI614" s="8">
        <f t="shared" si="220"/>
        <v>1.165868785699403</v>
      </c>
      <c r="AJ614" s="8">
        <f t="shared" si="221"/>
        <v>1.7608620564020283</v>
      </c>
      <c r="AK614" s="8">
        <f t="shared" si="222"/>
        <v>1.9742045708772722</v>
      </c>
      <c r="AL614" s="8">
        <f t="shared" si="223"/>
        <v>2.1402513923474542</v>
      </c>
      <c r="CE614" s="189"/>
      <c r="CF614" s="189"/>
      <c r="CG614" s="189"/>
      <c r="CH614" s="189"/>
      <c r="CI614" s="189"/>
      <c r="CJ614" s="189"/>
      <c r="CK614" s="189"/>
      <c r="CL614" s="189"/>
    </row>
    <row r="615" spans="1:90" x14ac:dyDescent="0.45">
      <c r="A615" s="44">
        <v>594</v>
      </c>
      <c r="B615" s="44">
        <v>0.30801899999999999</v>
      </c>
      <c r="C615" s="44">
        <v>0.292072</v>
      </c>
      <c r="D615" s="44">
        <v>0.16092200000000001</v>
      </c>
      <c r="E615" s="44">
        <v>0.29324800000000001</v>
      </c>
      <c r="F615" s="44">
        <v>0.36378700000000003</v>
      </c>
      <c r="G615" s="44">
        <v>0.43020900000000001</v>
      </c>
      <c r="H615" s="2">
        <f t="shared" si="208"/>
        <v>2.0875420875420874</v>
      </c>
      <c r="I615" s="3">
        <v>0.45100000000000001</v>
      </c>
      <c r="J615" s="3">
        <v>0.46300000000000002</v>
      </c>
      <c r="K615" s="3">
        <v>0.56799999999999995</v>
      </c>
      <c r="L615" s="3">
        <v>0.45400000000000001</v>
      </c>
      <c r="M615" s="3">
        <v>0.44800000000000001</v>
      </c>
      <c r="N615" s="3">
        <v>0.45100000000000001</v>
      </c>
      <c r="O615" s="4">
        <f t="shared" si="210"/>
        <v>1.5721945410199556</v>
      </c>
      <c r="P615" s="4">
        <f t="shared" si="210"/>
        <v>1.4521592742980562</v>
      </c>
      <c r="Q615" s="4">
        <f t="shared" si="224"/>
        <v>0.65218740140845077</v>
      </c>
      <c r="R615" s="4">
        <f t="shared" si="225"/>
        <v>1.4869094625550663</v>
      </c>
      <c r="S615" s="4">
        <f t="shared" si="226"/>
        <v>1.8692805223214288</v>
      </c>
      <c r="T615" s="4">
        <f t="shared" si="227"/>
        <v>2.195878310421286</v>
      </c>
      <c r="U615" s="5">
        <f t="shared" si="211"/>
        <v>0.45247244017962962</v>
      </c>
      <c r="V615" s="5">
        <f t="shared" si="211"/>
        <v>0.37305160342950094</v>
      </c>
      <c r="W615" s="5">
        <f t="shared" si="211"/>
        <v>-0.427423332881188</v>
      </c>
      <c r="X615" s="5">
        <f t="shared" si="212"/>
        <v>0.39669977964931868</v>
      </c>
      <c r="Y615" s="5">
        <f t="shared" si="212"/>
        <v>0.62555360941051996</v>
      </c>
      <c r="Z615" s="5">
        <f t="shared" si="212"/>
        <v>0.78658210791390359</v>
      </c>
      <c r="AA615" s="7">
        <f t="shared" si="213"/>
        <v>10.771670208233823</v>
      </c>
      <c r="AB615" s="7">
        <f t="shared" si="214"/>
        <v>9.1896503176346744</v>
      </c>
      <c r="AC615" s="7">
        <f t="shared" si="215"/>
        <v>1.8535968833122574</v>
      </c>
      <c r="AD615" s="7">
        <f t="shared" si="216"/>
        <v>9.6347296062406329</v>
      </c>
      <c r="AE615" s="7">
        <f t="shared" si="217"/>
        <v>15.227178605159075</v>
      </c>
      <c r="AF615" s="7">
        <f t="shared" si="218"/>
        <v>21.012949579138972</v>
      </c>
      <c r="AG615" s="8">
        <f t="shared" si="209"/>
        <v>1.811635248658811</v>
      </c>
      <c r="AH615" s="8">
        <f t="shared" si="219"/>
        <v>1.741104133276286</v>
      </c>
      <c r="AI615" s="8">
        <f t="shared" si="220"/>
        <v>1.1668198873025977</v>
      </c>
      <c r="AJ615" s="8">
        <f t="shared" si="221"/>
        <v>1.7618132941513089</v>
      </c>
      <c r="AK615" s="8">
        <f t="shared" si="222"/>
        <v>1.9753991403685076</v>
      </c>
      <c r="AL615" s="8">
        <f t="shared" si="223"/>
        <v>2.141025079751576</v>
      </c>
      <c r="CE615" s="189"/>
      <c r="CF615" s="189"/>
      <c r="CG615" s="189"/>
      <c r="CH615" s="189"/>
      <c r="CI615" s="189"/>
      <c r="CJ615" s="189"/>
      <c r="CK615" s="189"/>
      <c r="CL615" s="189"/>
    </row>
    <row r="616" spans="1:90" x14ac:dyDescent="0.45">
      <c r="A616" s="44">
        <v>593.5</v>
      </c>
      <c r="B616" s="44">
        <v>0.308008</v>
      </c>
      <c r="C616" s="44">
        <v>0.292014</v>
      </c>
      <c r="D616" s="44">
        <v>0.160997</v>
      </c>
      <c r="E616" s="44">
        <v>0.29332200000000003</v>
      </c>
      <c r="F616" s="44">
        <v>0.36387999999999998</v>
      </c>
      <c r="G616" s="44">
        <v>0.43035699999999999</v>
      </c>
      <c r="H616" s="2">
        <f t="shared" si="208"/>
        <v>2.0893007582139846</v>
      </c>
      <c r="I616" s="3">
        <v>0.45100000000000001</v>
      </c>
      <c r="J616" s="3">
        <v>0.46300000000000002</v>
      </c>
      <c r="K616" s="3">
        <v>0.56799999999999995</v>
      </c>
      <c r="L616" s="3">
        <v>0.45400000000000001</v>
      </c>
      <c r="M616" s="3">
        <v>0.44800000000000001</v>
      </c>
      <c r="N616" s="3">
        <v>0.45100000000000001</v>
      </c>
      <c r="O616" s="4">
        <f t="shared" si="210"/>
        <v>1.5721383946784924</v>
      </c>
      <c r="P616" s="4">
        <f t="shared" si="210"/>
        <v>1.4518709028077754</v>
      </c>
      <c r="Q616" s="4">
        <f t="shared" si="224"/>
        <v>0.65249136267605645</v>
      </c>
      <c r="R616" s="4">
        <f t="shared" si="225"/>
        <v>1.4872846784140972</v>
      </c>
      <c r="S616" s="4">
        <f t="shared" si="226"/>
        <v>1.8697583928571428</v>
      </c>
      <c r="T616" s="4">
        <f t="shared" si="227"/>
        <v>2.196633733924612</v>
      </c>
      <c r="U616" s="5">
        <f t="shared" si="211"/>
        <v>0.45243672745924196</v>
      </c>
      <c r="V616" s="5">
        <f t="shared" si="211"/>
        <v>0.37285300253788345</v>
      </c>
      <c r="W616" s="5">
        <f t="shared" si="211"/>
        <v>-0.42695737715097654</v>
      </c>
      <c r="X616" s="5">
        <f t="shared" si="212"/>
        <v>0.39695209395244568</v>
      </c>
      <c r="Y616" s="5">
        <f t="shared" si="212"/>
        <v>0.62580922083856683</v>
      </c>
      <c r="Z616" s="5">
        <f t="shared" si="212"/>
        <v>0.78692606759034711</v>
      </c>
      <c r="AA616" s="7">
        <f t="shared" si="213"/>
        <v>10.789056614865016</v>
      </c>
      <c r="AB616" s="7">
        <f t="shared" si="214"/>
        <v>9.2014850929506142</v>
      </c>
      <c r="AC616" s="7">
        <f t="shared" si="215"/>
        <v>1.8584524676891523</v>
      </c>
      <c r="AD616" s="7">
        <f t="shared" si="216"/>
        <v>9.6558415773197286</v>
      </c>
      <c r="AE616" s="7">
        <f t="shared" si="217"/>
        <v>15.260645586727865</v>
      </c>
      <c r="AF616" s="7">
        <f t="shared" si="218"/>
        <v>21.062854193492004</v>
      </c>
      <c r="AG616" s="8">
        <f t="shared" si="209"/>
        <v>1.8123658405573337</v>
      </c>
      <c r="AH616" s="8">
        <f t="shared" si="219"/>
        <v>1.7416644275132644</v>
      </c>
      <c r="AI616" s="8">
        <f t="shared" si="220"/>
        <v>1.1675832727335387</v>
      </c>
      <c r="AJ616" s="8">
        <f t="shared" si="221"/>
        <v>1.7627776394913273</v>
      </c>
      <c r="AK616" s="8">
        <f t="shared" si="222"/>
        <v>1.9764836523162517</v>
      </c>
      <c r="AL616" s="8">
        <f t="shared" si="223"/>
        <v>2.1422951537561552</v>
      </c>
      <c r="CE616" s="189"/>
      <c r="CF616" s="189"/>
      <c r="CG616" s="189"/>
      <c r="CH616" s="189"/>
      <c r="CI616" s="189"/>
      <c r="CJ616" s="189"/>
      <c r="CK616" s="189"/>
      <c r="CL616" s="189"/>
    </row>
    <row r="617" spans="1:90" x14ac:dyDescent="0.45">
      <c r="A617" s="44">
        <v>593</v>
      </c>
      <c r="B617" s="44">
        <v>0.30796899999999999</v>
      </c>
      <c r="C617" s="44">
        <v>0.29210599999999998</v>
      </c>
      <c r="D617" s="44">
        <v>0.16092799999999999</v>
      </c>
      <c r="E617" s="44">
        <v>0.29339100000000001</v>
      </c>
      <c r="F617" s="44">
        <v>0.363983</v>
      </c>
      <c r="G617" s="44">
        <v>0.43046600000000002</v>
      </c>
      <c r="H617" s="2">
        <f t="shared" si="208"/>
        <v>2.0910623946037101</v>
      </c>
      <c r="I617" s="3">
        <v>0.45100000000000001</v>
      </c>
      <c r="J617" s="3">
        <v>0.46300000000000002</v>
      </c>
      <c r="K617" s="3">
        <v>0.56799999999999995</v>
      </c>
      <c r="L617" s="3">
        <v>0.45400000000000001</v>
      </c>
      <c r="M617" s="3">
        <v>0.44800000000000001</v>
      </c>
      <c r="N617" s="3">
        <v>0.45100000000000001</v>
      </c>
      <c r="O617" s="4">
        <f t="shared" si="210"/>
        <v>1.57193933037694</v>
      </c>
      <c r="P617" s="4">
        <f t="shared" si="210"/>
        <v>1.4523283196544274</v>
      </c>
      <c r="Q617" s="4">
        <f t="shared" si="224"/>
        <v>0.65221171830985913</v>
      </c>
      <c r="R617" s="4">
        <f t="shared" si="225"/>
        <v>1.4876345418502204</v>
      </c>
      <c r="S617" s="4">
        <f t="shared" si="226"/>
        <v>1.8702876473214285</v>
      </c>
      <c r="T617" s="4">
        <f t="shared" si="227"/>
        <v>2.1971900931263861</v>
      </c>
      <c r="U617" s="5">
        <f t="shared" si="211"/>
        <v>0.45231009935445182</v>
      </c>
      <c r="V617" s="5">
        <f t="shared" si="211"/>
        <v>0.37316800630683739</v>
      </c>
      <c r="W617" s="5">
        <f t="shared" si="211"/>
        <v>-0.42738604843190625</v>
      </c>
      <c r="X617" s="5">
        <f t="shared" si="212"/>
        <v>0.39718730265011581</v>
      </c>
      <c r="Y617" s="5">
        <f t="shared" si="212"/>
        <v>0.62609224113411011</v>
      </c>
      <c r="Z617" s="5">
        <f t="shared" si="212"/>
        <v>0.78717931361324056</v>
      </c>
      <c r="AA617" s="7">
        <f t="shared" si="213"/>
        <v>10.804521651118485</v>
      </c>
      <c r="AB617" s="7">
        <f t="shared" si="214"/>
        <v>9.2228170872455806</v>
      </c>
      <c r="AC617" s="7">
        <f t="shared" si="215"/>
        <v>1.8599924383970239</v>
      </c>
      <c r="AD617" s="7">
        <f t="shared" si="216"/>
        <v>9.6766824893312826</v>
      </c>
      <c r="AE617" s="7">
        <f t="shared" si="217"/>
        <v>15.295046250132026</v>
      </c>
      <c r="AF617" s="7">
        <f t="shared" si="218"/>
        <v>21.109077187421605</v>
      </c>
      <c r="AG617" s="8">
        <f t="shared" si="209"/>
        <v>1.8130149531511748</v>
      </c>
      <c r="AH617" s="8">
        <f t="shared" si="219"/>
        <v>1.7426729853438854</v>
      </c>
      <c r="AI617" s="8">
        <f t="shared" si="220"/>
        <v>1.1678250714373342</v>
      </c>
      <c r="AJ617" s="8">
        <f t="shared" si="221"/>
        <v>1.7637280536909639</v>
      </c>
      <c r="AK617" s="8">
        <f t="shared" si="222"/>
        <v>1.977596563105247</v>
      </c>
      <c r="AL617" s="8">
        <f t="shared" si="223"/>
        <v>2.1434695186851642</v>
      </c>
      <c r="CE617" s="189"/>
      <c r="CF617" s="189"/>
      <c r="CG617" s="189"/>
      <c r="CH617" s="189"/>
      <c r="CI617" s="189"/>
      <c r="CJ617" s="189"/>
      <c r="CK617" s="189"/>
      <c r="CL617" s="189"/>
    </row>
    <row r="618" spans="1:90" x14ac:dyDescent="0.45">
      <c r="A618" s="44">
        <v>592.5</v>
      </c>
      <c r="B618" s="44">
        <v>0.30809199999999998</v>
      </c>
      <c r="C618" s="44">
        <v>0.29218499999999997</v>
      </c>
      <c r="D618" s="44">
        <v>0.160999</v>
      </c>
      <c r="E618" s="44">
        <v>0.29339399999999999</v>
      </c>
      <c r="F618" s="44">
        <v>0.36404900000000001</v>
      </c>
      <c r="G618" s="44">
        <v>0.43053399999999997</v>
      </c>
      <c r="H618" s="2">
        <f t="shared" si="208"/>
        <v>2.0928270042194095</v>
      </c>
      <c r="I618" s="3">
        <v>0.45100000000000001</v>
      </c>
      <c r="J618" s="3">
        <v>0.46300000000000002</v>
      </c>
      <c r="K618" s="3">
        <v>0.56799999999999995</v>
      </c>
      <c r="L618" s="3">
        <v>0.45400000000000001</v>
      </c>
      <c r="M618" s="3">
        <v>0.44800000000000001</v>
      </c>
      <c r="N618" s="3">
        <v>0.45100000000000001</v>
      </c>
      <c r="O618" s="4">
        <f t="shared" si="210"/>
        <v>1.5725671485587582</v>
      </c>
      <c r="P618" s="4">
        <f t="shared" si="210"/>
        <v>1.4527211015118788</v>
      </c>
      <c r="Q618" s="4">
        <f t="shared" si="224"/>
        <v>0.65249946830985917</v>
      </c>
      <c r="R618" s="4">
        <f t="shared" si="225"/>
        <v>1.4876497533039648</v>
      </c>
      <c r="S618" s="4">
        <f t="shared" si="226"/>
        <v>1.8706267812500001</v>
      </c>
      <c r="T618" s="4">
        <f t="shared" si="227"/>
        <v>2.1975371796008867</v>
      </c>
      <c r="U618" s="5">
        <f t="shared" si="211"/>
        <v>0.45270941046693697</v>
      </c>
      <c r="V618" s="5">
        <f t="shared" si="211"/>
        <v>0.37343841951012613</v>
      </c>
      <c r="W618" s="5">
        <f t="shared" si="211"/>
        <v>-0.42694495463641113</v>
      </c>
      <c r="X618" s="5">
        <f t="shared" si="212"/>
        <v>0.39719752786037171</v>
      </c>
      <c r="Y618" s="5">
        <f t="shared" si="212"/>
        <v>0.62627355184622402</v>
      </c>
      <c r="Z618" s="5">
        <f t="shared" si="212"/>
        <v>0.78733726947884164</v>
      </c>
      <c r="AA618" s="7">
        <f t="shared" si="213"/>
        <v>10.831411577803392</v>
      </c>
      <c r="AB618" s="7">
        <f t="shared" si="214"/>
        <v>9.2433873075351283</v>
      </c>
      <c r="AC618" s="7">
        <f t="shared" si="215"/>
        <v>1.864777348724064</v>
      </c>
      <c r="AD618" s="7">
        <f t="shared" si="216"/>
        <v>9.6932195624086521</v>
      </c>
      <c r="AE618" s="7">
        <f t="shared" si="217"/>
        <v>15.326428250038115</v>
      </c>
      <c r="AF618" s="7">
        <f t="shared" si="218"/>
        <v>21.151400274593353</v>
      </c>
      <c r="AG618" s="8">
        <f t="shared" si="209"/>
        <v>1.8141419444056974</v>
      </c>
      <c r="AH618" s="8">
        <f t="shared" si="219"/>
        <v>1.7436438715642095</v>
      </c>
      <c r="AI618" s="8">
        <f t="shared" si="220"/>
        <v>1.1685754179845134</v>
      </c>
      <c r="AJ618" s="8">
        <f t="shared" si="221"/>
        <v>1.7644811068795494</v>
      </c>
      <c r="AK618" s="8">
        <f t="shared" si="222"/>
        <v>1.9786101795492801</v>
      </c>
      <c r="AL618" s="8">
        <f t="shared" si="223"/>
        <v>2.1445431103722057</v>
      </c>
      <c r="CE618" s="189"/>
      <c r="CF618" s="189"/>
      <c r="CG618" s="189"/>
      <c r="CH618" s="189"/>
      <c r="CI618" s="189"/>
      <c r="CJ618" s="189"/>
      <c r="CK618" s="189"/>
      <c r="CL618" s="189"/>
    </row>
    <row r="619" spans="1:90" x14ac:dyDescent="0.45">
      <c r="A619" s="44">
        <v>592</v>
      </c>
      <c r="B619" s="44">
        <v>0.30812200000000001</v>
      </c>
      <c r="C619" s="44">
        <v>0.29219099999999998</v>
      </c>
      <c r="D619" s="44">
        <v>0.16103999999999999</v>
      </c>
      <c r="E619" s="44">
        <v>0.29354799999999998</v>
      </c>
      <c r="F619" s="44">
        <v>0.364035</v>
      </c>
      <c r="G619" s="44">
        <v>0.43052600000000002</v>
      </c>
      <c r="H619" s="2">
        <f t="shared" si="208"/>
        <v>2.0945945945945947</v>
      </c>
      <c r="I619" s="3">
        <v>0.45100000000000001</v>
      </c>
      <c r="J619" s="3">
        <v>0.46300000000000002</v>
      </c>
      <c r="K619" s="3">
        <v>0.56799999999999995</v>
      </c>
      <c r="L619" s="3">
        <v>0.45400000000000001</v>
      </c>
      <c r="M619" s="3">
        <v>0.44800000000000001</v>
      </c>
      <c r="N619" s="3">
        <v>0.45100000000000001</v>
      </c>
      <c r="O619" s="4">
        <f t="shared" si="210"/>
        <v>1.5727202749445677</v>
      </c>
      <c r="P619" s="4">
        <f t="shared" si="210"/>
        <v>1.4527509330453563</v>
      </c>
      <c r="Q619" s="4">
        <f t="shared" si="224"/>
        <v>0.65266563380281695</v>
      </c>
      <c r="R619" s="4">
        <f t="shared" si="225"/>
        <v>1.4884306079295153</v>
      </c>
      <c r="S619" s="4">
        <f t="shared" si="226"/>
        <v>1.8705548437500001</v>
      </c>
      <c r="T619" s="4">
        <f t="shared" si="227"/>
        <v>2.1974963458980046</v>
      </c>
      <c r="U619" s="5">
        <f t="shared" si="211"/>
        <v>0.45280677923825258</v>
      </c>
      <c r="V619" s="5">
        <f t="shared" si="211"/>
        <v>0.37345895423434561</v>
      </c>
      <c r="W619" s="5">
        <f t="shared" si="211"/>
        <v>-0.42669032708992433</v>
      </c>
      <c r="X619" s="5">
        <f t="shared" si="212"/>
        <v>0.39772228159594986</v>
      </c>
      <c r="Y619" s="5">
        <f t="shared" si="212"/>
        <v>0.62623509474511552</v>
      </c>
      <c r="Z619" s="5">
        <f t="shared" si="212"/>
        <v>0.78731868773076341</v>
      </c>
      <c r="AA619" s="7">
        <f t="shared" si="213"/>
        <v>10.85182866031807</v>
      </c>
      <c r="AB619" s="7">
        <f t="shared" si="214"/>
        <v>9.259388001273976</v>
      </c>
      <c r="AC619" s="7">
        <f t="shared" si="215"/>
        <v>1.8688801351118094</v>
      </c>
      <c r="AD619" s="7">
        <f t="shared" si="216"/>
        <v>9.719795805839988</v>
      </c>
      <c r="AE619" s="7">
        <f t="shared" si="217"/>
        <v>15.351147653218595</v>
      </c>
      <c r="AF619" s="7">
        <f t="shared" si="218"/>
        <v>21.1863567056972</v>
      </c>
      <c r="AG619" s="8">
        <f t="shared" si="209"/>
        <v>1.8149962497780034</v>
      </c>
      <c r="AH619" s="8">
        <f t="shared" si="219"/>
        <v>1.7443979625214705</v>
      </c>
      <c r="AI619" s="8">
        <f t="shared" si="220"/>
        <v>1.1692176481053627</v>
      </c>
      <c r="AJ619" s="8">
        <f t="shared" si="221"/>
        <v>1.7656893004711529</v>
      </c>
      <c r="AK619" s="8">
        <f t="shared" si="222"/>
        <v>1.9794075034240644</v>
      </c>
      <c r="AL619" s="8">
        <f t="shared" si="223"/>
        <v>2.1454286209891333</v>
      </c>
      <c r="CE619" s="189"/>
      <c r="CF619" s="189"/>
      <c r="CG619" s="189"/>
      <c r="CH619" s="189"/>
      <c r="CI619" s="189"/>
      <c r="CJ619" s="189"/>
      <c r="CK619" s="189"/>
      <c r="CL619" s="189"/>
    </row>
    <row r="620" spans="1:90" x14ac:dyDescent="0.45">
      <c r="A620" s="44">
        <v>591.5</v>
      </c>
      <c r="B620" s="44">
        <v>0.308143</v>
      </c>
      <c r="C620" s="44">
        <v>0.29224899999999998</v>
      </c>
      <c r="D620" s="44">
        <v>0.161079</v>
      </c>
      <c r="E620" s="44">
        <v>0.29357299999999997</v>
      </c>
      <c r="F620" s="44">
        <v>0.36408600000000002</v>
      </c>
      <c r="G620" s="44">
        <v>0.43052099999999999</v>
      </c>
      <c r="H620" s="2">
        <f t="shared" si="208"/>
        <v>2.09636517328825</v>
      </c>
      <c r="I620" s="3">
        <v>0.45100000000000001</v>
      </c>
      <c r="J620" s="3">
        <v>0.46300000000000002</v>
      </c>
      <c r="K620" s="3">
        <v>0.56799999999999995</v>
      </c>
      <c r="L620" s="3">
        <v>0.45400000000000001</v>
      </c>
      <c r="M620" s="3">
        <v>0.44800000000000001</v>
      </c>
      <c r="N620" s="3">
        <v>0.45100000000000001</v>
      </c>
      <c r="O620" s="4">
        <f t="shared" si="210"/>
        <v>1.572827463414634</v>
      </c>
      <c r="P620" s="4">
        <f t="shared" si="210"/>
        <v>1.4530393045356371</v>
      </c>
      <c r="Q620" s="4">
        <f t="shared" si="224"/>
        <v>0.6528236936619719</v>
      </c>
      <c r="R620" s="4">
        <f t="shared" si="225"/>
        <v>1.4885573700440526</v>
      </c>
      <c r="S620" s="4">
        <f t="shared" si="226"/>
        <v>1.8708169017857144</v>
      </c>
      <c r="T620" s="4">
        <f t="shared" si="227"/>
        <v>2.1974708248337027</v>
      </c>
      <c r="U620" s="5">
        <f t="shared" si="211"/>
        <v>0.45287493173760945</v>
      </c>
      <c r="V620" s="5">
        <f t="shared" si="211"/>
        <v>0.37365743483180786</v>
      </c>
      <c r="W620" s="5">
        <f t="shared" si="211"/>
        <v>-0.42644818055283357</v>
      </c>
      <c r="X620" s="5">
        <f t="shared" si="212"/>
        <v>0.3978074429170918</v>
      </c>
      <c r="Y620" s="5">
        <f t="shared" si="212"/>
        <v>0.62637518135182901</v>
      </c>
      <c r="Z620" s="5">
        <f t="shared" si="212"/>
        <v>0.78730707396287358</v>
      </c>
      <c r="AA620" s="7">
        <f t="shared" si="213"/>
        <v>10.871664462507697</v>
      </c>
      <c r="AB620" s="7">
        <f t="shared" si="214"/>
        <v>9.2787312622817808</v>
      </c>
      <c r="AC620" s="7">
        <f t="shared" si="215"/>
        <v>1.8729478672570714</v>
      </c>
      <c r="AD620" s="7">
        <f t="shared" si="216"/>
        <v>9.7378936463803818</v>
      </c>
      <c r="AE620" s="7">
        <f t="shared" si="217"/>
        <v>15.381420393011776</v>
      </c>
      <c r="AF620" s="7">
        <f t="shared" si="218"/>
        <v>21.22169692729387</v>
      </c>
      <c r="AG620" s="8">
        <f t="shared" si="209"/>
        <v>1.8158250791014365</v>
      </c>
      <c r="AH620" s="8">
        <f t="shared" si="219"/>
        <v>1.7453082803469102</v>
      </c>
      <c r="AI620" s="8">
        <f t="shared" si="220"/>
        <v>1.1698533479416791</v>
      </c>
      <c r="AJ620" s="8">
        <f t="shared" si="221"/>
        <v>1.7665106365380034</v>
      </c>
      <c r="AK620" s="8">
        <f t="shared" si="222"/>
        <v>1.980382639416584</v>
      </c>
      <c r="AL620" s="8">
        <f t="shared" si="223"/>
        <v>2.146322740525846</v>
      </c>
      <c r="CE620" s="189"/>
      <c r="CF620" s="189"/>
      <c r="CG620" s="189"/>
      <c r="CH620" s="189"/>
      <c r="CI620" s="189"/>
      <c r="CJ620" s="189"/>
      <c r="CK620" s="189"/>
      <c r="CL620" s="189"/>
    </row>
    <row r="621" spans="1:90" x14ac:dyDescent="0.45">
      <c r="A621" s="44">
        <v>591</v>
      </c>
      <c r="B621" s="44">
        <v>0.30815500000000001</v>
      </c>
      <c r="C621" s="44">
        <v>0.29238500000000001</v>
      </c>
      <c r="D621" s="44">
        <v>0.16106000000000001</v>
      </c>
      <c r="E621" s="44">
        <v>0.29376099999999999</v>
      </c>
      <c r="F621" s="44">
        <v>0.36432900000000001</v>
      </c>
      <c r="G621" s="44">
        <v>0.43098700000000001</v>
      </c>
      <c r="H621" s="2">
        <f t="shared" si="208"/>
        <v>2.0981387478849407</v>
      </c>
      <c r="I621" s="3">
        <v>0.45100000000000001</v>
      </c>
      <c r="J621" s="3">
        <v>0.46300000000000002</v>
      </c>
      <c r="K621" s="3">
        <v>0.56799999999999995</v>
      </c>
      <c r="L621" s="3">
        <v>0.45400000000000001</v>
      </c>
      <c r="M621" s="3">
        <v>0.44800000000000001</v>
      </c>
      <c r="N621" s="3">
        <v>0.45100000000000001</v>
      </c>
      <c r="O621" s="4">
        <f t="shared" si="210"/>
        <v>1.572888713968958</v>
      </c>
      <c r="P621" s="4">
        <f t="shared" si="210"/>
        <v>1.4537154859611232</v>
      </c>
      <c r="Q621" s="4">
        <f t="shared" si="224"/>
        <v>0.65274669014084519</v>
      </c>
      <c r="R621" s="4">
        <f t="shared" si="225"/>
        <v>1.4895106211453746</v>
      </c>
      <c r="S621" s="4">
        <f t="shared" si="226"/>
        <v>1.8720655312500001</v>
      </c>
      <c r="T621" s="4">
        <f t="shared" si="227"/>
        <v>2.1998493880266077</v>
      </c>
      <c r="U621" s="5">
        <f t="shared" si="211"/>
        <v>0.45291387393765414</v>
      </c>
      <c r="V621" s="5">
        <f t="shared" si="211"/>
        <v>0.37412268318360808</v>
      </c>
      <c r="W621" s="5">
        <f t="shared" si="211"/>
        <v>-0.4265661420540614</v>
      </c>
      <c r="X621" s="5">
        <f t="shared" si="212"/>
        <v>0.39844762382410814</v>
      </c>
      <c r="Y621" s="5">
        <f t="shared" si="212"/>
        <v>0.62704238345231966</v>
      </c>
      <c r="Z621" s="5">
        <f t="shared" si="212"/>
        <v>0.7883888980328726</v>
      </c>
      <c r="AA621" s="7">
        <f t="shared" si="213"/>
        <v>10.89091581472209</v>
      </c>
      <c r="AB621" s="7">
        <f t="shared" si="214"/>
        <v>9.3030904252902626</v>
      </c>
      <c r="AC621" s="7">
        <f t="shared" si="215"/>
        <v>1.8756757570974671</v>
      </c>
      <c r="AD621" s="7">
        <f t="shared" si="216"/>
        <v>9.7668747250503252</v>
      </c>
      <c r="AE621" s="7">
        <f t="shared" si="217"/>
        <v>15.42803099402883</v>
      </c>
      <c r="AF621" s="7">
        <f t="shared" si="218"/>
        <v>21.303664037292606</v>
      </c>
      <c r="AG621" s="8">
        <f t="shared" si="209"/>
        <v>1.8166284036338263</v>
      </c>
      <c r="AH621" s="8">
        <f t="shared" si="219"/>
        <v>1.7464526301893846</v>
      </c>
      <c r="AI621" s="8">
        <f t="shared" si="220"/>
        <v>1.1702790791679361</v>
      </c>
      <c r="AJ621" s="8">
        <f t="shared" si="221"/>
        <v>1.7678235063521688</v>
      </c>
      <c r="AK621" s="8">
        <f t="shared" si="222"/>
        <v>1.9818812350126915</v>
      </c>
      <c r="AL621" s="8">
        <f t="shared" si="223"/>
        <v>2.1483922455011792</v>
      </c>
      <c r="CE621" s="189"/>
      <c r="CF621" s="189"/>
      <c r="CG621" s="189"/>
      <c r="CH621" s="189"/>
      <c r="CI621" s="189"/>
      <c r="CJ621" s="189"/>
      <c r="CK621" s="189"/>
      <c r="CL621" s="189"/>
    </row>
    <row r="622" spans="1:90" x14ac:dyDescent="0.45">
      <c r="A622" s="44">
        <v>590.5</v>
      </c>
      <c r="B622" s="44">
        <v>0.30823499999999998</v>
      </c>
      <c r="C622" s="44">
        <v>0.29250799999999999</v>
      </c>
      <c r="D622" s="44">
        <v>0.16111200000000001</v>
      </c>
      <c r="E622" s="44">
        <v>0.29381299999999999</v>
      </c>
      <c r="F622" s="44">
        <v>0.36436099999999999</v>
      </c>
      <c r="G622" s="44">
        <v>0.43095099999999997</v>
      </c>
      <c r="H622" s="2">
        <f t="shared" si="208"/>
        <v>2.0999153259949197</v>
      </c>
      <c r="I622" s="3">
        <v>0.45100000000000001</v>
      </c>
      <c r="J622" s="3">
        <v>0.46300000000000002</v>
      </c>
      <c r="K622" s="3">
        <v>0.56799999999999995</v>
      </c>
      <c r="L622" s="3">
        <v>0.45400000000000001</v>
      </c>
      <c r="M622" s="3">
        <v>0.44800000000000001</v>
      </c>
      <c r="N622" s="3">
        <v>0.45100000000000001</v>
      </c>
      <c r="O622" s="4">
        <f t="shared" si="210"/>
        <v>1.5732970509977826</v>
      </c>
      <c r="P622" s="4">
        <f t="shared" si="210"/>
        <v>1.454327032397408</v>
      </c>
      <c r="Q622" s="4">
        <f t="shared" si="224"/>
        <v>0.65295743661971839</v>
      </c>
      <c r="R622" s="4">
        <f t="shared" si="225"/>
        <v>1.4897742863436123</v>
      </c>
      <c r="S622" s="4">
        <f t="shared" si="226"/>
        <v>1.8722299598214285</v>
      </c>
      <c r="T622" s="4">
        <f t="shared" si="227"/>
        <v>2.199665636363636</v>
      </c>
      <c r="U622" s="5">
        <f t="shared" si="211"/>
        <v>0.45317344985695573</v>
      </c>
      <c r="V622" s="5">
        <f t="shared" si="211"/>
        <v>0.37454327293870221</v>
      </c>
      <c r="W622" s="5">
        <f t="shared" si="211"/>
        <v>-0.42624333311690021</v>
      </c>
      <c r="X622" s="5">
        <f t="shared" si="212"/>
        <v>0.39862462280682598</v>
      </c>
      <c r="Y622" s="5">
        <f t="shared" si="212"/>
        <v>0.62713021229591714</v>
      </c>
      <c r="Z622" s="5">
        <f t="shared" si="212"/>
        <v>0.78830536534253748</v>
      </c>
      <c r="AA622" s="7">
        <f t="shared" si="213"/>
        <v>10.915032260807362</v>
      </c>
      <c r="AB622" s="7">
        <f t="shared" si="214"/>
        <v>9.3266938187920747</v>
      </c>
      <c r="AC622" s="7">
        <f t="shared" si="215"/>
        <v>1.8800669345451482</v>
      </c>
      <c r="AD622" s="7">
        <f t="shared" si="216"/>
        <v>9.7868856600600456</v>
      </c>
      <c r="AE622" s="7">
        <f t="shared" si="217"/>
        <v>15.456884000982686</v>
      </c>
      <c r="AF622" s="7">
        <f t="shared" si="218"/>
        <v>21.33619180571354</v>
      </c>
      <c r="AG622" s="8">
        <f t="shared" si="209"/>
        <v>1.8176332385090384</v>
      </c>
      <c r="AH622" s="8">
        <f t="shared" si="219"/>
        <v>1.7475593335678268</v>
      </c>
      <c r="AI622" s="8">
        <f t="shared" si="220"/>
        <v>1.1709634188906599</v>
      </c>
      <c r="AJ622" s="8">
        <f t="shared" si="221"/>
        <v>1.768728316097782</v>
      </c>
      <c r="AK622" s="8">
        <f t="shared" si="222"/>
        <v>1.9828071984980966</v>
      </c>
      <c r="AL622" s="8">
        <f t="shared" si="223"/>
        <v>2.1492118513223324</v>
      </c>
      <c r="CE622" s="189"/>
      <c r="CF622" s="189"/>
      <c r="CG622" s="189"/>
      <c r="CH622" s="189"/>
      <c r="CI622" s="189"/>
      <c r="CJ622" s="189"/>
      <c r="CK622" s="189"/>
      <c r="CL622" s="189"/>
    </row>
    <row r="623" spans="1:90" x14ac:dyDescent="0.45">
      <c r="A623" s="44">
        <v>590</v>
      </c>
      <c r="B623" s="44">
        <v>0.30830099999999999</v>
      </c>
      <c r="C623" s="44">
        <v>0.29266900000000001</v>
      </c>
      <c r="D623" s="44">
        <v>0.161102</v>
      </c>
      <c r="E623" s="44">
        <v>0.29398000000000002</v>
      </c>
      <c r="F623" s="44">
        <v>0.364427</v>
      </c>
      <c r="G623" s="44">
        <v>0.43106299999999997</v>
      </c>
      <c r="H623" s="2">
        <f t="shared" si="208"/>
        <v>2.1016949152542375</v>
      </c>
      <c r="I623" s="3">
        <v>0.45100000000000001</v>
      </c>
      <c r="J623" s="3">
        <v>0.46300000000000002</v>
      </c>
      <c r="K623" s="3">
        <v>0.56799999999999995</v>
      </c>
      <c r="L623" s="3">
        <v>0.45400000000000001</v>
      </c>
      <c r="M623" s="3">
        <v>0.44800000000000001</v>
      </c>
      <c r="N623" s="3">
        <v>0.45100000000000001</v>
      </c>
      <c r="O623" s="4">
        <f t="shared" si="210"/>
        <v>1.5736339290465633</v>
      </c>
      <c r="P623" s="4">
        <f t="shared" si="210"/>
        <v>1.4551275118790497</v>
      </c>
      <c r="Q623" s="4">
        <f t="shared" si="224"/>
        <v>0.65291690845070427</v>
      </c>
      <c r="R623" s="4">
        <f t="shared" si="225"/>
        <v>1.4906210572687226</v>
      </c>
      <c r="S623" s="4">
        <f t="shared" si="226"/>
        <v>1.8725690937500001</v>
      </c>
      <c r="T623" s="4">
        <f t="shared" si="227"/>
        <v>2.2002373082039912</v>
      </c>
      <c r="U623" s="5">
        <f t="shared" si="211"/>
        <v>0.45338754927775887</v>
      </c>
      <c r="V623" s="5">
        <f t="shared" si="211"/>
        <v>0.37509353381383032</v>
      </c>
      <c r="W623" s="5">
        <f t="shared" si="211"/>
        <v>-0.42630540366630665</v>
      </c>
      <c r="X623" s="5">
        <f t="shared" si="212"/>
        <v>0.39919285007218464</v>
      </c>
      <c r="Y623" s="5">
        <f t="shared" si="212"/>
        <v>0.62731133492741076</v>
      </c>
      <c r="Z623" s="5">
        <f t="shared" si="212"/>
        <v>0.78856522191245482</v>
      </c>
      <c r="AA623" s="7">
        <f t="shared" si="213"/>
        <v>10.938222886220329</v>
      </c>
      <c r="AB623" s="7">
        <f t="shared" si="214"/>
        <v>9.3527957661363921</v>
      </c>
      <c r="AC623" s="7">
        <f t="shared" si="215"/>
        <v>1.8830210640920804</v>
      </c>
      <c r="AD623" s="7">
        <f t="shared" si="216"/>
        <v>9.8146281737633121</v>
      </c>
      <c r="AE623" s="7">
        <f t="shared" si="217"/>
        <v>15.488702903505233</v>
      </c>
      <c r="AF623" s="7">
        <f t="shared" si="218"/>
        <v>21.383480554455147</v>
      </c>
      <c r="AG623" s="8">
        <f t="shared" si="209"/>
        <v>1.8185979289410592</v>
      </c>
      <c r="AH623" s="8">
        <f t="shared" si="219"/>
        <v>1.7487807446225925</v>
      </c>
      <c r="AI623" s="8">
        <f t="shared" si="220"/>
        <v>1.1714231287516743</v>
      </c>
      <c r="AJ623" s="8">
        <f t="shared" si="221"/>
        <v>1.7699804226692932</v>
      </c>
      <c r="AK623" s="8">
        <f t="shared" si="222"/>
        <v>1.9838268429468866</v>
      </c>
      <c r="AL623" s="8">
        <f t="shared" si="223"/>
        <v>2.1504017213081368</v>
      </c>
      <c r="CE623" s="189"/>
      <c r="CF623" s="189"/>
      <c r="CG623" s="189"/>
      <c r="CH623" s="189"/>
      <c r="CI623" s="189"/>
      <c r="CJ623" s="189"/>
      <c r="CK623" s="189"/>
      <c r="CL623" s="189"/>
    </row>
    <row r="624" spans="1:90" x14ac:dyDescent="0.45">
      <c r="A624" s="44">
        <v>589.5</v>
      </c>
      <c r="B624" s="44">
        <v>0.30831900000000001</v>
      </c>
      <c r="C624" s="44">
        <v>0.29251199999999999</v>
      </c>
      <c r="D624" s="44">
        <v>0.161135</v>
      </c>
      <c r="E624" s="44">
        <v>0.29408299999999998</v>
      </c>
      <c r="F624" s="44">
        <v>0.36444799999999999</v>
      </c>
      <c r="G624" s="44">
        <v>0.430919</v>
      </c>
      <c r="H624" s="2">
        <f t="shared" si="208"/>
        <v>2.1034775233248517</v>
      </c>
      <c r="I624" s="3">
        <v>0.45100000000000001</v>
      </c>
      <c r="J624" s="3">
        <v>0.46300000000000002</v>
      </c>
      <c r="K624" s="3">
        <v>0.56799999999999995</v>
      </c>
      <c r="L624" s="3">
        <v>0.45400000000000001</v>
      </c>
      <c r="M624" s="3">
        <v>0.44800000000000001</v>
      </c>
      <c r="N624" s="3">
        <v>0.45100000000000001</v>
      </c>
      <c r="O624" s="4">
        <f t="shared" si="210"/>
        <v>1.5737258048780489</v>
      </c>
      <c r="P624" s="4">
        <f t="shared" si="210"/>
        <v>1.454346920086393</v>
      </c>
      <c r="Q624" s="4">
        <f t="shared" si="224"/>
        <v>0.65305065140845076</v>
      </c>
      <c r="R624" s="4">
        <f t="shared" si="225"/>
        <v>1.4911433171806168</v>
      </c>
      <c r="S624" s="4">
        <f t="shared" si="226"/>
        <v>1.8726769999999999</v>
      </c>
      <c r="T624" s="4">
        <f t="shared" si="227"/>
        <v>2.1995023015521067</v>
      </c>
      <c r="U624" s="5">
        <f t="shared" si="211"/>
        <v>0.45344593207431144</v>
      </c>
      <c r="V624" s="5">
        <f t="shared" si="211"/>
        <v>0.37455694768486497</v>
      </c>
      <c r="W624" s="5">
        <f t="shared" si="211"/>
        <v>-0.4261005854727698</v>
      </c>
      <c r="X624" s="5">
        <f t="shared" si="212"/>
        <v>0.39954315267939933</v>
      </c>
      <c r="Y624" s="5">
        <f t="shared" si="212"/>
        <v>0.62736895797664627</v>
      </c>
      <c r="Z624" s="5">
        <f t="shared" si="212"/>
        <v>0.78823110820395614</v>
      </c>
      <c r="AA624" s="7">
        <f t="shared" si="213"/>
        <v>10.958065290979773</v>
      </c>
      <c r="AB624" s="7">
        <f t="shared" si="214"/>
        <v>9.358619334515291</v>
      </c>
      <c r="AC624" s="7">
        <f t="shared" si="215"/>
        <v>1.8869895081419064</v>
      </c>
      <c r="AD624" s="7">
        <f t="shared" si="216"/>
        <v>9.8381745692733471</v>
      </c>
      <c r="AE624" s="7">
        <f t="shared" si="217"/>
        <v>15.516776496219812</v>
      </c>
      <c r="AF624" s="7">
        <f t="shared" si="218"/>
        <v>21.405461369504824</v>
      </c>
      <c r="AG624" s="8">
        <f t="shared" si="209"/>
        <v>1.819422122113856</v>
      </c>
      <c r="AH624" s="8">
        <f t="shared" si="219"/>
        <v>1.7490529030073538</v>
      </c>
      <c r="AI624" s="8">
        <f t="shared" si="220"/>
        <v>1.1720398315886407</v>
      </c>
      <c r="AJ624" s="8">
        <f t="shared" si="221"/>
        <v>1.7710410643871271</v>
      </c>
      <c r="AK624" s="8">
        <f t="shared" si="222"/>
        <v>1.9847251643357104</v>
      </c>
      <c r="AL624" s="8">
        <f t="shared" si="223"/>
        <v>2.1509541263858085</v>
      </c>
      <c r="CE624" s="189"/>
      <c r="CF624" s="189"/>
      <c r="CG624" s="189"/>
      <c r="CH624" s="189"/>
      <c r="CI624" s="189"/>
      <c r="CJ624" s="189"/>
      <c r="CK624" s="189"/>
      <c r="CL624" s="189"/>
    </row>
    <row r="625" spans="1:90" x14ac:dyDescent="0.45">
      <c r="A625" s="44">
        <v>589</v>
      </c>
      <c r="B625" s="44">
        <v>0.308394</v>
      </c>
      <c r="C625" s="44">
        <v>0.29282399999999997</v>
      </c>
      <c r="D625" s="44">
        <v>0.161217</v>
      </c>
      <c r="E625" s="44">
        <v>0.29421000000000003</v>
      </c>
      <c r="F625" s="44">
        <v>0.36457200000000001</v>
      </c>
      <c r="G625" s="44">
        <v>0.43106299999999997</v>
      </c>
      <c r="H625" s="2">
        <f t="shared" si="208"/>
        <v>2.1052631578947367</v>
      </c>
      <c r="I625" s="3">
        <v>0.45100000000000001</v>
      </c>
      <c r="J625" s="3">
        <v>0.46300000000000002</v>
      </c>
      <c r="K625" s="3">
        <v>0.56799999999999995</v>
      </c>
      <c r="L625" s="3">
        <v>0.45400000000000001</v>
      </c>
      <c r="M625" s="3">
        <v>0.44800000000000001</v>
      </c>
      <c r="N625" s="3">
        <v>0.45100000000000001</v>
      </c>
      <c r="O625" s="4">
        <f t="shared" si="210"/>
        <v>1.5741086208425719</v>
      </c>
      <c r="P625" s="4">
        <f t="shared" si="210"/>
        <v>1.4558981598272136</v>
      </c>
      <c r="Q625" s="4">
        <f t="shared" si="224"/>
        <v>0.65338298239436632</v>
      </c>
      <c r="R625" s="4">
        <f t="shared" si="225"/>
        <v>1.4917872687224671</v>
      </c>
      <c r="S625" s="4">
        <f t="shared" si="226"/>
        <v>1.8733141607142858</v>
      </c>
      <c r="T625" s="4">
        <f t="shared" si="227"/>
        <v>2.2002373082039912</v>
      </c>
      <c r="U625" s="5">
        <f t="shared" si="211"/>
        <v>0.45368915704401269</v>
      </c>
      <c r="V625" s="5">
        <f t="shared" si="211"/>
        <v>0.37562300215459948</v>
      </c>
      <c r="W625" s="5">
        <f t="shared" si="211"/>
        <v>-0.42559182485227581</v>
      </c>
      <c r="X625" s="5">
        <f t="shared" si="212"/>
        <v>0.39997491033068167</v>
      </c>
      <c r="Y625" s="5">
        <f t="shared" si="212"/>
        <v>0.62770914069096373</v>
      </c>
      <c r="Z625" s="5">
        <f t="shared" si="212"/>
        <v>0.78856522191245482</v>
      </c>
      <c r="AA625" s="7">
        <f t="shared" si="213"/>
        <v>10.982018615893201</v>
      </c>
      <c r="AB625" s="7">
        <f t="shared" si="214"/>
        <v>9.3945238860421778</v>
      </c>
      <c r="AC625" s="7">
        <f t="shared" si="215"/>
        <v>1.8921188772634097</v>
      </c>
      <c r="AD625" s="7">
        <f t="shared" si="216"/>
        <v>9.8633983606534645</v>
      </c>
      <c r="AE625" s="7">
        <f t="shared" si="217"/>
        <v>15.553710558371938</v>
      </c>
      <c r="AF625" s="7">
        <f t="shared" si="218"/>
        <v>21.4561516339623</v>
      </c>
      <c r="AG625" s="8">
        <f t="shared" si="209"/>
        <v>1.8204155805706459</v>
      </c>
      <c r="AH625" s="8">
        <f t="shared" si="219"/>
        <v>1.7507280649863861</v>
      </c>
      <c r="AI625" s="8">
        <f t="shared" si="220"/>
        <v>1.1728355045914345</v>
      </c>
      <c r="AJ625" s="8">
        <f t="shared" si="221"/>
        <v>1.7721751539443908</v>
      </c>
      <c r="AK625" s="8">
        <f t="shared" si="222"/>
        <v>1.9859051552665563</v>
      </c>
      <c r="AL625" s="8">
        <f t="shared" si="223"/>
        <v>2.1522264155026414</v>
      </c>
      <c r="CE625" s="189"/>
      <c r="CF625" s="189"/>
      <c r="CG625" s="189"/>
      <c r="CH625" s="189"/>
      <c r="CI625" s="189"/>
      <c r="CJ625" s="189"/>
      <c r="CK625" s="189"/>
      <c r="CL625" s="189"/>
    </row>
    <row r="626" spans="1:90" x14ac:dyDescent="0.45">
      <c r="A626" s="44">
        <v>588.5</v>
      </c>
      <c r="B626" s="44">
        <v>0.30846099999999999</v>
      </c>
      <c r="C626" s="44">
        <v>0.29276400000000002</v>
      </c>
      <c r="D626" s="44">
        <v>0.16126599999999999</v>
      </c>
      <c r="E626" s="44">
        <v>0.29422999999999999</v>
      </c>
      <c r="F626" s="44">
        <v>0.36455500000000002</v>
      </c>
      <c r="G626" s="44">
        <v>0.43131599999999998</v>
      </c>
      <c r="H626" s="2">
        <f t="shared" si="208"/>
        <v>2.1070518266779947</v>
      </c>
      <c r="I626" s="3">
        <v>0.45100000000000001</v>
      </c>
      <c r="J626" s="3">
        <v>0.46300000000000002</v>
      </c>
      <c r="K626" s="3">
        <v>0.56799999999999995</v>
      </c>
      <c r="L626" s="3">
        <v>0.45400000000000001</v>
      </c>
      <c r="M626" s="3">
        <v>0.44800000000000001</v>
      </c>
      <c r="N626" s="3">
        <v>0.45100000000000001</v>
      </c>
      <c r="O626" s="4">
        <f t="shared" si="210"/>
        <v>1.5744506031042129</v>
      </c>
      <c r="P626" s="4">
        <f t="shared" si="210"/>
        <v>1.4555998444924407</v>
      </c>
      <c r="Q626" s="4">
        <f t="shared" si="224"/>
        <v>0.65358157042253529</v>
      </c>
      <c r="R626" s="4">
        <f t="shared" si="225"/>
        <v>1.491888678414097</v>
      </c>
      <c r="S626" s="4">
        <f t="shared" si="226"/>
        <v>1.8732268080357144</v>
      </c>
      <c r="T626" s="4">
        <f t="shared" si="227"/>
        <v>2.2015286740576498</v>
      </c>
      <c r="U626" s="5">
        <f t="shared" si="211"/>
        <v>0.4539063879986569</v>
      </c>
      <c r="V626" s="5">
        <f t="shared" si="211"/>
        <v>0.37541807992186965</v>
      </c>
      <c r="W626" s="5">
        <f t="shared" si="211"/>
        <v>-0.42528793286183236</v>
      </c>
      <c r="X626" s="5">
        <f t="shared" si="212"/>
        <v>0.40004288667493998</v>
      </c>
      <c r="Y626" s="5">
        <f t="shared" si="212"/>
        <v>0.62766250958279446</v>
      </c>
      <c r="Z626" s="5">
        <f t="shared" si="212"/>
        <v>0.78915197091088463</v>
      </c>
      <c r="AA626" s="7">
        <f t="shared" si="213"/>
        <v>11.005467995555025</v>
      </c>
      <c r="AB626" s="7">
        <f t="shared" si="214"/>
        <v>9.4066381257985512</v>
      </c>
      <c r="AC626" s="7">
        <f t="shared" si="215"/>
        <v>1.8964877029954621</v>
      </c>
      <c r="AD626" s="7">
        <f t="shared" si="216"/>
        <v>9.8815090420611256</v>
      </c>
      <c r="AE626" s="7">
        <f t="shared" si="217"/>
        <v>15.578698228856329</v>
      </c>
      <c r="AF626" s="7">
        <f t="shared" si="218"/>
        <v>21.51786253156758</v>
      </c>
      <c r="AG626" s="8">
        <f t="shared" si="209"/>
        <v>1.8213865650336292</v>
      </c>
      <c r="AH626" s="8">
        <f t="shared" si="219"/>
        <v>1.7512921832892425</v>
      </c>
      <c r="AI626" s="8">
        <f t="shared" si="220"/>
        <v>1.1735119265869756</v>
      </c>
      <c r="AJ626" s="8">
        <f t="shared" si="221"/>
        <v>1.7729880893713421</v>
      </c>
      <c r="AK626" s="8">
        <f t="shared" si="222"/>
        <v>1.9867022846047773</v>
      </c>
      <c r="AL626" s="8">
        <f t="shared" si="223"/>
        <v>2.1537722753710882</v>
      </c>
      <c r="CE626" s="189"/>
      <c r="CF626" s="189"/>
      <c r="CG626" s="189"/>
      <c r="CH626" s="189"/>
      <c r="CI626" s="189"/>
      <c r="CJ626" s="189"/>
      <c r="CK626" s="189"/>
      <c r="CL626" s="189"/>
    </row>
    <row r="627" spans="1:90" x14ac:dyDescent="0.45">
      <c r="A627" s="44">
        <v>588</v>
      </c>
      <c r="B627" s="44">
        <v>0.30844100000000002</v>
      </c>
      <c r="C627" s="44">
        <v>0.292904</v>
      </c>
      <c r="D627" s="44">
        <v>0.16128500000000001</v>
      </c>
      <c r="E627" s="44">
        <v>0.29444500000000001</v>
      </c>
      <c r="F627" s="44">
        <v>0.36451600000000001</v>
      </c>
      <c r="G627" s="44">
        <v>0.431176</v>
      </c>
      <c r="H627" s="2">
        <f t="shared" si="208"/>
        <v>2.1088435374149661</v>
      </c>
      <c r="I627" s="3">
        <v>0.45100000000000001</v>
      </c>
      <c r="J627" s="3">
        <v>0.46300000000000002</v>
      </c>
      <c r="K627" s="3">
        <v>0.56799999999999995</v>
      </c>
      <c r="L627" s="3">
        <v>0.45400000000000001</v>
      </c>
      <c r="M627" s="3">
        <v>0.44800000000000001</v>
      </c>
      <c r="N627" s="3">
        <v>0.45100000000000001</v>
      </c>
      <c r="O627" s="4">
        <f t="shared" si="210"/>
        <v>1.5743485188470068</v>
      </c>
      <c r="P627" s="4">
        <f t="shared" si="210"/>
        <v>1.4562959136069114</v>
      </c>
      <c r="Q627" s="4">
        <f t="shared" si="224"/>
        <v>0.653658573943662</v>
      </c>
      <c r="R627" s="4">
        <f t="shared" si="225"/>
        <v>1.4929788325991189</v>
      </c>
      <c r="S627" s="4">
        <f t="shared" si="226"/>
        <v>1.8730264107142858</v>
      </c>
      <c r="T627" s="4">
        <f t="shared" si="227"/>
        <v>2.2008140842572064</v>
      </c>
      <c r="U627" s="5">
        <f t="shared" si="211"/>
        <v>0.45384154787816128</v>
      </c>
      <c r="V627" s="5">
        <f t="shared" si="211"/>
        <v>0.3758961664919625</v>
      </c>
      <c r="W627" s="5">
        <f t="shared" si="211"/>
        <v>-0.42517012203488119</v>
      </c>
      <c r="X627" s="5">
        <f t="shared" si="212"/>
        <v>0.40077334069306425</v>
      </c>
      <c r="Y627" s="5">
        <f t="shared" si="212"/>
        <v>0.62755552411762794</v>
      </c>
      <c r="Z627" s="5">
        <f t="shared" si="212"/>
        <v>0.78882733021571394</v>
      </c>
      <c r="AA627" s="7">
        <f t="shared" si="213"/>
        <v>11.022763208398027</v>
      </c>
      <c r="AB627" s="7">
        <f t="shared" si="214"/>
        <v>9.4316565979760725</v>
      </c>
      <c r="AC627" s="7">
        <f t="shared" si="215"/>
        <v>1.9001620601126821</v>
      </c>
      <c r="AD627" s="7">
        <f t="shared" si="216"/>
        <v>9.9127925799438028</v>
      </c>
      <c r="AE627" s="7">
        <f t="shared" si="217"/>
        <v>15.601865175432202</v>
      </c>
      <c r="AF627" s="7">
        <f t="shared" si="218"/>
        <v>21.540482719051116</v>
      </c>
      <c r="AG627" s="8">
        <f t="shared" si="209"/>
        <v>1.8221017259223851</v>
      </c>
      <c r="AH627" s="8">
        <f t="shared" si="219"/>
        <v>1.7524554847338516</v>
      </c>
      <c r="AI627" s="8">
        <f t="shared" si="220"/>
        <v>1.1740799203363348</v>
      </c>
      <c r="AJ627" s="8">
        <f t="shared" si="221"/>
        <v>1.7743896873640785</v>
      </c>
      <c r="AK627" s="8">
        <f t="shared" si="222"/>
        <v>1.9874404749934957</v>
      </c>
      <c r="AL627" s="8">
        <f t="shared" si="223"/>
        <v>2.1543380790019113</v>
      </c>
      <c r="CE627" s="189"/>
      <c r="CF627" s="189"/>
      <c r="CG627" s="189"/>
      <c r="CH627" s="189"/>
      <c r="CI627" s="189"/>
      <c r="CJ627" s="189"/>
      <c r="CK627" s="189"/>
      <c r="CL627" s="189"/>
    </row>
    <row r="628" spans="1:90" x14ac:dyDescent="0.45">
      <c r="A628" s="44">
        <v>587.5</v>
      </c>
      <c r="B628" s="44">
        <v>0.30845</v>
      </c>
      <c r="C628" s="44">
        <v>0.29291</v>
      </c>
      <c r="D628" s="44">
        <v>0.16128200000000001</v>
      </c>
      <c r="E628" s="44">
        <v>0.29458200000000001</v>
      </c>
      <c r="F628" s="44">
        <v>0.36458099999999999</v>
      </c>
      <c r="G628" s="44">
        <v>0.43126900000000001</v>
      </c>
      <c r="H628" s="2">
        <f t="shared" si="208"/>
        <v>2.1106382978723404</v>
      </c>
      <c r="I628" s="3">
        <v>0.45100000000000001</v>
      </c>
      <c r="J628" s="3">
        <v>0.46300000000000002</v>
      </c>
      <c r="K628" s="3">
        <v>0.56799999999999995</v>
      </c>
      <c r="L628" s="3">
        <v>0.45400000000000001</v>
      </c>
      <c r="M628" s="3">
        <v>0.44800000000000001</v>
      </c>
      <c r="N628" s="3">
        <v>0.45100000000000001</v>
      </c>
      <c r="O628" s="4">
        <f t="shared" si="210"/>
        <v>1.5743944567627495</v>
      </c>
      <c r="P628" s="4">
        <f t="shared" si="210"/>
        <v>1.4563257451403888</v>
      </c>
      <c r="Q628" s="4">
        <f t="shared" si="224"/>
        <v>0.65364641549295788</v>
      </c>
      <c r="R628" s="4">
        <f t="shared" si="225"/>
        <v>1.4936734889867842</v>
      </c>
      <c r="S628" s="4">
        <f t="shared" si="226"/>
        <v>1.8733604062499998</v>
      </c>
      <c r="T628" s="4">
        <f t="shared" si="227"/>
        <v>2.2012887760532154</v>
      </c>
      <c r="U628" s="5">
        <f t="shared" si="211"/>
        <v>0.45387072645266024</v>
      </c>
      <c r="V628" s="5">
        <f t="shared" si="211"/>
        <v>0.3759166508095112</v>
      </c>
      <c r="W628" s="5">
        <f t="shared" si="211"/>
        <v>-0.42518872282169484</v>
      </c>
      <c r="X628" s="5">
        <f t="shared" si="212"/>
        <v>0.40123851462387022</v>
      </c>
      <c r="Y628" s="5">
        <f t="shared" si="212"/>
        <v>0.62773382686793999</v>
      </c>
      <c r="Z628" s="5">
        <f t="shared" si="212"/>
        <v>0.78904299614307283</v>
      </c>
      <c r="AA628" s="7">
        <f t="shared" si="213"/>
        <v>11.042177713641737</v>
      </c>
      <c r="AB628" s="7">
        <f t="shared" si="214"/>
        <v>9.4481043809987817</v>
      </c>
      <c r="AC628" s="7">
        <f t="shared" si="215"/>
        <v>1.903326946743952</v>
      </c>
      <c r="AD628" s="7">
        <f t="shared" si="216"/>
        <v>9.9389149466101898</v>
      </c>
      <c r="AE628" s="7">
        <f t="shared" si="217"/>
        <v>15.634007021219693</v>
      </c>
      <c r="AF628" s="7">
        <f t="shared" si="218"/>
        <v>21.586471897665248</v>
      </c>
      <c r="AG628" s="8">
        <f t="shared" si="209"/>
        <v>1.8229035181274345</v>
      </c>
      <c r="AH628" s="8">
        <f t="shared" si="219"/>
        <v>1.7532190085299606</v>
      </c>
      <c r="AI628" s="8">
        <f t="shared" si="220"/>
        <v>1.1745684985586891</v>
      </c>
      <c r="AJ628" s="8">
        <f t="shared" si="221"/>
        <v>1.7755575097338037</v>
      </c>
      <c r="AK628" s="8">
        <f t="shared" si="222"/>
        <v>1.9884632808148446</v>
      </c>
      <c r="AL628" s="8">
        <f t="shared" si="223"/>
        <v>2.155487043666569</v>
      </c>
      <c r="CE628" s="189"/>
      <c r="CF628" s="189"/>
      <c r="CG628" s="189"/>
      <c r="CH628" s="189"/>
      <c r="CI628" s="189"/>
      <c r="CJ628" s="189"/>
      <c r="CK628" s="189"/>
      <c r="CL628" s="189"/>
    </row>
    <row r="629" spans="1:90" x14ac:dyDescent="0.45">
      <c r="A629" s="44">
        <v>587</v>
      </c>
      <c r="B629" s="44">
        <v>0.30846600000000002</v>
      </c>
      <c r="C629" s="44">
        <v>0.29298000000000002</v>
      </c>
      <c r="D629" s="44">
        <v>0.161408</v>
      </c>
      <c r="E629" s="44">
        <v>0.294489</v>
      </c>
      <c r="F629" s="44">
        <v>0.364506</v>
      </c>
      <c r="G629" s="44">
        <v>0.43122700000000003</v>
      </c>
      <c r="H629" s="2">
        <f t="shared" si="208"/>
        <v>2.1124361158432707</v>
      </c>
      <c r="I629" s="3">
        <v>0.45100000000000001</v>
      </c>
      <c r="J629" s="3">
        <v>0.46300000000000002</v>
      </c>
      <c r="K629" s="3">
        <v>0.56799999999999995</v>
      </c>
      <c r="L629" s="3">
        <v>0.45400000000000001</v>
      </c>
      <c r="M629" s="3">
        <v>0.44800000000000001</v>
      </c>
      <c r="N629" s="3">
        <v>0.45100000000000001</v>
      </c>
      <c r="O629" s="4">
        <f t="shared" si="210"/>
        <v>1.5744761241685143</v>
      </c>
      <c r="P629" s="4">
        <f t="shared" si="210"/>
        <v>1.4566737796976243</v>
      </c>
      <c r="Q629" s="4">
        <f t="shared" si="224"/>
        <v>0.65415707042253524</v>
      </c>
      <c r="R629" s="4">
        <f t="shared" si="225"/>
        <v>1.4932019339207048</v>
      </c>
      <c r="S629" s="4">
        <f t="shared" si="226"/>
        <v>1.8729750267857141</v>
      </c>
      <c r="T629" s="4">
        <f t="shared" si="227"/>
        <v>2.2010743991130823</v>
      </c>
      <c r="U629" s="5">
        <f t="shared" si="211"/>
        <v>0.45392259737188934</v>
      </c>
      <c r="V629" s="5">
        <f t="shared" si="211"/>
        <v>0.37615560351508082</v>
      </c>
      <c r="W629" s="5">
        <f t="shared" si="211"/>
        <v>-0.42440778751906072</v>
      </c>
      <c r="X629" s="5">
        <f t="shared" si="212"/>
        <v>0.40092276320927778</v>
      </c>
      <c r="Y629" s="5">
        <f t="shared" si="212"/>
        <v>0.62752809010328914</v>
      </c>
      <c r="Z629" s="5">
        <f t="shared" si="212"/>
        <v>0.78894560438697603</v>
      </c>
      <c r="AA629" s="7">
        <f t="shared" si="213"/>
        <v>11.062144478553627</v>
      </c>
      <c r="AB629" s="7">
        <f t="shared" si="214"/>
        <v>9.4687308907797441</v>
      </c>
      <c r="AC629" s="7">
        <f t="shared" si="215"/>
        <v>1.9095509362489407</v>
      </c>
      <c r="AD629" s="7">
        <f t="shared" si="216"/>
        <v>9.9495687046085557</v>
      </c>
      <c r="AE629" s="7">
        <f t="shared" si="217"/>
        <v>15.654209488957587</v>
      </c>
      <c r="AF629" s="7">
        <f t="shared" si="218"/>
        <v>21.619050343004535</v>
      </c>
      <c r="AG629" s="8">
        <f t="shared" si="209"/>
        <v>1.8237270158185692</v>
      </c>
      <c r="AH629" s="8">
        <f t="shared" si="219"/>
        <v>1.7541751056366026</v>
      </c>
      <c r="AI629" s="8">
        <f t="shared" si="220"/>
        <v>1.1755275500790245</v>
      </c>
      <c r="AJ629" s="8">
        <f t="shared" si="221"/>
        <v>1.7760331341112738</v>
      </c>
      <c r="AK629" s="8">
        <f t="shared" si="222"/>
        <v>1.9891053493102522</v>
      </c>
      <c r="AL629" s="8">
        <f t="shared" si="223"/>
        <v>2.1562998526050361</v>
      </c>
      <c r="CE629" s="189"/>
      <c r="CF629" s="189"/>
      <c r="CG629" s="189"/>
      <c r="CH629" s="189"/>
      <c r="CI629" s="189"/>
      <c r="CJ629" s="189"/>
      <c r="CK629" s="189"/>
      <c r="CL629" s="189"/>
    </row>
    <row r="630" spans="1:90" x14ac:dyDescent="0.45">
      <c r="A630" s="44">
        <v>586.5</v>
      </c>
      <c r="B630" s="44">
        <v>0.30851200000000001</v>
      </c>
      <c r="C630" s="44">
        <v>0.292991</v>
      </c>
      <c r="D630" s="44">
        <v>0.161355</v>
      </c>
      <c r="E630" s="44">
        <v>0.29452200000000001</v>
      </c>
      <c r="F630" s="44">
        <v>0.36459599999999998</v>
      </c>
      <c r="G630" s="44">
        <v>0.43143199999999998</v>
      </c>
      <c r="H630" s="2">
        <f t="shared" si="208"/>
        <v>2.1142369991474852</v>
      </c>
      <c r="I630" s="3">
        <v>0.45100000000000001</v>
      </c>
      <c r="J630" s="3">
        <v>0.46300000000000002</v>
      </c>
      <c r="K630" s="3">
        <v>0.56799999999999995</v>
      </c>
      <c r="L630" s="3">
        <v>0.45400000000000001</v>
      </c>
      <c r="M630" s="3">
        <v>0.44800000000000001</v>
      </c>
      <c r="N630" s="3">
        <v>0.45100000000000001</v>
      </c>
      <c r="O630" s="4">
        <f t="shared" si="210"/>
        <v>1.5747109179600887</v>
      </c>
      <c r="P630" s="4">
        <f t="shared" si="210"/>
        <v>1.4567284708423325</v>
      </c>
      <c r="Q630" s="4">
        <f t="shared" si="224"/>
        <v>0.65394227112676062</v>
      </c>
      <c r="R630" s="4">
        <f t="shared" si="225"/>
        <v>1.4933692599118944</v>
      </c>
      <c r="S630" s="4">
        <f t="shared" si="226"/>
        <v>1.873437482142857</v>
      </c>
      <c r="T630" s="4">
        <f t="shared" si="227"/>
        <v>2.2021207627494457</v>
      </c>
      <c r="U630" s="5">
        <f t="shared" si="211"/>
        <v>0.45407171127898244</v>
      </c>
      <c r="V630" s="5">
        <f t="shared" si="211"/>
        <v>0.37619314803520632</v>
      </c>
      <c r="W630" s="5">
        <f t="shared" si="211"/>
        <v>-0.42473620186938188</v>
      </c>
      <c r="X630" s="5">
        <f t="shared" si="212"/>
        <v>0.40103481544611064</v>
      </c>
      <c r="Y630" s="5">
        <f t="shared" si="212"/>
        <v>0.62777496914204389</v>
      </c>
      <c r="Z630" s="5">
        <f t="shared" si="212"/>
        <v>0.78942087909890468</v>
      </c>
      <c r="AA630" s="7">
        <f t="shared" si="213"/>
        <v>11.084318964072779</v>
      </c>
      <c r="AB630" s="7">
        <f t="shared" si="214"/>
        <v>9.4855944786216035</v>
      </c>
      <c r="AC630" s="7">
        <f t="shared" si="215"/>
        <v>1.9115521906225574</v>
      </c>
      <c r="AD630" s="7">
        <f t="shared" si="216"/>
        <v>9.9687740438386339</v>
      </c>
      <c r="AE630" s="7">
        <f t="shared" si="217"/>
        <v>15.68865624905869</v>
      </c>
      <c r="AF630" s="7">
        <f t="shared" si="218"/>
        <v>21.676521996988598</v>
      </c>
      <c r="AG630" s="8">
        <f t="shared" si="209"/>
        <v>1.8246402620003537</v>
      </c>
      <c r="AH630" s="8">
        <f t="shared" si="219"/>
        <v>1.7549556207398516</v>
      </c>
      <c r="AI630" s="8">
        <f t="shared" si="220"/>
        <v>1.1758354242506617</v>
      </c>
      <c r="AJ630" s="8">
        <f t="shared" si="221"/>
        <v>1.7768895696399438</v>
      </c>
      <c r="AK630" s="8">
        <f t="shared" si="222"/>
        <v>1.9901986936826519</v>
      </c>
      <c r="AL630" s="8">
        <f t="shared" si="223"/>
        <v>2.1577314923770659</v>
      </c>
      <c r="CE630" s="189"/>
      <c r="CF630" s="189"/>
      <c r="CG630" s="189"/>
      <c r="CH630" s="189"/>
      <c r="CI630" s="189"/>
      <c r="CJ630" s="189"/>
      <c r="CK630" s="189"/>
      <c r="CL630" s="189"/>
    </row>
    <row r="631" spans="1:90" x14ac:dyDescent="0.45">
      <c r="A631" s="44">
        <v>586</v>
      </c>
      <c r="B631" s="44">
        <v>0.30850899999999998</v>
      </c>
      <c r="C631" s="44">
        <v>0.293043</v>
      </c>
      <c r="D631" s="44">
        <v>0.16151099999999999</v>
      </c>
      <c r="E631" s="44">
        <v>0.29468</v>
      </c>
      <c r="F631" s="44">
        <v>0.36485400000000001</v>
      </c>
      <c r="G631" s="44">
        <v>0.431641</v>
      </c>
      <c r="H631" s="2">
        <f t="shared" si="208"/>
        <v>2.1160409556313993</v>
      </c>
      <c r="I631" s="3">
        <v>0.45100000000000001</v>
      </c>
      <c r="J631" s="3">
        <v>0.46300000000000002</v>
      </c>
      <c r="K631" s="3">
        <v>0.56799999999999995</v>
      </c>
      <c r="L631" s="3">
        <v>0.45400000000000001</v>
      </c>
      <c r="M631" s="3">
        <v>0.44800000000000001</v>
      </c>
      <c r="N631" s="3">
        <v>0.45100000000000001</v>
      </c>
      <c r="O631" s="4">
        <f t="shared" si="210"/>
        <v>1.5746956053215075</v>
      </c>
      <c r="P631" s="4">
        <f t="shared" si="210"/>
        <v>1.4569870107991361</v>
      </c>
      <c r="Q631" s="4">
        <f t="shared" si="224"/>
        <v>0.65457451056338023</v>
      </c>
      <c r="R631" s="4">
        <f t="shared" si="225"/>
        <v>1.4941703964757709</v>
      </c>
      <c r="S631" s="4">
        <f t="shared" si="226"/>
        <v>1.8747631875000002</v>
      </c>
      <c r="T631" s="4">
        <f t="shared" si="227"/>
        <v>2.2031875432372505</v>
      </c>
      <c r="U631" s="5">
        <f t="shared" si="211"/>
        <v>0.4540619871366921</v>
      </c>
      <c r="V631" s="5">
        <f t="shared" si="211"/>
        <v>0.3763706121418503</v>
      </c>
      <c r="W631" s="5">
        <f t="shared" si="211"/>
        <v>-0.42376985662312078</v>
      </c>
      <c r="X631" s="5">
        <f t="shared" si="212"/>
        <v>0.40157113407295575</v>
      </c>
      <c r="Y631" s="5">
        <f t="shared" si="212"/>
        <v>0.62848235144585762</v>
      </c>
      <c r="Z631" s="5">
        <f t="shared" si="212"/>
        <v>0.78990519503529777</v>
      </c>
      <c r="AA631" s="7">
        <f t="shared" si="213"/>
        <v>11.103026316865813</v>
      </c>
      <c r="AB631" s="7">
        <f t="shared" si="214"/>
        <v>9.5051614569839735</v>
      </c>
      <c r="AC631" s="7">
        <f t="shared" si="215"/>
        <v>1.9185199411711098</v>
      </c>
      <c r="AD631" s="7">
        <f t="shared" si="216"/>
        <v>9.996509741197146</v>
      </c>
      <c r="AE631" s="7">
        <f t="shared" si="217"/>
        <v>15.737689505276283</v>
      </c>
      <c r="AF631" s="7">
        <f t="shared" si="218"/>
        <v>21.734571035187066</v>
      </c>
      <c r="AG631" s="8">
        <f t="shared" si="209"/>
        <v>1.8254096508765061</v>
      </c>
      <c r="AH631" s="8">
        <f t="shared" si="219"/>
        <v>1.7558599564526607</v>
      </c>
      <c r="AI631" s="8">
        <f t="shared" si="220"/>
        <v>1.1769054647100976</v>
      </c>
      <c r="AJ631" s="8">
        <f t="shared" si="221"/>
        <v>1.77812422334176</v>
      </c>
      <c r="AK631" s="8">
        <f t="shared" si="222"/>
        <v>1.9917519139842865</v>
      </c>
      <c r="AL631" s="8">
        <f t="shared" si="223"/>
        <v>2.1591746280527997</v>
      </c>
      <c r="CE631" s="189"/>
      <c r="CF631" s="189"/>
      <c r="CG631" s="189"/>
      <c r="CH631" s="189"/>
      <c r="CI631" s="189"/>
      <c r="CJ631" s="189"/>
      <c r="CK631" s="189"/>
      <c r="CL631" s="189"/>
    </row>
    <row r="632" spans="1:90" x14ac:dyDescent="0.45">
      <c r="A632" s="44">
        <v>585.5</v>
      </c>
      <c r="B632" s="44">
        <v>0.30860799999999999</v>
      </c>
      <c r="C632" s="44">
        <v>0.29320800000000002</v>
      </c>
      <c r="D632" s="44">
        <v>0.16147300000000001</v>
      </c>
      <c r="E632" s="44">
        <v>0.29475099999999999</v>
      </c>
      <c r="F632" s="44">
        <v>0.36493900000000001</v>
      </c>
      <c r="G632" s="44">
        <v>0.43167100000000003</v>
      </c>
      <c r="H632" s="2">
        <f t="shared" si="208"/>
        <v>2.1178479931682324</v>
      </c>
      <c r="I632" s="3">
        <v>0.45100000000000001</v>
      </c>
      <c r="J632" s="3">
        <v>0.46300000000000002</v>
      </c>
      <c r="K632" s="3">
        <v>0.56799999999999995</v>
      </c>
      <c r="L632" s="3">
        <v>0.45400000000000001</v>
      </c>
      <c r="M632" s="3">
        <v>0.44800000000000001</v>
      </c>
      <c r="N632" s="3">
        <v>0.45100000000000001</v>
      </c>
      <c r="O632" s="4">
        <f t="shared" si="210"/>
        <v>1.5752009223946786</v>
      </c>
      <c r="P632" s="4">
        <f t="shared" si="210"/>
        <v>1.4578073779697625</v>
      </c>
      <c r="Q632" s="4">
        <f t="shared" si="224"/>
        <v>0.65442050352112691</v>
      </c>
      <c r="R632" s="4">
        <f t="shared" si="225"/>
        <v>1.4945304008810572</v>
      </c>
      <c r="S632" s="4">
        <f t="shared" si="226"/>
        <v>1.8751999508928572</v>
      </c>
      <c r="T632" s="4">
        <f t="shared" si="227"/>
        <v>2.20334066962306</v>
      </c>
      <c r="U632" s="5">
        <f t="shared" si="211"/>
        <v>0.45438283391566375</v>
      </c>
      <c r="V632" s="5">
        <f t="shared" si="211"/>
        <v>0.37693351098332528</v>
      </c>
      <c r="W632" s="5">
        <f t="shared" si="211"/>
        <v>-0.42400516239786679</v>
      </c>
      <c r="X632" s="5">
        <f t="shared" si="212"/>
        <v>0.40181204437575074</v>
      </c>
      <c r="Y632" s="5">
        <f t="shared" si="212"/>
        <v>0.62871529421287331</v>
      </c>
      <c r="Z632" s="5">
        <f t="shared" si="212"/>
        <v>0.78997469482219318</v>
      </c>
      <c r="AA632" s="7">
        <f t="shared" si="213"/>
        <v>11.129136942771984</v>
      </c>
      <c r="AB632" s="7">
        <f t="shared" si="214"/>
        <v>9.532127861702218</v>
      </c>
      <c r="AC632" s="7">
        <f t="shared" si="215"/>
        <v>1.9208938533529631</v>
      </c>
      <c r="AD632" s="7">
        <f t="shared" si="216"/>
        <v>10.018416406209761</v>
      </c>
      <c r="AE632" s="7">
        <f t="shared" si="217"/>
        <v>15.771926242934729</v>
      </c>
      <c r="AF632" s="7">
        <f t="shared" si="218"/>
        <v>21.774734739185</v>
      </c>
      <c r="AG632" s="8">
        <f t="shared" si="209"/>
        <v>1.8264818948816104</v>
      </c>
      <c r="AH632" s="8">
        <f t="shared" si="219"/>
        <v>1.7571039894835776</v>
      </c>
      <c r="AI632" s="8">
        <f t="shared" si="220"/>
        <v>1.1772693617309349</v>
      </c>
      <c r="AJ632" s="8">
        <f t="shared" si="221"/>
        <v>1.7790975831119722</v>
      </c>
      <c r="AK632" s="8">
        <f t="shared" si="222"/>
        <v>1.9928342762978575</v>
      </c>
      <c r="AL632" s="8">
        <f t="shared" si="223"/>
        <v>2.1601714319532945</v>
      </c>
      <c r="CE632" s="189"/>
      <c r="CF632" s="189"/>
      <c r="CG632" s="189"/>
      <c r="CH632" s="189"/>
      <c r="CI632" s="189"/>
      <c r="CJ632" s="189"/>
      <c r="CK632" s="189"/>
      <c r="CL632" s="189"/>
    </row>
    <row r="633" spans="1:90" x14ac:dyDescent="0.45">
      <c r="A633" s="44">
        <v>585</v>
      </c>
      <c r="B633" s="44">
        <v>0.30868099999999998</v>
      </c>
      <c r="C633" s="44">
        <v>0.29319200000000001</v>
      </c>
      <c r="D633" s="44">
        <v>0.161525</v>
      </c>
      <c r="E633" s="44">
        <v>0.29485</v>
      </c>
      <c r="F633" s="44">
        <v>0.364952</v>
      </c>
      <c r="G633" s="44">
        <v>0.43168200000000001</v>
      </c>
      <c r="H633" s="2">
        <f t="shared" si="208"/>
        <v>2.1196581196581197</v>
      </c>
      <c r="I633" s="3">
        <v>0.45100000000000001</v>
      </c>
      <c r="J633" s="3">
        <v>0.46300000000000002</v>
      </c>
      <c r="K633" s="3">
        <v>0.56799999999999995</v>
      </c>
      <c r="L633" s="3">
        <v>0.45400000000000001</v>
      </c>
      <c r="M633" s="3">
        <v>0.44800000000000001</v>
      </c>
      <c r="N633" s="3">
        <v>0.45100000000000001</v>
      </c>
      <c r="O633" s="4">
        <f t="shared" si="210"/>
        <v>1.5755735299334812</v>
      </c>
      <c r="P633" s="4">
        <f t="shared" si="210"/>
        <v>1.4577278272138228</v>
      </c>
      <c r="Q633" s="4">
        <f t="shared" si="224"/>
        <v>0.65463125000000011</v>
      </c>
      <c r="R633" s="4">
        <f t="shared" si="225"/>
        <v>1.4950323788546254</v>
      </c>
      <c r="S633" s="4">
        <f t="shared" si="226"/>
        <v>1.87526675</v>
      </c>
      <c r="T633" s="4">
        <f t="shared" si="227"/>
        <v>2.2033968159645232</v>
      </c>
      <c r="U633" s="5">
        <f t="shared" si="211"/>
        <v>0.45461935198204856</v>
      </c>
      <c r="V633" s="5">
        <f t="shared" si="211"/>
        <v>0.37687894072410288</v>
      </c>
      <c r="W633" s="5">
        <f t="shared" si="211"/>
        <v>-0.42368317897723112</v>
      </c>
      <c r="X633" s="5">
        <f t="shared" si="212"/>
        <v>0.40214786470485592</v>
      </c>
      <c r="Y633" s="5">
        <f t="shared" si="212"/>
        <v>0.62875091597009825</v>
      </c>
      <c r="Z633" s="5">
        <f t="shared" si="212"/>
        <v>0.79000017686719803</v>
      </c>
      <c r="AA633" s="7">
        <f t="shared" si="213"/>
        <v>11.153443972807107</v>
      </c>
      <c r="AB633" s="7">
        <f t="shared" si="214"/>
        <v>9.5473869970805172</v>
      </c>
      <c r="AC633" s="7">
        <f t="shared" si="215"/>
        <v>1.9254183422530875</v>
      </c>
      <c r="AD633" s="7">
        <f t="shared" si="216"/>
        <v>10.042291769845429</v>
      </c>
      <c r="AE633" s="7">
        <f t="shared" si="217"/>
        <v>15.800023931357417</v>
      </c>
      <c r="AF633" s="7">
        <f t="shared" si="218"/>
        <v>21.813084070361185</v>
      </c>
      <c r="AG633" s="8">
        <f t="shared" si="209"/>
        <v>1.8274783790354152</v>
      </c>
      <c r="AH633" s="8">
        <f t="shared" si="219"/>
        <v>1.7578067656046179</v>
      </c>
      <c r="AI633" s="8">
        <f t="shared" si="220"/>
        <v>1.1779619876907934</v>
      </c>
      <c r="AJ633" s="8">
        <f t="shared" si="221"/>
        <v>1.7801566001312921</v>
      </c>
      <c r="AK633" s="8">
        <f t="shared" si="222"/>
        <v>1.993721242591951</v>
      </c>
      <c r="AL633" s="8">
        <f t="shared" si="223"/>
        <v>2.1611219196954274</v>
      </c>
      <c r="CE633" s="189"/>
      <c r="CF633" s="189"/>
      <c r="CG633" s="189"/>
      <c r="CH633" s="189"/>
      <c r="CI633" s="189"/>
      <c r="CJ633" s="189"/>
      <c r="CK633" s="189"/>
      <c r="CL633" s="189"/>
    </row>
    <row r="634" spans="1:90" x14ac:dyDescent="0.45">
      <c r="A634" s="44">
        <v>584.5</v>
      </c>
      <c r="B634" s="44">
        <v>0.30872500000000003</v>
      </c>
      <c r="C634" s="44">
        <v>0.29330400000000001</v>
      </c>
      <c r="D634" s="44">
        <v>0.16159699999999999</v>
      </c>
      <c r="E634" s="44">
        <v>0.29490899999999998</v>
      </c>
      <c r="F634" s="44">
        <v>0.36497800000000002</v>
      </c>
      <c r="G634" s="44">
        <v>0.43174400000000002</v>
      </c>
      <c r="H634" s="2">
        <f t="shared" si="208"/>
        <v>2.121471343028229</v>
      </c>
      <c r="I634" s="3">
        <v>0.45100000000000001</v>
      </c>
      <c r="J634" s="3">
        <v>0.46300000000000002</v>
      </c>
      <c r="K634" s="3">
        <v>0.56799999999999995</v>
      </c>
      <c r="L634" s="3">
        <v>0.45400000000000001</v>
      </c>
      <c r="M634" s="3">
        <v>0.44800000000000001</v>
      </c>
      <c r="N634" s="3">
        <v>0.45100000000000001</v>
      </c>
      <c r="O634" s="4">
        <f t="shared" si="210"/>
        <v>1.575798115299335</v>
      </c>
      <c r="P634" s="4">
        <f t="shared" si="210"/>
        <v>1.4582846825053997</v>
      </c>
      <c r="Q634" s="4">
        <f t="shared" si="224"/>
        <v>0.65492305281690144</v>
      </c>
      <c r="R634" s="4">
        <f t="shared" si="225"/>
        <v>1.4953315374449336</v>
      </c>
      <c r="S634" s="4">
        <f t="shared" si="226"/>
        <v>1.8754003482142858</v>
      </c>
      <c r="T634" s="4">
        <f t="shared" si="227"/>
        <v>2.2037132771618624</v>
      </c>
      <c r="U634" s="5">
        <f t="shared" si="211"/>
        <v>0.45476188380089877</v>
      </c>
      <c r="V634" s="5">
        <f t="shared" si="211"/>
        <v>0.37726087001726599</v>
      </c>
      <c r="W634" s="5">
        <f t="shared" si="211"/>
        <v>-0.42323752686322086</v>
      </c>
      <c r="X634" s="5">
        <f t="shared" si="212"/>
        <v>0.40234794643382255</v>
      </c>
      <c r="Y634" s="5">
        <f t="shared" si="212"/>
        <v>0.62882215567804567</v>
      </c>
      <c r="Z634" s="5">
        <f t="shared" si="212"/>
        <v>0.79014379079614283</v>
      </c>
      <c r="AA634" s="7">
        <f t="shared" si="213"/>
        <v>11.175719497331496</v>
      </c>
      <c r="AB634" s="7">
        <f t="shared" si="214"/>
        <v>9.5710363908744771</v>
      </c>
      <c r="AC634" s="7">
        <f t="shared" si="215"/>
        <v>1.9304337172762536</v>
      </c>
      <c r="AD634" s="7">
        <f t="shared" si="216"/>
        <v>10.063506355632084</v>
      </c>
      <c r="AE634" s="7">
        <f t="shared" si="217"/>
        <v>15.829322377114785</v>
      </c>
      <c r="AF634" s="7">
        <f t="shared" si="218"/>
        <v>21.856696202885157</v>
      </c>
      <c r="AG634" s="8">
        <f t="shared" si="209"/>
        <v>1.8283901509266101</v>
      </c>
      <c r="AH634" s="8">
        <f t="shared" si="219"/>
        <v>1.7588943015179237</v>
      </c>
      <c r="AI634" s="8">
        <f t="shared" si="220"/>
        <v>1.1787283353002165</v>
      </c>
      <c r="AJ634" s="8">
        <f t="shared" si="221"/>
        <v>1.7810960122957353</v>
      </c>
      <c r="AK634" s="8">
        <f t="shared" si="222"/>
        <v>1.9946448544645159</v>
      </c>
      <c r="AL634" s="8">
        <f t="shared" si="223"/>
        <v>2.1622013240560456</v>
      </c>
      <c r="CE634" s="189"/>
      <c r="CF634" s="189"/>
      <c r="CG634" s="189"/>
      <c r="CH634" s="189"/>
      <c r="CI634" s="189"/>
      <c r="CJ634" s="189"/>
      <c r="CK634" s="189"/>
      <c r="CL634" s="189"/>
    </row>
    <row r="635" spans="1:90" x14ac:dyDescent="0.45">
      <c r="A635" s="44">
        <v>584</v>
      </c>
      <c r="B635" s="44">
        <v>0.30869999999999997</v>
      </c>
      <c r="C635" s="44">
        <v>0.29328599999999999</v>
      </c>
      <c r="D635" s="44">
        <v>0.16145899999999999</v>
      </c>
      <c r="E635" s="44">
        <v>0.294989</v>
      </c>
      <c r="F635" s="44">
        <v>0.36502899999999999</v>
      </c>
      <c r="G635" s="44">
        <v>0.43159599999999998</v>
      </c>
      <c r="H635" s="2">
        <f t="shared" si="208"/>
        <v>2.1232876712328768</v>
      </c>
      <c r="I635" s="3">
        <v>0.45100000000000001</v>
      </c>
      <c r="J635" s="3">
        <v>0.46300000000000002</v>
      </c>
      <c r="K635" s="3">
        <v>0.56799999999999995</v>
      </c>
      <c r="L635" s="3">
        <v>0.45400000000000001</v>
      </c>
      <c r="M635" s="3">
        <v>0.44800000000000001</v>
      </c>
      <c r="N635" s="3">
        <v>0.45100000000000001</v>
      </c>
      <c r="O635" s="4">
        <f t="shared" si="210"/>
        <v>1.5756705099778268</v>
      </c>
      <c r="P635" s="4">
        <f t="shared" si="210"/>
        <v>1.4581951879049675</v>
      </c>
      <c r="Q635" s="4">
        <f t="shared" si="224"/>
        <v>0.65436376408450703</v>
      </c>
      <c r="R635" s="4">
        <f t="shared" si="225"/>
        <v>1.4957371762114537</v>
      </c>
      <c r="S635" s="4">
        <f t="shared" si="226"/>
        <v>1.87566240625</v>
      </c>
      <c r="T635" s="4">
        <f t="shared" si="227"/>
        <v>2.2029578536585364</v>
      </c>
      <c r="U635" s="5">
        <f t="shared" si="211"/>
        <v>0.45468090230512598</v>
      </c>
      <c r="V635" s="5">
        <f t="shared" si="211"/>
        <v>0.37719949836072331</v>
      </c>
      <c r="W635" s="5">
        <f t="shared" si="211"/>
        <v>-0.42409186795822507</v>
      </c>
      <c r="X635" s="5">
        <f t="shared" si="212"/>
        <v>0.40261917976734973</v>
      </c>
      <c r="Y635" s="5">
        <f t="shared" si="212"/>
        <v>0.62896188036584444</v>
      </c>
      <c r="Z635" s="5">
        <f t="shared" si="212"/>
        <v>0.78980093629745218</v>
      </c>
      <c r="AA635" s="7">
        <f t="shared" si="213"/>
        <v>11.193051188446457</v>
      </c>
      <c r="AB635" s="7">
        <f t="shared" si="214"/>
        <v>9.586255446585028</v>
      </c>
      <c r="AC635" s="7">
        <f t="shared" si="215"/>
        <v>1.9304393425254152</v>
      </c>
      <c r="AD635" s="7">
        <f t="shared" si="216"/>
        <v>10.086215715843846</v>
      </c>
      <c r="AE635" s="7">
        <f t="shared" si="217"/>
        <v>15.860870675515942</v>
      </c>
      <c r="AF635" s="7">
        <f t="shared" si="218"/>
        <v>21.879130212521058</v>
      </c>
      <c r="AG635" s="8">
        <f t="shared" si="209"/>
        <v>1.8290986216607181</v>
      </c>
      <c r="AH635" s="8">
        <f t="shared" si="219"/>
        <v>1.7595930963520303</v>
      </c>
      <c r="AI635" s="8">
        <f t="shared" si="220"/>
        <v>1.1787291939975748</v>
      </c>
      <c r="AJ635" s="8">
        <f t="shared" si="221"/>
        <v>1.7820999707239931</v>
      </c>
      <c r="AK635" s="8">
        <f t="shared" si="222"/>
        <v>1.9956379587955368</v>
      </c>
      <c r="AL635" s="8">
        <f t="shared" si="223"/>
        <v>2.162755938824076</v>
      </c>
      <c r="CE635" s="189"/>
      <c r="CF635" s="189"/>
      <c r="CG635" s="189"/>
      <c r="CH635" s="189"/>
      <c r="CI635" s="189"/>
      <c r="CJ635" s="189"/>
      <c r="CK635" s="189"/>
      <c r="CL635" s="189"/>
    </row>
    <row r="636" spans="1:90" x14ac:dyDescent="0.45">
      <c r="A636" s="44">
        <v>583.5</v>
      </c>
      <c r="B636" s="44">
        <v>0.30874499999999999</v>
      </c>
      <c r="C636" s="44">
        <v>0.29343200000000003</v>
      </c>
      <c r="D636" s="44">
        <v>0.16166900000000001</v>
      </c>
      <c r="E636" s="44">
        <v>0.29508000000000001</v>
      </c>
      <c r="F636" s="44">
        <v>0.36518499999999998</v>
      </c>
      <c r="G636" s="44">
        <v>0.43184</v>
      </c>
      <c r="H636" s="2">
        <f t="shared" si="208"/>
        <v>2.1251071122536418</v>
      </c>
      <c r="I636" s="3">
        <v>0.45100000000000001</v>
      </c>
      <c r="J636" s="3">
        <v>0.46300000000000002</v>
      </c>
      <c r="K636" s="3">
        <v>0.56799999999999995</v>
      </c>
      <c r="L636" s="3">
        <v>0.45400000000000001</v>
      </c>
      <c r="M636" s="3">
        <v>0.44800000000000001</v>
      </c>
      <c r="N636" s="3">
        <v>0.45100000000000001</v>
      </c>
      <c r="O636" s="4">
        <f t="shared" si="210"/>
        <v>1.5759001995565409</v>
      </c>
      <c r="P636" s="4">
        <f t="shared" si="210"/>
        <v>1.4589210885529158</v>
      </c>
      <c r="Q636" s="4">
        <f t="shared" si="224"/>
        <v>0.65521485563380288</v>
      </c>
      <c r="R636" s="4">
        <f t="shared" si="225"/>
        <v>1.4961985903083701</v>
      </c>
      <c r="S636" s="4">
        <f t="shared" si="226"/>
        <v>1.8764639955357141</v>
      </c>
      <c r="T636" s="4">
        <f t="shared" si="227"/>
        <v>2.2042032815964525</v>
      </c>
      <c r="U636" s="5">
        <f t="shared" si="211"/>
        <v>0.45482666427608603</v>
      </c>
      <c r="V636" s="5">
        <f t="shared" si="211"/>
        <v>0.37769718209639724</v>
      </c>
      <c r="W636" s="5">
        <f t="shared" si="211"/>
        <v>-0.42279207326655072</v>
      </c>
      <c r="X636" s="5">
        <f t="shared" si="212"/>
        <v>0.40292761827444445</v>
      </c>
      <c r="Y636" s="5">
        <f t="shared" si="212"/>
        <v>0.62938915237753756</v>
      </c>
      <c r="Z636" s="5">
        <f t="shared" si="212"/>
        <v>0.79036612006670715</v>
      </c>
      <c r="AA636" s="7">
        <f t="shared" si="213"/>
        <v>11.21551112770131</v>
      </c>
      <c r="AB636" s="7">
        <f t="shared" si="214"/>
        <v>9.6122543374953917</v>
      </c>
      <c r="AC636" s="7">
        <f t="shared" si="215"/>
        <v>1.9387826327392703</v>
      </c>
      <c r="AD636" s="7">
        <f t="shared" si="216"/>
        <v>10.109743383770111</v>
      </c>
      <c r="AE636" s="7">
        <f t="shared" si="217"/>
        <v>15.901647472799203</v>
      </c>
      <c r="AF636" s="7">
        <f t="shared" si="218"/>
        <v>21.941430513379689</v>
      </c>
      <c r="AG636" s="8">
        <f t="shared" si="209"/>
        <v>1.8300154978249608</v>
      </c>
      <c r="AH636" s="8">
        <f t="shared" si="219"/>
        <v>1.760784933346667</v>
      </c>
      <c r="AI636" s="8">
        <f t="shared" si="220"/>
        <v>1.1800007414241898</v>
      </c>
      <c r="AJ636" s="8">
        <f t="shared" si="221"/>
        <v>1.7831383192585453</v>
      </c>
      <c r="AK636" s="8">
        <f t="shared" si="222"/>
        <v>1.9969193731347372</v>
      </c>
      <c r="AL636" s="8">
        <f t="shared" si="223"/>
        <v>2.1642938965337954</v>
      </c>
      <c r="CE636" s="189"/>
      <c r="CF636" s="189"/>
      <c r="CG636" s="189"/>
      <c r="CH636" s="189"/>
      <c r="CI636" s="189"/>
      <c r="CJ636" s="189"/>
      <c r="CK636" s="189"/>
      <c r="CL636" s="189"/>
    </row>
    <row r="637" spans="1:90" x14ac:dyDescent="0.45">
      <c r="A637" s="44">
        <v>583</v>
      </c>
      <c r="B637" s="44">
        <v>0.30882399999999999</v>
      </c>
      <c r="C637" s="44">
        <v>0.29351300000000002</v>
      </c>
      <c r="D637" s="44">
        <v>0.16161500000000001</v>
      </c>
      <c r="E637" s="44">
        <v>0.29527900000000001</v>
      </c>
      <c r="F637" s="44">
        <v>0.36513699999999999</v>
      </c>
      <c r="G637" s="44">
        <v>0.431786</v>
      </c>
      <c r="H637" s="2">
        <f t="shared" si="208"/>
        <v>2.1269296740994856</v>
      </c>
      <c r="I637" s="3">
        <v>0.45100000000000001</v>
      </c>
      <c r="J637" s="3">
        <v>0.46300000000000002</v>
      </c>
      <c r="K637" s="3">
        <v>0.56799999999999995</v>
      </c>
      <c r="L637" s="3">
        <v>0.45400000000000001</v>
      </c>
      <c r="M637" s="3">
        <v>0.44800000000000001</v>
      </c>
      <c r="N637" s="3">
        <v>0.45100000000000001</v>
      </c>
      <c r="O637" s="4">
        <f t="shared" si="210"/>
        <v>1.5763034323725054</v>
      </c>
      <c r="P637" s="4">
        <f t="shared" si="210"/>
        <v>1.4593238142548597</v>
      </c>
      <c r="Q637" s="4">
        <f t="shared" si="224"/>
        <v>0.65499600352112686</v>
      </c>
      <c r="R637" s="4">
        <f t="shared" si="225"/>
        <v>1.4972076167400881</v>
      </c>
      <c r="S637" s="4">
        <f t="shared" si="226"/>
        <v>1.8762173526785713</v>
      </c>
      <c r="T637" s="4">
        <f t="shared" si="227"/>
        <v>2.2039276541019959</v>
      </c>
      <c r="U637" s="5">
        <f t="shared" si="211"/>
        <v>0.45508250613482859</v>
      </c>
      <c r="V637" s="5">
        <f t="shared" si="211"/>
        <v>0.37797318751603359</v>
      </c>
      <c r="W637" s="5">
        <f t="shared" si="211"/>
        <v>-0.42312614485996214</v>
      </c>
      <c r="X637" s="5">
        <f t="shared" si="212"/>
        <v>0.40360178435825822</v>
      </c>
      <c r="Y637" s="5">
        <f t="shared" si="212"/>
        <v>0.62925770350958865</v>
      </c>
      <c r="Z637" s="5">
        <f t="shared" si="212"/>
        <v>0.79024106593431576</v>
      </c>
      <c r="AA637" s="7">
        <f t="shared" si="213"/>
        <v>11.240507073704075</v>
      </c>
      <c r="AB637" s="7">
        <f t="shared" si="214"/>
        <v>9.6340656204921018</v>
      </c>
      <c r="AC637" s="7">
        <f t="shared" si="215"/>
        <v>1.940812412561187</v>
      </c>
      <c r="AD637" s="7">
        <f t="shared" si="216"/>
        <v>10.140755610765529</v>
      </c>
      <c r="AE637" s="7">
        <f t="shared" si="217"/>
        <v>15.924747591676066</v>
      </c>
      <c r="AF637" s="7">
        <f t="shared" si="218"/>
        <v>21.973585576182447</v>
      </c>
      <c r="AG637" s="8">
        <f t="shared" si="209"/>
        <v>1.831034283048232</v>
      </c>
      <c r="AH637" s="8">
        <f t="shared" si="219"/>
        <v>1.7617829391439535</v>
      </c>
      <c r="AI637" s="8">
        <f t="shared" si="220"/>
        <v>1.1803094663289182</v>
      </c>
      <c r="AJ637" s="8">
        <f t="shared" si="221"/>
        <v>1.7845042191971032</v>
      </c>
      <c r="AK637" s="8">
        <f t="shared" si="222"/>
        <v>1.9976442031734363</v>
      </c>
      <c r="AL637" s="8">
        <f t="shared" si="223"/>
        <v>2.1650864017581379</v>
      </c>
      <c r="CE637" s="189"/>
      <c r="CF637" s="189"/>
      <c r="CG637" s="189"/>
      <c r="CH637" s="189"/>
      <c r="CI637" s="189"/>
      <c r="CJ637" s="189"/>
      <c r="CK637" s="189"/>
      <c r="CL637" s="189"/>
    </row>
    <row r="638" spans="1:90" x14ac:dyDescent="0.45">
      <c r="A638" s="44">
        <v>582.5</v>
      </c>
      <c r="B638" s="44">
        <v>0.30882599999999999</v>
      </c>
      <c r="C638" s="44">
        <v>0.29354000000000002</v>
      </c>
      <c r="D638" s="44">
        <v>0.16158</v>
      </c>
      <c r="E638" s="44">
        <v>0.29537400000000003</v>
      </c>
      <c r="F638" s="44">
        <v>0.36530299999999999</v>
      </c>
      <c r="G638" s="44">
        <v>0.431869</v>
      </c>
      <c r="H638" s="2">
        <f t="shared" si="208"/>
        <v>2.1287553648068669</v>
      </c>
      <c r="I638" s="3">
        <v>0.45100000000000001</v>
      </c>
      <c r="J638" s="3">
        <v>0.46300000000000002</v>
      </c>
      <c r="K638" s="3">
        <v>0.56799999999999995</v>
      </c>
      <c r="L638" s="3">
        <v>0.45400000000000001</v>
      </c>
      <c r="M638" s="3">
        <v>0.44800000000000001</v>
      </c>
      <c r="N638" s="3">
        <v>0.45100000000000001</v>
      </c>
      <c r="O638" s="4">
        <f t="shared" si="210"/>
        <v>1.5763136407982261</v>
      </c>
      <c r="P638" s="4">
        <f t="shared" si="210"/>
        <v>1.4594580561555077</v>
      </c>
      <c r="Q638" s="4">
        <f t="shared" si="224"/>
        <v>0.65485415492957755</v>
      </c>
      <c r="R638" s="4">
        <f t="shared" si="225"/>
        <v>1.4976893127753306</v>
      </c>
      <c r="S638" s="4">
        <f t="shared" si="226"/>
        <v>1.8770703258928572</v>
      </c>
      <c r="T638" s="4">
        <f t="shared" si="227"/>
        <v>2.2043513037694011</v>
      </c>
      <c r="U638" s="5">
        <f t="shared" si="211"/>
        <v>0.45508898229446604</v>
      </c>
      <c r="V638" s="5">
        <f t="shared" si="211"/>
        <v>0.37806517239650961</v>
      </c>
      <c r="W638" s="5">
        <f t="shared" si="211"/>
        <v>-0.42334273236989778</v>
      </c>
      <c r="X638" s="5">
        <f t="shared" si="212"/>
        <v>0.40392346223281139</v>
      </c>
      <c r="Y638" s="5">
        <f t="shared" si="212"/>
        <v>0.62971222408036198</v>
      </c>
      <c r="Z638" s="5">
        <f t="shared" si="212"/>
        <v>0.79043327231361171</v>
      </c>
      <c r="AA638" s="7">
        <f t="shared" si="213"/>
        <v>11.259958205162745</v>
      </c>
      <c r="AB638" s="7">
        <f t="shared" si="214"/>
        <v>9.652387471378681</v>
      </c>
      <c r="AC638" s="7">
        <f t="shared" si="215"/>
        <v>1.9433037363673362</v>
      </c>
      <c r="AD638" s="7">
        <f t="shared" si="216"/>
        <v>10.164709526099141</v>
      </c>
      <c r="AE638" s="7">
        <f t="shared" si="217"/>
        <v>15.96660565384558</v>
      </c>
      <c r="AF638" s="7">
        <f t="shared" si="218"/>
        <v>22.019787720541402</v>
      </c>
      <c r="AG638" s="8">
        <f t="shared" si="209"/>
        <v>1.8318258976953756</v>
      </c>
      <c r="AH638" s="8">
        <f t="shared" si="219"/>
        <v>1.7626199723002229</v>
      </c>
      <c r="AI638" s="8">
        <f t="shared" si="220"/>
        <v>1.1806880601888059</v>
      </c>
      <c r="AJ638" s="8">
        <f t="shared" si="221"/>
        <v>1.7855571005667656</v>
      </c>
      <c r="AK638" s="8">
        <f t="shared" si="222"/>
        <v>1.9989556089028575</v>
      </c>
      <c r="AL638" s="8">
        <f t="shared" si="223"/>
        <v>2.1662235950654134</v>
      </c>
      <c r="CE638" s="189"/>
      <c r="CF638" s="189"/>
      <c r="CG638" s="189"/>
      <c r="CH638" s="189"/>
      <c r="CI638" s="189"/>
      <c r="CJ638" s="189"/>
      <c r="CK638" s="189"/>
      <c r="CL638" s="189"/>
    </row>
    <row r="639" spans="1:90" x14ac:dyDescent="0.45">
      <c r="A639" s="44">
        <v>582</v>
      </c>
      <c r="B639" s="44">
        <v>0.30885800000000002</v>
      </c>
      <c r="C639" s="44">
        <v>0.29354200000000003</v>
      </c>
      <c r="D639" s="44">
        <v>0.16175</v>
      </c>
      <c r="E639" s="44">
        <v>0.29550500000000002</v>
      </c>
      <c r="F639" s="44">
        <v>0.36518200000000001</v>
      </c>
      <c r="G639" s="44">
        <v>0.43198900000000001</v>
      </c>
      <c r="H639" s="2">
        <f t="shared" si="208"/>
        <v>2.1305841924398625</v>
      </c>
      <c r="I639" s="3">
        <v>0.45100000000000001</v>
      </c>
      <c r="J639" s="3">
        <v>0.46300000000000002</v>
      </c>
      <c r="K639" s="3">
        <v>0.56799999999999995</v>
      </c>
      <c r="L639" s="3">
        <v>0.45400000000000001</v>
      </c>
      <c r="M639" s="3">
        <v>0.44800000000000001</v>
      </c>
      <c r="N639" s="3">
        <v>0.45100000000000001</v>
      </c>
      <c r="O639" s="4">
        <f t="shared" si="210"/>
        <v>1.5764769756097563</v>
      </c>
      <c r="P639" s="4">
        <f t="shared" si="210"/>
        <v>1.4594680000000002</v>
      </c>
      <c r="Q639" s="4">
        <f t="shared" si="224"/>
        <v>0.65554313380281704</v>
      </c>
      <c r="R639" s="4">
        <f t="shared" si="225"/>
        <v>1.4983535462555067</v>
      </c>
      <c r="S639" s="4">
        <f t="shared" si="226"/>
        <v>1.8764485803571429</v>
      </c>
      <c r="T639" s="4">
        <f t="shared" si="227"/>
        <v>2.2049638093126389</v>
      </c>
      <c r="U639" s="5">
        <f t="shared" si="211"/>
        <v>0.45519259514514271</v>
      </c>
      <c r="V639" s="5">
        <f t="shared" si="211"/>
        <v>0.3780719857547799</v>
      </c>
      <c r="W639" s="5">
        <f t="shared" si="211"/>
        <v>-0.42229117504045027</v>
      </c>
      <c r="X639" s="5">
        <f t="shared" si="212"/>
        <v>0.40436686943511951</v>
      </c>
      <c r="Y639" s="5">
        <f t="shared" si="212"/>
        <v>0.62938093732948652</v>
      </c>
      <c r="Z639" s="5">
        <f t="shared" si="212"/>
        <v>0.79071109575397336</v>
      </c>
      <c r="AA639" s="7">
        <f t="shared" si="213"/>
        <v>11.281651128811442</v>
      </c>
      <c r="AB639" s="7">
        <f t="shared" si="214"/>
        <v>9.6691112109968689</v>
      </c>
      <c r="AC639" s="7">
        <f t="shared" si="215"/>
        <v>1.9507425045299578</v>
      </c>
      <c r="AD639" s="7">
        <f t="shared" si="216"/>
        <v>10.191215875783097</v>
      </c>
      <c r="AE639" s="7">
        <f t="shared" si="217"/>
        <v>15.983457743815437</v>
      </c>
      <c r="AF639" s="7">
        <f t="shared" si="218"/>
        <v>22.069898323183434</v>
      </c>
      <c r="AG639" s="8">
        <f t="shared" si="209"/>
        <v>1.8327075391288019</v>
      </c>
      <c r="AH639" s="8">
        <f t="shared" si="219"/>
        <v>1.7633829561872889</v>
      </c>
      <c r="AI639" s="8">
        <f t="shared" si="220"/>
        <v>1.1818163302065054</v>
      </c>
      <c r="AJ639" s="8">
        <f t="shared" si="221"/>
        <v>1.7867200061392363</v>
      </c>
      <c r="AK639" s="8">
        <f t="shared" si="222"/>
        <v>1.9994828539487779</v>
      </c>
      <c r="AL639" s="8">
        <f t="shared" si="223"/>
        <v>2.1674549677037103</v>
      </c>
      <c r="CE639" s="189"/>
      <c r="CF639" s="189"/>
      <c r="CG639" s="189"/>
      <c r="CH639" s="189"/>
      <c r="CI639" s="189"/>
      <c r="CJ639" s="189"/>
      <c r="CK639" s="189"/>
      <c r="CL639" s="189"/>
    </row>
    <row r="640" spans="1:90" x14ac:dyDescent="0.45">
      <c r="A640" s="44">
        <v>581.5</v>
      </c>
      <c r="B640" s="44">
        <v>0.30890099999999998</v>
      </c>
      <c r="C640" s="44">
        <v>0.29366599999999998</v>
      </c>
      <c r="D640" s="44">
        <v>0.16172500000000001</v>
      </c>
      <c r="E640" s="44">
        <v>0.29555599999999999</v>
      </c>
      <c r="F640" s="44">
        <v>0.36524499999999999</v>
      </c>
      <c r="G640" s="44">
        <v>0.43199100000000001</v>
      </c>
      <c r="H640" s="2">
        <f t="shared" si="208"/>
        <v>2.1324161650902838</v>
      </c>
      <c r="I640" s="3">
        <v>0.45100000000000001</v>
      </c>
      <c r="J640" s="3">
        <v>0.46300000000000002</v>
      </c>
      <c r="K640" s="3">
        <v>0.56799999999999995</v>
      </c>
      <c r="L640" s="3">
        <v>0.45400000000000001</v>
      </c>
      <c r="M640" s="3">
        <v>0.44800000000000001</v>
      </c>
      <c r="N640" s="3">
        <v>0.45100000000000001</v>
      </c>
      <c r="O640" s="4">
        <f t="shared" si="210"/>
        <v>1.5766964567627495</v>
      </c>
      <c r="P640" s="4">
        <f t="shared" si="210"/>
        <v>1.4600845183585311</v>
      </c>
      <c r="Q640" s="4">
        <f t="shared" si="224"/>
        <v>0.65544181338028173</v>
      </c>
      <c r="R640" s="4">
        <f t="shared" si="225"/>
        <v>1.4986121409691628</v>
      </c>
      <c r="S640" s="4">
        <f t="shared" si="226"/>
        <v>1.8767722991071427</v>
      </c>
      <c r="T640" s="4">
        <f t="shared" si="227"/>
        <v>2.2049740177383592</v>
      </c>
      <c r="U640" s="5">
        <f t="shared" si="211"/>
        <v>0.45533180800993112</v>
      </c>
      <c r="V640" s="5">
        <f t="shared" si="211"/>
        <v>0.37849432333139016</v>
      </c>
      <c r="W640" s="5">
        <f t="shared" si="211"/>
        <v>-0.42244574649141126</v>
      </c>
      <c r="X640" s="5">
        <f t="shared" si="212"/>
        <v>0.40453944045613605</v>
      </c>
      <c r="Y640" s="5">
        <f t="shared" si="212"/>
        <v>0.6295534391678802</v>
      </c>
      <c r="Z640" s="5">
        <f t="shared" si="212"/>
        <v>0.79071572549077263</v>
      </c>
      <c r="AA640" s="7">
        <f t="shared" si="213"/>
        <v>11.304207361555077</v>
      </c>
      <c r="AB640" s="7">
        <f t="shared" si="214"/>
        <v>9.6939310033975534</v>
      </c>
      <c r="AC640" s="7">
        <f t="shared" si="215"/>
        <v>1.9534946176947485</v>
      </c>
      <c r="AD640" s="7">
        <f t="shared" si="216"/>
        <v>10.212273223813144</v>
      </c>
      <c r="AE640" s="7">
        <f t="shared" si="217"/>
        <v>16.01648095238389</v>
      </c>
      <c r="AF640" s="7">
        <f t="shared" si="218"/>
        <v>22.10807274187875</v>
      </c>
      <c r="AG640" s="8">
        <f t="shared" si="209"/>
        <v>1.8336229197524394</v>
      </c>
      <c r="AH640" s="8">
        <f t="shared" si="219"/>
        <v>1.7645134823360782</v>
      </c>
      <c r="AI640" s="8">
        <f t="shared" si="220"/>
        <v>1.1822329373385778</v>
      </c>
      <c r="AJ640" s="8">
        <f t="shared" si="221"/>
        <v>1.7876422333910111</v>
      </c>
      <c r="AK640" s="8">
        <f t="shared" si="222"/>
        <v>2.0005148309397081</v>
      </c>
      <c r="AL640" s="8">
        <f t="shared" si="223"/>
        <v>2.1683916249214179</v>
      </c>
      <c r="CE640" s="189"/>
      <c r="CF640" s="189"/>
      <c r="CG640" s="189"/>
      <c r="CH640" s="189"/>
      <c r="CI640" s="189"/>
      <c r="CJ640" s="189"/>
      <c r="CK640" s="189"/>
      <c r="CL640" s="189"/>
    </row>
    <row r="641" spans="1:90" x14ac:dyDescent="0.45">
      <c r="A641" s="44">
        <v>581</v>
      </c>
      <c r="B641" s="44">
        <v>0.30896000000000001</v>
      </c>
      <c r="C641" s="44">
        <v>0.293771</v>
      </c>
      <c r="D641" s="44">
        <v>0.16164999999999999</v>
      </c>
      <c r="E641" s="44">
        <v>0.295711</v>
      </c>
      <c r="F641" s="44">
        <v>0.36546200000000001</v>
      </c>
      <c r="G641" s="44">
        <v>0.43219800000000003</v>
      </c>
      <c r="H641" s="2">
        <f t="shared" si="208"/>
        <v>2.1342512908777969</v>
      </c>
      <c r="I641" s="3">
        <v>0.45100000000000001</v>
      </c>
      <c r="J641" s="3">
        <v>0.46300000000000002</v>
      </c>
      <c r="K641" s="3">
        <v>0.56799999999999995</v>
      </c>
      <c r="L641" s="3">
        <v>0.45400000000000001</v>
      </c>
      <c r="M641" s="3">
        <v>0.44800000000000001</v>
      </c>
      <c r="N641" s="3">
        <v>0.45100000000000001</v>
      </c>
      <c r="O641" s="4">
        <f t="shared" si="210"/>
        <v>1.5769976053215078</v>
      </c>
      <c r="P641" s="4">
        <f t="shared" si="210"/>
        <v>1.4606065701943844</v>
      </c>
      <c r="Q641" s="4">
        <f t="shared" si="224"/>
        <v>0.65513785211267606</v>
      </c>
      <c r="R641" s="4">
        <f t="shared" si="225"/>
        <v>1.4993980660792952</v>
      </c>
      <c r="S641" s="4">
        <f t="shared" si="226"/>
        <v>1.8778873303571428</v>
      </c>
      <c r="T641" s="4">
        <f t="shared" si="227"/>
        <v>2.2060305898004438</v>
      </c>
      <c r="U641" s="5">
        <f t="shared" si="211"/>
        <v>0.45552278947721686</v>
      </c>
      <c r="V641" s="5">
        <f t="shared" si="211"/>
        <v>0.37885180847828503</v>
      </c>
      <c r="W641" s="5">
        <f t="shared" si="211"/>
        <v>-0.42290960425001833</v>
      </c>
      <c r="X641" s="5">
        <f t="shared" si="212"/>
        <v>0.4050637382896044</v>
      </c>
      <c r="Y641" s="5">
        <f t="shared" si="212"/>
        <v>0.63014738450131558</v>
      </c>
      <c r="Z641" s="5">
        <f t="shared" si="212"/>
        <v>0.79119478737181703</v>
      </c>
      <c r="AA641" s="7">
        <f t="shared" si="213"/>
        <v>11.327998249794824</v>
      </c>
      <c r="AB641" s="7">
        <f t="shared" si="214"/>
        <v>9.7175683794376617</v>
      </c>
      <c r="AC641" s="7">
        <f t="shared" si="215"/>
        <v>1.9550437955344317</v>
      </c>
      <c r="AD641" s="7">
        <f t="shared" si="216"/>
        <v>10.240590460155762</v>
      </c>
      <c r="AE641" s="7">
        <f t="shared" si="217"/>
        <v>16.063129820427161</v>
      </c>
      <c r="AF641" s="7">
        <f t="shared" si="218"/>
        <v>22.167369787732667</v>
      </c>
      <c r="AG641" s="8">
        <f t="shared" si="209"/>
        <v>1.8345869221349591</v>
      </c>
      <c r="AH641" s="8">
        <f t="shared" si="219"/>
        <v>1.7655881337112447</v>
      </c>
      <c r="AI641" s="8">
        <f t="shared" si="220"/>
        <v>1.1824672539120844</v>
      </c>
      <c r="AJ641" s="8">
        <f t="shared" si="221"/>
        <v>1.7888801687283047</v>
      </c>
      <c r="AK641" s="8">
        <f t="shared" si="222"/>
        <v>2.0019698946132514</v>
      </c>
      <c r="AL641" s="8">
        <f t="shared" si="223"/>
        <v>2.1698441497023477</v>
      </c>
      <c r="CE641" s="189"/>
      <c r="CF641" s="189"/>
      <c r="CG641" s="189"/>
      <c r="CH641" s="189"/>
      <c r="CI641" s="189"/>
      <c r="CJ641" s="189"/>
      <c r="CK641" s="189"/>
      <c r="CL641" s="189"/>
    </row>
    <row r="642" spans="1:90" x14ac:dyDescent="0.45">
      <c r="A642" s="44">
        <v>580.5</v>
      </c>
      <c r="B642" s="44">
        <v>0.30897000000000002</v>
      </c>
      <c r="C642" s="44">
        <v>0.29381699999999999</v>
      </c>
      <c r="D642" s="44">
        <v>0.16170799999999999</v>
      </c>
      <c r="E642" s="44">
        <v>0.296014</v>
      </c>
      <c r="F642" s="44">
        <v>0.36549999999999999</v>
      </c>
      <c r="G642" s="44">
        <v>0.43217499999999998</v>
      </c>
      <c r="H642" s="2">
        <f t="shared" si="208"/>
        <v>2.1360895779500431</v>
      </c>
      <c r="I642" s="3">
        <v>0.45100000000000001</v>
      </c>
      <c r="J642" s="3">
        <v>0.46300000000000002</v>
      </c>
      <c r="K642" s="3">
        <v>0.56799999999999995</v>
      </c>
      <c r="L642" s="3">
        <v>0.45400000000000001</v>
      </c>
      <c r="M642" s="3">
        <v>0.44800000000000001</v>
      </c>
      <c r="N642" s="3">
        <v>0.45100000000000001</v>
      </c>
      <c r="O642" s="4">
        <f t="shared" si="210"/>
        <v>1.5770486474501109</v>
      </c>
      <c r="P642" s="4">
        <f t="shared" si="210"/>
        <v>1.4608352786177106</v>
      </c>
      <c r="Q642" s="4">
        <f t="shared" si="224"/>
        <v>0.65537291549295784</v>
      </c>
      <c r="R642" s="4">
        <f t="shared" si="225"/>
        <v>1.500934422907489</v>
      </c>
      <c r="S642" s="4">
        <f t="shared" si="226"/>
        <v>1.8780825892857143</v>
      </c>
      <c r="T642" s="4">
        <f t="shared" si="227"/>
        <v>2.205913192904656</v>
      </c>
      <c r="U642" s="5">
        <f t="shared" si="211"/>
        <v>0.45555515560283261</v>
      </c>
      <c r="V642" s="5">
        <f t="shared" si="211"/>
        <v>0.37900838077075516</v>
      </c>
      <c r="W642" s="5">
        <f t="shared" si="211"/>
        <v>-0.42255086872702508</v>
      </c>
      <c r="X642" s="5">
        <f t="shared" si="212"/>
        <v>0.40608786276121872</v>
      </c>
      <c r="Y642" s="5">
        <f t="shared" si="212"/>
        <v>0.63025135707453894</v>
      </c>
      <c r="Z642" s="5">
        <f t="shared" si="212"/>
        <v>0.7911415696058629</v>
      </c>
      <c r="AA642" s="7">
        <f t="shared" si="213"/>
        <v>11.348255437064598</v>
      </c>
      <c r="AB642" s="7">
        <f t="shared" si="214"/>
        <v>9.7373643114819917</v>
      </c>
      <c r="AC642" s="7">
        <f t="shared" si="215"/>
        <v>1.9598187166666616</v>
      </c>
      <c r="AD642" s="7">
        <f t="shared" si="216"/>
        <v>10.27927200047248</v>
      </c>
      <c r="AE642" s="7">
        <f t="shared" si="217"/>
        <v>16.094159288697476</v>
      </c>
      <c r="AF642" s="7">
        <f t="shared" si="218"/>
        <v>22.203209580669309</v>
      </c>
      <c r="AG642" s="8">
        <f t="shared" si="209"/>
        <v>1.8354065434498139</v>
      </c>
      <c r="AH642" s="8">
        <f t="shared" si="219"/>
        <v>1.7664866299400737</v>
      </c>
      <c r="AI642" s="8">
        <f t="shared" si="220"/>
        <v>1.1831885963172741</v>
      </c>
      <c r="AJ642" s="8">
        <f t="shared" si="221"/>
        <v>1.790567054862551</v>
      </c>
      <c r="AK642" s="8">
        <f t="shared" si="222"/>
        <v>2.0029360063423507</v>
      </c>
      <c r="AL642" s="8">
        <f t="shared" si="223"/>
        <v>2.1707206594184658</v>
      </c>
      <c r="CE642" s="189"/>
      <c r="CF642" s="189"/>
      <c r="CG642" s="189"/>
      <c r="CH642" s="189"/>
      <c r="CI642" s="189"/>
      <c r="CJ642" s="189"/>
      <c r="CK642" s="189"/>
      <c r="CL642" s="189"/>
    </row>
    <row r="643" spans="1:90" x14ac:dyDescent="0.45">
      <c r="A643" s="44">
        <v>580</v>
      </c>
      <c r="B643" s="44">
        <v>0.30901699999999999</v>
      </c>
      <c r="C643" s="44">
        <v>0.29380800000000001</v>
      </c>
      <c r="D643" s="44">
        <v>0.16173000000000001</v>
      </c>
      <c r="E643" s="44">
        <v>0.29605599999999999</v>
      </c>
      <c r="F643" s="44">
        <v>0.36561199999999999</v>
      </c>
      <c r="G643" s="44">
        <v>0.43218099999999998</v>
      </c>
      <c r="H643" s="2">
        <f t="shared" ref="H643:H706" si="228">1240/A643</f>
        <v>2.1379310344827585</v>
      </c>
      <c r="I643" s="3">
        <v>0.45100000000000001</v>
      </c>
      <c r="J643" s="3">
        <v>0.46300000000000002</v>
      </c>
      <c r="K643" s="3">
        <v>0.56799999999999995</v>
      </c>
      <c r="L643" s="3">
        <v>0.45400000000000001</v>
      </c>
      <c r="M643" s="3">
        <v>0.44800000000000001</v>
      </c>
      <c r="N643" s="3">
        <v>0.45100000000000001</v>
      </c>
      <c r="O643" s="4">
        <f t="shared" si="210"/>
        <v>1.5772885454545453</v>
      </c>
      <c r="P643" s="4">
        <f t="shared" si="210"/>
        <v>1.4607905313174945</v>
      </c>
      <c r="Q643" s="4">
        <f t="shared" si="224"/>
        <v>0.65546207746478891</v>
      </c>
      <c r="R643" s="4">
        <f t="shared" si="225"/>
        <v>1.5011473832599118</v>
      </c>
      <c r="S643" s="4">
        <f t="shared" si="226"/>
        <v>1.8786580892857143</v>
      </c>
      <c r="T643" s="4">
        <f t="shared" si="227"/>
        <v>2.2059438181818183</v>
      </c>
      <c r="U643" s="5">
        <f t="shared" si="211"/>
        <v>0.45570726236265313</v>
      </c>
      <c r="V643" s="5">
        <f t="shared" si="211"/>
        <v>0.37897774899028047</v>
      </c>
      <c r="W643" s="5">
        <f t="shared" ref="W643:Z706" si="229">LN(Q643)</f>
        <v>-0.42241483028977311</v>
      </c>
      <c r="X643" s="5">
        <f t="shared" si="212"/>
        <v>0.40622973787757466</v>
      </c>
      <c r="Y643" s="5">
        <f t="shared" si="212"/>
        <v>0.63055773968315743</v>
      </c>
      <c r="Z643" s="5">
        <f t="shared" si="212"/>
        <v>0.7911554527743726</v>
      </c>
      <c r="AA643" s="7">
        <f t="shared" si="213"/>
        <v>11.371288601916062</v>
      </c>
      <c r="AB643" s="7">
        <f t="shared" si="214"/>
        <v>9.7535625508098001</v>
      </c>
      <c r="AC643" s="7">
        <f t="shared" si="215"/>
        <v>1.963733384683344</v>
      </c>
      <c r="AD643" s="7">
        <f t="shared" si="216"/>
        <v>10.299924713834127</v>
      </c>
      <c r="AE643" s="7">
        <f t="shared" si="217"/>
        <v>16.131801778823039</v>
      </c>
      <c r="AF643" s="7">
        <f t="shared" si="218"/>
        <v>22.242125050865969</v>
      </c>
      <c r="AG643" s="8">
        <f t="shared" ref="AG643:AG706" si="230">(O643*H643)^0.5</f>
        <v>1.8363371508689359</v>
      </c>
      <c r="AH643" s="8">
        <f t="shared" si="219"/>
        <v>1.7672208157958726</v>
      </c>
      <c r="AI643" s="8">
        <f t="shared" si="220"/>
        <v>1.1837789985206335</v>
      </c>
      <c r="AJ643" s="8">
        <f t="shared" si="221"/>
        <v>1.7914657624425729</v>
      </c>
      <c r="AK643" s="8">
        <f t="shared" si="222"/>
        <v>2.0041061429639924</v>
      </c>
      <c r="AL643" s="8">
        <f t="shared" si="223"/>
        <v>2.1716711880983044</v>
      </c>
      <c r="CE643" s="189"/>
      <c r="CF643" s="189"/>
      <c r="CG643" s="189"/>
      <c r="CH643" s="189"/>
      <c r="CI643" s="189"/>
      <c r="CJ643" s="189"/>
      <c r="CK643" s="189"/>
      <c r="CL643" s="189"/>
    </row>
    <row r="644" spans="1:90" x14ac:dyDescent="0.45">
      <c r="A644" s="44">
        <v>579.5</v>
      </c>
      <c r="B644" s="44">
        <v>0.309035</v>
      </c>
      <c r="C644" s="44">
        <v>0.29389399999999999</v>
      </c>
      <c r="D644" s="44">
        <v>0.16184799999999999</v>
      </c>
      <c r="E644" s="44">
        <v>0.29602299999999998</v>
      </c>
      <c r="F644" s="44">
        <v>0.36575099999999999</v>
      </c>
      <c r="G644" s="44">
        <v>0.43235099999999999</v>
      </c>
      <c r="H644" s="2">
        <f t="shared" si="228"/>
        <v>2.1397756686798965</v>
      </c>
      <c r="I644" s="3">
        <v>0.45100000000000001</v>
      </c>
      <c r="J644" s="3">
        <v>0.46300000000000002</v>
      </c>
      <c r="K644" s="3">
        <v>0.56799999999999995</v>
      </c>
      <c r="L644" s="3">
        <v>0.45400000000000001</v>
      </c>
      <c r="M644" s="3">
        <v>0.44800000000000001</v>
      </c>
      <c r="N644" s="3">
        <v>0.45100000000000001</v>
      </c>
      <c r="O644" s="4">
        <f t="shared" ref="O644:P707" si="231">2.302*B644/I644</f>
        <v>1.5773804212860312</v>
      </c>
      <c r="P644" s="4">
        <f t="shared" si="231"/>
        <v>1.4612181166306695</v>
      </c>
      <c r="Q644" s="4">
        <f t="shared" si="224"/>
        <v>0.65594030985915497</v>
      </c>
      <c r="R644" s="4">
        <f t="shared" si="225"/>
        <v>1.5009800572687222</v>
      </c>
      <c r="S644" s="4">
        <f t="shared" si="226"/>
        <v>1.879372325892857</v>
      </c>
      <c r="T644" s="4">
        <f t="shared" si="227"/>
        <v>2.2068115343680708</v>
      </c>
      <c r="U644" s="5">
        <f t="shared" ref="U644:Z707" si="232">LN(O644)</f>
        <v>0.45576550988876785</v>
      </c>
      <c r="V644" s="5">
        <f t="shared" si="232"/>
        <v>0.37927041432275799</v>
      </c>
      <c r="W644" s="5">
        <f t="shared" si="229"/>
        <v>-0.42168548524634775</v>
      </c>
      <c r="X644" s="5">
        <f t="shared" si="229"/>
        <v>0.40611826626640718</v>
      </c>
      <c r="Y644" s="5">
        <f t="shared" si="229"/>
        <v>0.63093785188919893</v>
      </c>
      <c r="Z644" s="5">
        <f t="shared" si="229"/>
        <v>0.79154872914168117</v>
      </c>
      <c r="AA644" s="7">
        <f t="shared" ref="AA644:AA707" si="233">(O644*H644)^2</f>
        <v>11.392246716327293</v>
      </c>
      <c r="AB644" s="7">
        <f t="shared" ref="AB644:AB707" si="234">(P644*H644)^2</f>
        <v>9.7761213977025552</v>
      </c>
      <c r="AC644" s="7">
        <f t="shared" ref="AC644:AC707" si="235">(Q644*H644)^2</f>
        <v>1.9699950324463036</v>
      </c>
      <c r="AD644" s="7">
        <f t="shared" ref="AD644:AD707" si="236">(R644*H644)^2</f>
        <v>10.315406188438004</v>
      </c>
      <c r="AE644" s="7">
        <f t="shared" ref="AE644:AE707" si="237">(S644*H644)^2</f>
        <v>16.171940869428724</v>
      </c>
      <c r="AF644" s="7">
        <f t="shared" ref="AF644:AF707" si="238">(T644*H644)^2</f>
        <v>22.298054888301138</v>
      </c>
      <c r="AG644" s="8">
        <f t="shared" si="230"/>
        <v>1.8371826925267651</v>
      </c>
      <c r="AH644" s="8">
        <f t="shared" ref="AH644:AH707" si="239">(P644*H644)^0.5</f>
        <v>1.7682417743624794</v>
      </c>
      <c r="AI644" s="8">
        <f t="shared" ref="AI644:AI707" si="240">(Q644*H644)^0.5</f>
        <v>1.184721534852377</v>
      </c>
      <c r="AJ644" s="8">
        <f t="shared" ref="AJ644:AJ707" si="241">(R644*H644)^0.5</f>
        <v>1.7921385565065469</v>
      </c>
      <c r="AK644" s="8">
        <f t="shared" ref="AK644:AK707" si="242">(S644*H644)^0.5</f>
        <v>2.0053516338377868</v>
      </c>
      <c r="AL644" s="8">
        <f t="shared" ref="AL644:AL707" si="243">(T644*H644)^0.5</f>
        <v>2.1730351185848211</v>
      </c>
      <c r="CE644" s="189"/>
      <c r="CF644" s="189"/>
      <c r="CG644" s="189"/>
      <c r="CH644" s="189"/>
      <c r="CI644" s="189"/>
      <c r="CJ644" s="189"/>
      <c r="CK644" s="189"/>
      <c r="CL644" s="189"/>
    </row>
    <row r="645" spans="1:90" x14ac:dyDescent="0.45">
      <c r="A645" s="44">
        <v>579</v>
      </c>
      <c r="B645" s="44">
        <v>0.30909599999999998</v>
      </c>
      <c r="C645" s="44">
        <v>0.29394100000000001</v>
      </c>
      <c r="D645" s="44">
        <v>0.16187199999999999</v>
      </c>
      <c r="E645" s="44">
        <v>0.29617300000000002</v>
      </c>
      <c r="F645" s="44">
        <v>0.365701</v>
      </c>
      <c r="G645" s="44">
        <v>0.43240099999999998</v>
      </c>
      <c r="H645" s="2">
        <f t="shared" si="228"/>
        <v>2.1416234887737478</v>
      </c>
      <c r="I645" s="3">
        <v>0.45100000000000001</v>
      </c>
      <c r="J645" s="3">
        <v>0.46300000000000002</v>
      </c>
      <c r="K645" s="3">
        <v>0.56799999999999995</v>
      </c>
      <c r="L645" s="3">
        <v>0.45400000000000001</v>
      </c>
      <c r="M645" s="3">
        <v>0.44800000000000001</v>
      </c>
      <c r="N645" s="3">
        <v>0.45100000000000001</v>
      </c>
      <c r="O645" s="4">
        <f t="shared" si="231"/>
        <v>1.5776917782705098</v>
      </c>
      <c r="P645" s="4">
        <f t="shared" si="231"/>
        <v>1.4614517969762417</v>
      </c>
      <c r="Q645" s="4">
        <f t="shared" ref="Q645:Q708" si="244">2.302*D645/K645</f>
        <v>0.65603757746478875</v>
      </c>
      <c r="R645" s="4">
        <f t="shared" ref="R645:R708" si="245">2.302*E645/L645</f>
        <v>1.5017406299559473</v>
      </c>
      <c r="S645" s="4">
        <f t="shared" ref="S645:S708" si="246">2.302*F645/M645</f>
        <v>1.87911540625</v>
      </c>
      <c r="T645" s="4">
        <f t="shared" ref="T645:T708" si="247">2.302*G645/N645</f>
        <v>2.2070667450110864</v>
      </c>
      <c r="U645" s="5">
        <f t="shared" si="232"/>
        <v>0.45596287905549127</v>
      </c>
      <c r="V645" s="5">
        <f t="shared" si="232"/>
        <v>0.3794303231410493</v>
      </c>
      <c r="W645" s="5">
        <f t="shared" si="229"/>
        <v>-0.42153720895792585</v>
      </c>
      <c r="X645" s="5">
        <f t="shared" si="229"/>
        <v>0.40662485531195286</v>
      </c>
      <c r="Y645" s="5">
        <f t="shared" si="229"/>
        <v>0.63080113751811828</v>
      </c>
      <c r="Z645" s="5">
        <f t="shared" si="229"/>
        <v>0.791664369232842</v>
      </c>
      <c r="AA645" s="7">
        <f t="shared" si="233"/>
        <v>11.416436556057002</v>
      </c>
      <c r="AB645" s="7">
        <f t="shared" si="234"/>
        <v>9.7961456602005974</v>
      </c>
      <c r="AC645" s="7">
        <f t="shared" si="235"/>
        <v>1.9739842142319335</v>
      </c>
      <c r="AD645" s="7">
        <f t="shared" si="236"/>
        <v>10.343704488621503</v>
      </c>
      <c r="AE645" s="7">
        <f t="shared" si="237"/>
        <v>16.195454834299454</v>
      </c>
      <c r="AF645" s="7">
        <f t="shared" si="238"/>
        <v>22.341749444123661</v>
      </c>
      <c r="AG645" s="8">
        <f t="shared" si="230"/>
        <v>1.8381571669444774</v>
      </c>
      <c r="AH645" s="8">
        <f t="shared" si="239"/>
        <v>1.7691465445561376</v>
      </c>
      <c r="AI645" s="8">
        <f t="shared" si="240"/>
        <v>1.1853208364897745</v>
      </c>
      <c r="AJ645" s="8">
        <f t="shared" si="241"/>
        <v>1.7933663895477525</v>
      </c>
      <c r="AK645" s="8">
        <f t="shared" si="242"/>
        <v>2.0060801808855055</v>
      </c>
      <c r="AL645" s="8">
        <f t="shared" si="243"/>
        <v>2.1740988897488456</v>
      </c>
      <c r="CE645" s="189"/>
      <c r="CF645" s="189"/>
      <c r="CG645" s="189"/>
      <c r="CH645" s="189"/>
      <c r="CI645" s="189"/>
      <c r="CJ645" s="189"/>
      <c r="CK645" s="189"/>
      <c r="CL645" s="189"/>
    </row>
    <row r="646" spans="1:90" x14ac:dyDescent="0.45">
      <c r="A646" s="44">
        <v>578.5</v>
      </c>
      <c r="B646" s="44">
        <v>0.30911300000000003</v>
      </c>
      <c r="C646" s="44">
        <v>0.293962</v>
      </c>
      <c r="D646" s="44">
        <v>0.16192799999999999</v>
      </c>
      <c r="E646" s="44">
        <v>0.29619099999999998</v>
      </c>
      <c r="F646" s="44">
        <v>0.36582199999999998</v>
      </c>
      <c r="G646" s="44">
        <v>0.43240299999999998</v>
      </c>
      <c r="H646" s="2">
        <f t="shared" si="228"/>
        <v>2.143474503025065</v>
      </c>
      <c r="I646" s="3">
        <v>0.45100000000000001</v>
      </c>
      <c r="J646" s="3">
        <v>0.46300000000000002</v>
      </c>
      <c r="K646" s="3">
        <v>0.56799999999999995</v>
      </c>
      <c r="L646" s="3">
        <v>0.45400000000000001</v>
      </c>
      <c r="M646" s="3">
        <v>0.44800000000000001</v>
      </c>
      <c r="N646" s="3">
        <v>0.45100000000000001</v>
      </c>
      <c r="O646" s="4">
        <f t="shared" si="231"/>
        <v>1.5777785498891352</v>
      </c>
      <c r="P646" s="4">
        <f t="shared" si="231"/>
        <v>1.4615562073434125</v>
      </c>
      <c r="Q646" s="4">
        <f t="shared" si="244"/>
        <v>0.6562645352112676</v>
      </c>
      <c r="R646" s="4">
        <f t="shared" si="245"/>
        <v>1.501831898678414</v>
      </c>
      <c r="S646" s="4">
        <f t="shared" si="246"/>
        <v>1.8797371517857142</v>
      </c>
      <c r="T646" s="4">
        <f t="shared" si="247"/>
        <v>2.2070769534368071</v>
      </c>
      <c r="U646" s="5">
        <f t="shared" si="232"/>
        <v>0.45601787663722926</v>
      </c>
      <c r="V646" s="5">
        <f t="shared" si="232"/>
        <v>0.37950176349773729</v>
      </c>
      <c r="W646" s="5">
        <f t="shared" si="229"/>
        <v>-0.42119131642822655</v>
      </c>
      <c r="X646" s="5">
        <f t="shared" si="229"/>
        <v>0.40668562875532721</v>
      </c>
      <c r="Y646" s="5">
        <f t="shared" si="229"/>
        <v>0.63113195418718682</v>
      </c>
      <c r="Z646" s="5">
        <f t="shared" si="229"/>
        <v>0.79166899455834938</v>
      </c>
      <c r="AA646" s="7">
        <f t="shared" si="233"/>
        <v>11.437437626947849</v>
      </c>
      <c r="AB646" s="7">
        <f t="shared" si="234"/>
        <v>9.8144888794948208</v>
      </c>
      <c r="AC646" s="7">
        <f t="shared" si="235"/>
        <v>1.9787663422890143</v>
      </c>
      <c r="AD646" s="7">
        <f t="shared" si="236"/>
        <v>10.362851926630523</v>
      </c>
      <c r="AE646" s="7">
        <f t="shared" si="237"/>
        <v>16.234200068498357</v>
      </c>
      <c r="AF646" s="7">
        <f t="shared" si="238"/>
        <v>22.380593305326144</v>
      </c>
      <c r="AG646" s="8">
        <f t="shared" si="230"/>
        <v>1.8390019285218875</v>
      </c>
      <c r="AH646" s="8">
        <f t="shared" si="239"/>
        <v>1.7699741425169522</v>
      </c>
      <c r="AI646" s="8">
        <f t="shared" si="240"/>
        <v>1.1860380678818649</v>
      </c>
      <c r="AJ646" s="8">
        <f t="shared" si="241"/>
        <v>1.7941957481409054</v>
      </c>
      <c r="AK646" s="8">
        <f t="shared" si="242"/>
        <v>2.0072789186462439</v>
      </c>
      <c r="AL646" s="8">
        <f t="shared" si="243"/>
        <v>2.1750432583987922</v>
      </c>
      <c r="CE646" s="189"/>
      <c r="CF646" s="189"/>
      <c r="CG646" s="189"/>
      <c r="CH646" s="189"/>
      <c r="CI646" s="189"/>
      <c r="CJ646" s="189"/>
      <c r="CK646" s="189"/>
      <c r="CL646" s="189"/>
    </row>
    <row r="647" spans="1:90" x14ac:dyDescent="0.45">
      <c r="A647" s="44">
        <v>578</v>
      </c>
      <c r="B647" s="44">
        <v>0.30921300000000002</v>
      </c>
      <c r="C647" s="44">
        <v>0.29405700000000001</v>
      </c>
      <c r="D647" s="44">
        <v>0.16197800000000001</v>
      </c>
      <c r="E647" s="44">
        <v>0.29627300000000001</v>
      </c>
      <c r="F647" s="44">
        <v>0.36571999999999999</v>
      </c>
      <c r="G647" s="44">
        <v>0.43257000000000001</v>
      </c>
      <c r="H647" s="2">
        <f t="shared" si="228"/>
        <v>2.1453287197231834</v>
      </c>
      <c r="I647" s="3">
        <v>0.45100000000000001</v>
      </c>
      <c r="J647" s="3">
        <v>0.46300000000000002</v>
      </c>
      <c r="K647" s="3">
        <v>0.56799999999999995</v>
      </c>
      <c r="L647" s="3">
        <v>0.45400000000000001</v>
      </c>
      <c r="M647" s="3">
        <v>0.44800000000000001</v>
      </c>
      <c r="N647" s="3">
        <v>0.45100000000000001</v>
      </c>
      <c r="O647" s="4">
        <f t="shared" si="231"/>
        <v>1.5782889711751664</v>
      </c>
      <c r="P647" s="4">
        <f t="shared" si="231"/>
        <v>1.4620285399568034</v>
      </c>
      <c r="Q647" s="4">
        <f t="shared" si="244"/>
        <v>0.6564671760563382</v>
      </c>
      <c r="R647" s="4">
        <f t="shared" si="245"/>
        <v>1.5022476784140968</v>
      </c>
      <c r="S647" s="4">
        <f t="shared" si="246"/>
        <v>1.8792130357142858</v>
      </c>
      <c r="T647" s="4">
        <f t="shared" si="247"/>
        <v>2.2079293569844789</v>
      </c>
      <c r="U647" s="5">
        <f t="shared" si="232"/>
        <v>0.45634133061093207</v>
      </c>
      <c r="V647" s="5">
        <f t="shared" si="232"/>
        <v>0.37982488231133521</v>
      </c>
      <c r="W647" s="5">
        <f t="shared" si="229"/>
        <v>-0.42088258488020214</v>
      </c>
      <c r="X647" s="5">
        <f t="shared" si="229"/>
        <v>0.40696243882487942</v>
      </c>
      <c r="Y647" s="5">
        <f t="shared" si="229"/>
        <v>0.63085309118093158</v>
      </c>
      <c r="Z647" s="5">
        <f t="shared" si="229"/>
        <v>0.79205513378367776</v>
      </c>
      <c r="AA647" s="7">
        <f t="shared" si="233"/>
        <v>11.464648313829443</v>
      </c>
      <c r="AB647" s="7">
        <f t="shared" si="234"/>
        <v>9.8378318316779794</v>
      </c>
      <c r="AC647" s="7">
        <f t="shared" si="235"/>
        <v>1.9834156021266385</v>
      </c>
      <c r="AD647" s="7">
        <f t="shared" si="236"/>
        <v>10.386537095560746</v>
      </c>
      <c r="AE647" s="7">
        <f t="shared" si="237"/>
        <v>16.253231689697969</v>
      </c>
      <c r="AF647" s="7">
        <f t="shared" si="238"/>
        <v>22.436651456098335</v>
      </c>
      <c r="AG647" s="8">
        <f t="shared" si="230"/>
        <v>1.840094741551217</v>
      </c>
      <c r="AH647" s="8">
        <f t="shared" si="239"/>
        <v>1.7710256395163464</v>
      </c>
      <c r="AI647" s="8">
        <f t="shared" si="240"/>
        <v>1.1867341262259368</v>
      </c>
      <c r="AJ647" s="8">
        <f t="shared" si="241"/>
        <v>1.795220066910806</v>
      </c>
      <c r="AK647" s="8">
        <f t="shared" si="242"/>
        <v>2.0078669517664873</v>
      </c>
      <c r="AL647" s="8">
        <f t="shared" si="243"/>
        <v>2.1764039746009343</v>
      </c>
      <c r="CE647" s="189"/>
      <c r="CF647" s="189"/>
      <c r="CG647" s="189"/>
      <c r="CH647" s="189"/>
      <c r="CI647" s="189"/>
      <c r="CJ647" s="189"/>
      <c r="CK647" s="189"/>
      <c r="CL647" s="189"/>
    </row>
    <row r="648" spans="1:90" x14ac:dyDescent="0.45">
      <c r="A648" s="44">
        <v>577.5</v>
      </c>
      <c r="B648" s="44">
        <v>0.30928800000000001</v>
      </c>
      <c r="C648" s="44">
        <v>0.294236</v>
      </c>
      <c r="D648" s="44">
        <v>0.162055</v>
      </c>
      <c r="E648" s="44">
        <v>0.29650900000000002</v>
      </c>
      <c r="F648" s="44">
        <v>0.36574800000000002</v>
      </c>
      <c r="G648" s="44">
        <v>0.43262299999999998</v>
      </c>
      <c r="H648" s="2">
        <f t="shared" si="228"/>
        <v>2.1471861471861473</v>
      </c>
      <c r="I648" s="3">
        <v>0.45100000000000001</v>
      </c>
      <c r="J648" s="3">
        <v>0.46300000000000002</v>
      </c>
      <c r="K648" s="3">
        <v>0.56799999999999995</v>
      </c>
      <c r="L648" s="3">
        <v>0.45400000000000001</v>
      </c>
      <c r="M648" s="3">
        <v>0.44800000000000001</v>
      </c>
      <c r="N648" s="3">
        <v>0.45100000000000001</v>
      </c>
      <c r="O648" s="4">
        <f t="shared" si="231"/>
        <v>1.5786717871396896</v>
      </c>
      <c r="P648" s="4">
        <f t="shared" si="231"/>
        <v>1.4629185140388767</v>
      </c>
      <c r="Q648" s="4">
        <f t="shared" si="244"/>
        <v>0.65677924295774659</v>
      </c>
      <c r="R648" s="4">
        <f t="shared" si="245"/>
        <v>1.5034443127753305</v>
      </c>
      <c r="S648" s="4">
        <f t="shared" si="246"/>
        <v>1.8793569107142858</v>
      </c>
      <c r="T648" s="4">
        <f t="shared" si="247"/>
        <v>2.2081998802660752</v>
      </c>
      <c r="U648" s="5">
        <f t="shared" si="232"/>
        <v>0.4565838524512123</v>
      </c>
      <c r="V648" s="5">
        <f t="shared" si="232"/>
        <v>0.38043342263231117</v>
      </c>
      <c r="W648" s="5">
        <f t="shared" si="229"/>
        <v>-0.42040732463541641</v>
      </c>
      <c r="X648" s="5">
        <f t="shared" si="229"/>
        <v>0.40775868436698037</v>
      </c>
      <c r="Y648" s="5">
        <f t="shared" si="229"/>
        <v>0.63092964955399422</v>
      </c>
      <c r="Z648" s="5">
        <f t="shared" si="229"/>
        <v>0.79217764980048855</v>
      </c>
      <c r="AA648" s="7">
        <f t="shared" si="233"/>
        <v>11.490080952483018</v>
      </c>
      <c r="AB648" s="7">
        <f t="shared" si="234"/>
        <v>9.866875891640289</v>
      </c>
      <c r="AC648" s="7">
        <f t="shared" si="235"/>
        <v>1.9887410157737067</v>
      </c>
      <c r="AD648" s="7">
        <f t="shared" si="236"/>
        <v>10.421112548761858</v>
      </c>
      <c r="AE648" s="7">
        <f t="shared" si="237"/>
        <v>16.283881141458245</v>
      </c>
      <c r="AF648" s="7">
        <f t="shared" si="238"/>
        <v>22.481027516432007</v>
      </c>
      <c r="AG648" s="8">
        <f t="shared" si="230"/>
        <v>1.8411143887059109</v>
      </c>
      <c r="AH648" s="8">
        <f t="shared" si="239"/>
        <v>1.7723313369137328</v>
      </c>
      <c r="AI648" s="8">
        <f t="shared" si="240"/>
        <v>1.1875299121446492</v>
      </c>
      <c r="AJ648" s="8">
        <f t="shared" si="241"/>
        <v>1.7967122199887735</v>
      </c>
      <c r="AK648" s="8">
        <f t="shared" si="242"/>
        <v>2.0088128644311962</v>
      </c>
      <c r="AL648" s="8">
        <f t="shared" si="243"/>
        <v>2.1774793209409422</v>
      </c>
      <c r="CE648" s="189"/>
      <c r="CF648" s="189"/>
      <c r="CG648" s="189"/>
      <c r="CH648" s="189"/>
      <c r="CI648" s="189"/>
      <c r="CJ648" s="189"/>
      <c r="CK648" s="189"/>
      <c r="CL648" s="189"/>
    </row>
    <row r="649" spans="1:90" x14ac:dyDescent="0.45">
      <c r="A649" s="44">
        <v>577</v>
      </c>
      <c r="B649" s="44">
        <v>0.30922699999999997</v>
      </c>
      <c r="C649" s="44">
        <v>0.29407299999999997</v>
      </c>
      <c r="D649" s="44">
        <v>0.16203799999999999</v>
      </c>
      <c r="E649" s="44">
        <v>0.296593</v>
      </c>
      <c r="F649" s="44">
        <v>0.36589300000000002</v>
      </c>
      <c r="G649" s="44">
        <v>0.43275599999999997</v>
      </c>
      <c r="H649" s="2">
        <f t="shared" si="228"/>
        <v>2.149046793760832</v>
      </c>
      <c r="I649" s="3">
        <v>0.45100000000000001</v>
      </c>
      <c r="J649" s="3">
        <v>0.46300000000000002</v>
      </c>
      <c r="K649" s="3">
        <v>0.56799999999999995</v>
      </c>
      <c r="L649" s="3">
        <v>0.45400000000000001</v>
      </c>
      <c r="M649" s="3">
        <v>0.44800000000000001</v>
      </c>
      <c r="N649" s="3">
        <v>0.45100000000000001</v>
      </c>
      <c r="O649" s="4">
        <f t="shared" si="231"/>
        <v>1.5783604301552103</v>
      </c>
      <c r="P649" s="4">
        <f t="shared" si="231"/>
        <v>1.4621080907127428</v>
      </c>
      <c r="Q649" s="4">
        <f t="shared" si="244"/>
        <v>0.65671034507042247</v>
      </c>
      <c r="R649" s="4">
        <f t="shared" si="245"/>
        <v>1.5038702334801761</v>
      </c>
      <c r="S649" s="4">
        <f t="shared" si="246"/>
        <v>1.8801019776785717</v>
      </c>
      <c r="T649" s="4">
        <f t="shared" si="247"/>
        <v>2.2088787405764965</v>
      </c>
      <c r="U649" s="5">
        <f t="shared" si="232"/>
        <v>0.45638660581952883</v>
      </c>
      <c r="V649" s="5">
        <f t="shared" si="232"/>
        <v>0.37987929205069193</v>
      </c>
      <c r="W649" s="5">
        <f t="shared" si="229"/>
        <v>-0.42051223279459066</v>
      </c>
      <c r="X649" s="5">
        <f t="shared" si="229"/>
        <v>0.40804194087450052</v>
      </c>
      <c r="Y649" s="5">
        <f t="shared" si="229"/>
        <v>0.63132601881678407</v>
      </c>
      <c r="Z649" s="5">
        <f t="shared" si="229"/>
        <v>0.7924850295752397</v>
      </c>
      <c r="AA649" s="7">
        <f t="shared" si="233"/>
        <v>11.505463342529035</v>
      </c>
      <c r="AB649" s="7">
        <f t="shared" si="234"/>
        <v>9.8730356381786315</v>
      </c>
      <c r="AC649" s="7">
        <f t="shared" si="235"/>
        <v>1.9917712507204137</v>
      </c>
      <c r="AD649" s="7">
        <f t="shared" si="236"/>
        <v>10.445096835233741</v>
      </c>
      <c r="AE649" s="7">
        <f t="shared" si="237"/>
        <v>16.325051369191694</v>
      </c>
      <c r="AF649" s="7">
        <f t="shared" si="238"/>
        <v>22.533854962414438</v>
      </c>
      <c r="AG649" s="8">
        <f t="shared" si="230"/>
        <v>1.8417302793362611</v>
      </c>
      <c r="AH649" s="8">
        <f t="shared" si="239"/>
        <v>1.7726078823242302</v>
      </c>
      <c r="AI649" s="8">
        <f t="shared" si="240"/>
        <v>1.1879820122809777</v>
      </c>
      <c r="AJ649" s="8">
        <f t="shared" si="241"/>
        <v>1.7977451163868938</v>
      </c>
      <c r="AK649" s="8">
        <f t="shared" si="242"/>
        <v>2.0100813732467486</v>
      </c>
      <c r="AL649" s="8">
        <f t="shared" si="243"/>
        <v>2.1787573924699335</v>
      </c>
      <c r="CE649" s="189"/>
      <c r="CF649" s="189"/>
      <c r="CG649" s="189"/>
      <c r="CH649" s="189"/>
      <c r="CI649" s="189"/>
      <c r="CJ649" s="189"/>
      <c r="CK649" s="189"/>
      <c r="CL649" s="189"/>
    </row>
    <row r="650" spans="1:90" x14ac:dyDescent="0.45">
      <c r="A650" s="44">
        <v>576.5</v>
      </c>
      <c r="B650" s="44">
        <v>0.30927399999999999</v>
      </c>
      <c r="C650" s="44">
        <v>0.29429699999999998</v>
      </c>
      <c r="D650" s="44">
        <v>0.16199</v>
      </c>
      <c r="E650" s="44">
        <v>0.29667900000000003</v>
      </c>
      <c r="F650" s="44">
        <v>0.36582900000000002</v>
      </c>
      <c r="G650" s="44">
        <v>0.43267899999999998</v>
      </c>
      <c r="H650" s="2">
        <f t="shared" si="228"/>
        <v>2.1509106678230703</v>
      </c>
      <c r="I650" s="3">
        <v>0.45100000000000001</v>
      </c>
      <c r="J650" s="3">
        <v>0.46300000000000002</v>
      </c>
      <c r="K650" s="3">
        <v>0.56799999999999995</v>
      </c>
      <c r="L650" s="3">
        <v>0.45400000000000001</v>
      </c>
      <c r="M650" s="3">
        <v>0.44800000000000001</v>
      </c>
      <c r="N650" s="3">
        <v>0.45100000000000001</v>
      </c>
      <c r="O650" s="4">
        <f t="shared" si="231"/>
        <v>1.578600328159645</v>
      </c>
      <c r="P650" s="4">
        <f t="shared" si="231"/>
        <v>1.4632218012958962</v>
      </c>
      <c r="Q650" s="4">
        <f t="shared" si="244"/>
        <v>0.65651580985915503</v>
      </c>
      <c r="R650" s="4">
        <f t="shared" si="245"/>
        <v>1.5043062951541852</v>
      </c>
      <c r="S650" s="4">
        <f t="shared" si="246"/>
        <v>1.8797731205357142</v>
      </c>
      <c r="T650" s="4">
        <f t="shared" si="247"/>
        <v>2.2084857161862526</v>
      </c>
      <c r="U650" s="5">
        <f t="shared" si="232"/>
        <v>0.45653858617231885</v>
      </c>
      <c r="V650" s="5">
        <f t="shared" si="232"/>
        <v>0.38064071772100944</v>
      </c>
      <c r="W650" s="5">
        <f t="shared" si="229"/>
        <v>-0.42080850348941373</v>
      </c>
      <c r="X650" s="5">
        <f t="shared" si="229"/>
        <v>0.40833185848599213</v>
      </c>
      <c r="Y650" s="5">
        <f t="shared" si="229"/>
        <v>0.631151088993263</v>
      </c>
      <c r="Z650" s="5">
        <f t="shared" si="229"/>
        <v>0.7923070843795792</v>
      </c>
      <c r="AA650" s="7">
        <f t="shared" si="233"/>
        <v>11.528933245827822</v>
      </c>
      <c r="AB650" s="7">
        <f t="shared" si="234"/>
        <v>9.9052416163195058</v>
      </c>
      <c r="AC650" s="7">
        <f t="shared" si="235"/>
        <v>1.9940457812929089</v>
      </c>
      <c r="AD650" s="7">
        <f t="shared" si="236"/>
        <v>10.469291517705233</v>
      </c>
      <c r="AE650" s="7">
        <f t="shared" si="237"/>
        <v>16.347660783572717</v>
      </c>
      <c r="AF650" s="7">
        <f t="shared" si="238"/>
        <v>22.564927188732341</v>
      </c>
      <c r="AG650" s="8">
        <f t="shared" si="230"/>
        <v>1.8426687944575335</v>
      </c>
      <c r="AH650" s="8">
        <f t="shared" si="239"/>
        <v>1.7740516852106174</v>
      </c>
      <c r="AI650" s="8">
        <f t="shared" si="240"/>
        <v>1.1883210252371028</v>
      </c>
      <c r="AJ650" s="8">
        <f t="shared" si="241"/>
        <v>1.7987852728773763</v>
      </c>
      <c r="AK650" s="8">
        <f t="shared" si="242"/>
        <v>2.0107769786943877</v>
      </c>
      <c r="AL650" s="8">
        <f t="shared" si="243"/>
        <v>2.1795080836463727</v>
      </c>
      <c r="CE650" s="189"/>
      <c r="CF650" s="189"/>
      <c r="CG650" s="189"/>
      <c r="CH650" s="189"/>
      <c r="CI650" s="189"/>
      <c r="CJ650" s="189"/>
      <c r="CK650" s="189"/>
      <c r="CL650" s="189"/>
    </row>
    <row r="651" spans="1:90" x14ac:dyDescent="0.45">
      <c r="A651" s="44">
        <v>576</v>
      </c>
      <c r="B651" s="44">
        <v>0.30929499999999999</v>
      </c>
      <c r="C651" s="44">
        <v>0.29427500000000001</v>
      </c>
      <c r="D651" s="44">
        <v>0.16197900000000001</v>
      </c>
      <c r="E651" s="44">
        <v>0.29664699999999999</v>
      </c>
      <c r="F651" s="44">
        <v>0.36587799999999998</v>
      </c>
      <c r="G651" s="44">
        <v>0.43268499999999999</v>
      </c>
      <c r="H651" s="2">
        <f t="shared" si="228"/>
        <v>2.1527777777777777</v>
      </c>
      <c r="I651" s="3">
        <v>0.45100000000000001</v>
      </c>
      <c r="J651" s="3">
        <v>0.46300000000000002</v>
      </c>
      <c r="K651" s="3">
        <v>0.56799999999999995</v>
      </c>
      <c r="L651" s="3">
        <v>0.45400000000000001</v>
      </c>
      <c r="M651" s="3">
        <v>0.44800000000000001</v>
      </c>
      <c r="N651" s="3">
        <v>0.45100000000000001</v>
      </c>
      <c r="O651" s="4">
        <f t="shared" si="231"/>
        <v>1.5787075166297118</v>
      </c>
      <c r="P651" s="4">
        <f t="shared" si="231"/>
        <v>1.4631124190064795</v>
      </c>
      <c r="Q651" s="4">
        <f t="shared" si="244"/>
        <v>0.65647122887323961</v>
      </c>
      <c r="R651" s="4">
        <f t="shared" si="245"/>
        <v>1.5041440396475771</v>
      </c>
      <c r="S651" s="4">
        <f t="shared" si="246"/>
        <v>1.8800249017857142</v>
      </c>
      <c r="T651" s="4">
        <f t="shared" si="247"/>
        <v>2.2085163414634144</v>
      </c>
      <c r="U651" s="5">
        <f t="shared" si="232"/>
        <v>0.4566064848222936</v>
      </c>
      <c r="V651" s="5">
        <f t="shared" si="232"/>
        <v>0.38056596051200114</v>
      </c>
      <c r="W651" s="5">
        <f t="shared" si="229"/>
        <v>-0.42087641122135233</v>
      </c>
      <c r="X651" s="5">
        <f t="shared" si="229"/>
        <v>0.40822399198416665</v>
      </c>
      <c r="Y651" s="5">
        <f t="shared" si="229"/>
        <v>0.6312850223848343</v>
      </c>
      <c r="Z651" s="5">
        <f t="shared" si="229"/>
        <v>0.79232095137658876</v>
      </c>
      <c r="AA651" s="7">
        <f t="shared" si="233"/>
        <v>11.550525865951428</v>
      </c>
      <c r="AB651" s="7">
        <f t="shared" si="234"/>
        <v>9.920962242359197</v>
      </c>
      <c r="AC651" s="7">
        <f t="shared" si="235"/>
        <v>1.9972378946718072</v>
      </c>
      <c r="AD651" s="7">
        <f t="shared" si="236"/>
        <v>10.48521300935111</v>
      </c>
      <c r="AE651" s="7">
        <f t="shared" si="237"/>
        <v>16.380441645989308</v>
      </c>
      <c r="AF651" s="7">
        <f t="shared" si="238"/>
        <v>22.604746323886076</v>
      </c>
      <c r="AG651" s="8">
        <f t="shared" si="230"/>
        <v>1.843530975983638</v>
      </c>
      <c r="AH651" s="8">
        <f t="shared" si="239"/>
        <v>1.7747551667843757</v>
      </c>
      <c r="AI651" s="8">
        <f t="shared" si="240"/>
        <v>1.1887963127755652</v>
      </c>
      <c r="AJ651" s="8">
        <f t="shared" si="241"/>
        <v>1.7994687724798675</v>
      </c>
      <c r="AK651" s="8">
        <f t="shared" si="242"/>
        <v>2.0117842404773767</v>
      </c>
      <c r="AL651" s="8">
        <f t="shared" si="243"/>
        <v>2.1804689637235191</v>
      </c>
      <c r="CE651" s="189"/>
      <c r="CF651" s="189"/>
      <c r="CG651" s="189"/>
      <c r="CH651" s="189"/>
      <c r="CI651" s="189"/>
      <c r="CJ651" s="189"/>
      <c r="CK651" s="189"/>
      <c r="CL651" s="189"/>
    </row>
    <row r="652" spans="1:90" x14ac:dyDescent="0.45">
      <c r="A652" s="44">
        <v>575.5</v>
      </c>
      <c r="B652" s="44">
        <v>0.30943199999999998</v>
      </c>
      <c r="C652" s="44">
        <v>0.29439599999999999</v>
      </c>
      <c r="D652" s="44">
        <v>0.162019</v>
      </c>
      <c r="E652" s="44">
        <v>0.296682</v>
      </c>
      <c r="F652" s="44">
        <v>0.36605100000000002</v>
      </c>
      <c r="G652" s="44">
        <v>0.43279099999999998</v>
      </c>
      <c r="H652" s="2">
        <f t="shared" si="228"/>
        <v>2.1546481320590791</v>
      </c>
      <c r="I652" s="3">
        <v>0.45100000000000001</v>
      </c>
      <c r="J652" s="3">
        <v>0.46300000000000002</v>
      </c>
      <c r="K652" s="3">
        <v>0.56799999999999995</v>
      </c>
      <c r="L652" s="3">
        <v>0.45400000000000001</v>
      </c>
      <c r="M652" s="3">
        <v>0.44800000000000001</v>
      </c>
      <c r="N652" s="3">
        <v>0.45100000000000001</v>
      </c>
      <c r="O652" s="4">
        <f t="shared" si="231"/>
        <v>1.5794067937915743</v>
      </c>
      <c r="P652" s="4">
        <f t="shared" si="231"/>
        <v>1.463714021598272</v>
      </c>
      <c r="Q652" s="4">
        <f t="shared" si="244"/>
        <v>0.65663334154929587</v>
      </c>
      <c r="R652" s="4">
        <f t="shared" si="245"/>
        <v>1.5043215066079294</v>
      </c>
      <c r="S652" s="4">
        <f t="shared" si="246"/>
        <v>1.8809138437500001</v>
      </c>
      <c r="T652" s="4">
        <f t="shared" si="247"/>
        <v>2.2090573880266073</v>
      </c>
      <c r="U652" s="5">
        <f t="shared" si="232"/>
        <v>0.45704932957365874</v>
      </c>
      <c r="V652" s="5">
        <f t="shared" si="232"/>
        <v>0.38097705601935267</v>
      </c>
      <c r="W652" s="5">
        <f t="shared" si="229"/>
        <v>-0.42062949611568379</v>
      </c>
      <c r="X652" s="5">
        <f t="shared" si="229"/>
        <v>0.40834197037403319</v>
      </c>
      <c r="Y652" s="5">
        <f t="shared" si="229"/>
        <v>0.6317577458408572</v>
      </c>
      <c r="Z652" s="5">
        <f t="shared" si="229"/>
        <v>0.7925659032886696</v>
      </c>
      <c r="AA652" s="7">
        <f t="shared" si="233"/>
        <v>11.580857506160729</v>
      </c>
      <c r="AB652" s="7">
        <f t="shared" si="234"/>
        <v>9.946383053899142</v>
      </c>
      <c r="AC652" s="7">
        <f t="shared" si="235"/>
        <v>2.0016980966412228</v>
      </c>
      <c r="AD652" s="7">
        <f t="shared" si="236"/>
        <v>10.505918884438852</v>
      </c>
      <c r="AE652" s="7">
        <f t="shared" si="237"/>
        <v>16.424438080556254</v>
      </c>
      <c r="AF652" s="7">
        <f t="shared" si="238"/>
        <v>22.655137954248449</v>
      </c>
      <c r="AG652" s="8">
        <f t="shared" si="230"/>
        <v>1.8447400624490256</v>
      </c>
      <c r="AH652" s="8">
        <f t="shared" si="239"/>
        <v>1.7758909545648909</v>
      </c>
      <c r="AI652" s="8">
        <f t="shared" si="240"/>
        <v>1.1894594582485365</v>
      </c>
      <c r="AJ652" s="8">
        <f t="shared" si="241"/>
        <v>1.8003564992048311</v>
      </c>
      <c r="AK652" s="8">
        <f t="shared" si="242"/>
        <v>2.0131337511452139</v>
      </c>
      <c r="AL652" s="8">
        <f t="shared" si="243"/>
        <v>2.1816831517713196</v>
      </c>
      <c r="CE652" s="189"/>
      <c r="CF652" s="189"/>
      <c r="CG652" s="189"/>
      <c r="CH652" s="189"/>
      <c r="CI652" s="189"/>
      <c r="CJ652" s="189"/>
      <c r="CK652" s="189"/>
      <c r="CL652" s="189"/>
    </row>
    <row r="653" spans="1:90" x14ac:dyDescent="0.45">
      <c r="A653" s="44">
        <v>575</v>
      </c>
      <c r="B653" s="44">
        <v>0.309415</v>
      </c>
      <c r="C653" s="44">
        <v>0.29452299999999998</v>
      </c>
      <c r="D653" s="44">
        <v>0.16216700000000001</v>
      </c>
      <c r="E653" s="44">
        <v>0.29701699999999998</v>
      </c>
      <c r="F653" s="44">
        <v>0.36596400000000001</v>
      </c>
      <c r="G653" s="44">
        <v>0.43285600000000002</v>
      </c>
      <c r="H653" s="2">
        <f t="shared" si="228"/>
        <v>2.1565217391304348</v>
      </c>
      <c r="I653" s="3">
        <v>0.45100000000000001</v>
      </c>
      <c r="J653" s="3">
        <v>0.46300000000000002</v>
      </c>
      <c r="K653" s="3">
        <v>0.56799999999999995</v>
      </c>
      <c r="L653" s="3">
        <v>0.45400000000000001</v>
      </c>
      <c r="M653" s="3">
        <v>0.44800000000000001</v>
      </c>
      <c r="N653" s="3">
        <v>0.45100000000000001</v>
      </c>
      <c r="O653" s="4">
        <f t="shared" si="231"/>
        <v>1.5793200221729491</v>
      </c>
      <c r="P653" s="4">
        <f t="shared" si="231"/>
        <v>1.464345455723542</v>
      </c>
      <c r="Q653" s="4">
        <f t="shared" si="244"/>
        <v>0.65723315845070429</v>
      </c>
      <c r="R653" s="4">
        <f t="shared" si="245"/>
        <v>1.5060201189427311</v>
      </c>
      <c r="S653" s="4">
        <f t="shared" si="246"/>
        <v>1.8804668035714287</v>
      </c>
      <c r="T653" s="4">
        <f t="shared" si="247"/>
        <v>2.2093891618625281</v>
      </c>
      <c r="U653" s="5">
        <f t="shared" si="232"/>
        <v>0.45699438869164988</v>
      </c>
      <c r="V653" s="5">
        <f t="shared" si="232"/>
        <v>0.38140835472755769</v>
      </c>
      <c r="W653" s="5">
        <f t="shared" si="229"/>
        <v>-0.41971643996716446</v>
      </c>
      <c r="X653" s="5">
        <f t="shared" si="229"/>
        <v>0.40947048848018919</v>
      </c>
      <c r="Y653" s="5">
        <f t="shared" si="229"/>
        <v>0.63152004579260779</v>
      </c>
      <c r="Z653" s="5">
        <f t="shared" si="229"/>
        <v>0.79271607997760229</v>
      </c>
      <c r="AA653" s="7">
        <f t="shared" si="233"/>
        <v>11.599732215634491</v>
      </c>
      <c r="AB653" s="7">
        <f t="shared" si="234"/>
        <v>9.9722869922792707</v>
      </c>
      <c r="AC653" s="7">
        <f t="shared" si="235"/>
        <v>2.0088458550150632</v>
      </c>
      <c r="AD653" s="7">
        <f t="shared" si="236"/>
        <v>10.54797831410221</v>
      </c>
      <c r="AE653" s="7">
        <f t="shared" si="237"/>
        <v>16.445194834075416</v>
      </c>
      <c r="AF653" s="7">
        <f t="shared" si="238"/>
        <v>22.701372734823732</v>
      </c>
      <c r="AG653" s="8">
        <f t="shared" si="230"/>
        <v>1.8454912519055529</v>
      </c>
      <c r="AH653" s="8">
        <f t="shared" si="239"/>
        <v>1.7770460908104444</v>
      </c>
      <c r="AI653" s="8">
        <f t="shared" si="240"/>
        <v>1.1905198838643147</v>
      </c>
      <c r="AJ653" s="8">
        <f t="shared" si="241"/>
        <v>1.8021556886317571</v>
      </c>
      <c r="AK653" s="8">
        <f t="shared" si="242"/>
        <v>2.0137694857194819</v>
      </c>
      <c r="AL653" s="8">
        <f t="shared" si="243"/>
        <v>2.18279539988422</v>
      </c>
      <c r="CE653" s="189"/>
      <c r="CF653" s="189"/>
      <c r="CG653" s="189"/>
      <c r="CH653" s="189"/>
      <c r="CI653" s="189"/>
      <c r="CJ653" s="189"/>
      <c r="CK653" s="189"/>
      <c r="CL653" s="189"/>
    </row>
    <row r="654" spans="1:90" x14ac:dyDescent="0.45">
      <c r="A654" s="44">
        <v>574.5</v>
      </c>
      <c r="B654" s="44">
        <v>0.30948500000000001</v>
      </c>
      <c r="C654" s="44">
        <v>0.29455199999999998</v>
      </c>
      <c r="D654" s="44">
        <v>0.16216800000000001</v>
      </c>
      <c r="E654" s="44">
        <v>0.29707</v>
      </c>
      <c r="F654" s="44">
        <v>0.36604599999999998</v>
      </c>
      <c r="G654" s="44">
        <v>0.43289299999999997</v>
      </c>
      <c r="H654" s="2">
        <f t="shared" si="228"/>
        <v>2.1583986074847692</v>
      </c>
      <c r="I654" s="3">
        <v>0.45100000000000001</v>
      </c>
      <c r="J654" s="3">
        <v>0.46300000000000002</v>
      </c>
      <c r="K654" s="3">
        <v>0.56799999999999995</v>
      </c>
      <c r="L654" s="3">
        <v>0.45400000000000001</v>
      </c>
      <c r="M654" s="3">
        <v>0.44800000000000001</v>
      </c>
      <c r="N654" s="3">
        <v>0.45100000000000001</v>
      </c>
      <c r="O654" s="4">
        <f t="shared" si="231"/>
        <v>1.5796773170731708</v>
      </c>
      <c r="P654" s="4">
        <f t="shared" si="231"/>
        <v>1.4644896414686825</v>
      </c>
      <c r="Q654" s="4">
        <f t="shared" si="244"/>
        <v>0.6572372112676057</v>
      </c>
      <c r="R654" s="4">
        <f t="shared" si="245"/>
        <v>1.5062888546255506</v>
      </c>
      <c r="S654" s="4">
        <f t="shared" si="246"/>
        <v>1.8808881517857141</v>
      </c>
      <c r="T654" s="4">
        <f t="shared" si="247"/>
        <v>2.2095780177383593</v>
      </c>
      <c r="U654" s="5">
        <f t="shared" si="232"/>
        <v>0.45722059648062546</v>
      </c>
      <c r="V654" s="5">
        <f t="shared" si="232"/>
        <v>0.38150681417677368</v>
      </c>
      <c r="W654" s="5">
        <f t="shared" si="229"/>
        <v>-0.41971027350347717</v>
      </c>
      <c r="X654" s="5">
        <f t="shared" si="229"/>
        <v>0.40964891352615257</v>
      </c>
      <c r="Y654" s="5">
        <f t="shared" si="229"/>
        <v>0.63174408644872715</v>
      </c>
      <c r="Z654" s="5">
        <f t="shared" si="229"/>
        <v>0.79280155509804129</v>
      </c>
      <c r="AA654" s="7">
        <f t="shared" si="233"/>
        <v>11.625190234316364</v>
      </c>
      <c r="AB654" s="7">
        <f t="shared" si="234"/>
        <v>9.9916200929053733</v>
      </c>
      <c r="AC654" s="7">
        <f t="shared" si="235"/>
        <v>2.0123688804438786</v>
      </c>
      <c r="AD654" s="7">
        <f t="shared" si="236"/>
        <v>10.570117853944753</v>
      </c>
      <c r="AE654" s="7">
        <f t="shared" si="237"/>
        <v>16.481215791528918</v>
      </c>
      <c r="AF654" s="7">
        <f t="shared" si="238"/>
        <v>22.744792834812976</v>
      </c>
      <c r="AG654" s="8">
        <f t="shared" si="230"/>
        <v>1.8465029979520771</v>
      </c>
      <c r="AH654" s="8">
        <f t="shared" si="239"/>
        <v>1.7779067475044559</v>
      </c>
      <c r="AI654" s="8">
        <f t="shared" si="240"/>
        <v>1.1910415112779122</v>
      </c>
      <c r="AJ654" s="8">
        <f t="shared" si="241"/>
        <v>1.8031005979405632</v>
      </c>
      <c r="AK654" s="8">
        <f t="shared" si="242"/>
        <v>2.0148713029989995</v>
      </c>
      <c r="AL654" s="8">
        <f t="shared" si="243"/>
        <v>2.1838383906817445</v>
      </c>
      <c r="CE654" s="189"/>
      <c r="CF654" s="189"/>
      <c r="CG654" s="189"/>
      <c r="CH654" s="189"/>
      <c r="CI654" s="189"/>
      <c r="CJ654" s="189"/>
      <c r="CK654" s="189"/>
      <c r="CL654" s="189"/>
    </row>
    <row r="655" spans="1:90" x14ac:dyDescent="0.45">
      <c r="A655" s="44">
        <v>574</v>
      </c>
      <c r="B655" s="44">
        <v>0.309477</v>
      </c>
      <c r="C655" s="44">
        <v>0.29463400000000001</v>
      </c>
      <c r="D655" s="44">
        <v>0.16220899999999999</v>
      </c>
      <c r="E655" s="44">
        <v>0.29721199999999998</v>
      </c>
      <c r="F655" s="44">
        <v>0.36611100000000002</v>
      </c>
      <c r="G655" s="44">
        <v>0.43310300000000002</v>
      </c>
      <c r="H655" s="2">
        <f t="shared" si="228"/>
        <v>2.1602787456445993</v>
      </c>
      <c r="I655" s="3">
        <v>0.45100000000000001</v>
      </c>
      <c r="J655" s="3">
        <v>0.46300000000000002</v>
      </c>
      <c r="K655" s="3">
        <v>0.56799999999999995</v>
      </c>
      <c r="L655" s="3">
        <v>0.45400000000000001</v>
      </c>
      <c r="M655" s="3">
        <v>0.44800000000000001</v>
      </c>
      <c r="N655" s="3">
        <v>0.45100000000000001</v>
      </c>
      <c r="O655" s="4">
        <f t="shared" si="231"/>
        <v>1.5796364833702881</v>
      </c>
      <c r="P655" s="4">
        <f t="shared" si="231"/>
        <v>1.4648973390928726</v>
      </c>
      <c r="Q655" s="4">
        <f t="shared" si="244"/>
        <v>0.65740337676056337</v>
      </c>
      <c r="R655" s="4">
        <f t="shared" si="245"/>
        <v>1.5070088634361232</v>
      </c>
      <c r="S655" s="4">
        <f t="shared" si="246"/>
        <v>1.8812221473214288</v>
      </c>
      <c r="T655" s="4">
        <f t="shared" si="247"/>
        <v>2.2106499024390245</v>
      </c>
      <c r="U655" s="5">
        <f t="shared" si="232"/>
        <v>0.4571947467515613</v>
      </c>
      <c r="V655" s="5">
        <f t="shared" si="232"/>
        <v>0.38178516430908988</v>
      </c>
      <c r="W655" s="5">
        <f t="shared" si="229"/>
        <v>-0.41945748122647653</v>
      </c>
      <c r="X655" s="5">
        <f t="shared" si="229"/>
        <v>0.41012680113742944</v>
      </c>
      <c r="Y655" s="5">
        <f t="shared" si="229"/>
        <v>0.63192164399491146</v>
      </c>
      <c r="Z655" s="5">
        <f t="shared" si="229"/>
        <v>0.79328654580034541</v>
      </c>
      <c r="AA655" s="7">
        <f t="shared" si="233"/>
        <v>11.644849951949237</v>
      </c>
      <c r="AB655" s="7">
        <f t="shared" si="234"/>
        <v>10.014608261516855</v>
      </c>
      <c r="AC655" s="7">
        <f t="shared" si="235"/>
        <v>2.0168957301165236</v>
      </c>
      <c r="AD655" s="7">
        <f t="shared" si="236"/>
        <v>10.598665816559672</v>
      </c>
      <c r="AE655" s="7">
        <f t="shared" si="237"/>
        <v>16.515805187084048</v>
      </c>
      <c r="AF655" s="7">
        <f t="shared" si="238"/>
        <v>22.806546368166064</v>
      </c>
      <c r="AG655" s="8">
        <f t="shared" si="230"/>
        <v>1.8472831728973258</v>
      </c>
      <c r="AH655" s="8">
        <f t="shared" si="239"/>
        <v>1.7789284938393848</v>
      </c>
      <c r="AI655" s="8">
        <f t="shared" si="240"/>
        <v>1.1917107627821584</v>
      </c>
      <c r="AJ655" s="8">
        <f t="shared" si="241"/>
        <v>1.8043168283810582</v>
      </c>
      <c r="AK655" s="8">
        <f t="shared" si="242"/>
        <v>2.0159276328019256</v>
      </c>
      <c r="AL655" s="8">
        <f t="shared" si="243"/>
        <v>2.1853191982637985</v>
      </c>
      <c r="CE655" s="189"/>
      <c r="CF655" s="189"/>
      <c r="CG655" s="189"/>
      <c r="CH655" s="189"/>
      <c r="CI655" s="189"/>
      <c r="CJ655" s="189"/>
      <c r="CK655" s="189"/>
      <c r="CL655" s="189"/>
    </row>
    <row r="656" spans="1:90" x14ac:dyDescent="0.45">
      <c r="A656" s="44">
        <v>573.5</v>
      </c>
      <c r="B656" s="44">
        <v>0.30948799999999999</v>
      </c>
      <c r="C656" s="44">
        <v>0.29464600000000002</v>
      </c>
      <c r="D656" s="44">
        <v>0.16220599999999999</v>
      </c>
      <c r="E656" s="44">
        <v>0.29723899999999998</v>
      </c>
      <c r="F656" s="44">
        <v>0.36627100000000001</v>
      </c>
      <c r="G656" s="44">
        <v>0.43321199999999999</v>
      </c>
      <c r="H656" s="2">
        <f t="shared" si="228"/>
        <v>2.1621621621621623</v>
      </c>
      <c r="I656" s="3">
        <v>0.45100000000000001</v>
      </c>
      <c r="J656" s="3">
        <v>0.46300000000000002</v>
      </c>
      <c r="K656" s="3">
        <v>0.56799999999999995</v>
      </c>
      <c r="L656" s="3">
        <v>0.45400000000000001</v>
      </c>
      <c r="M656" s="3">
        <v>0.44800000000000001</v>
      </c>
      <c r="N656" s="3">
        <v>0.45100000000000001</v>
      </c>
      <c r="O656" s="4">
        <f t="shared" si="231"/>
        <v>1.5796926297117517</v>
      </c>
      <c r="P656" s="4">
        <f t="shared" si="231"/>
        <v>1.4649570021598273</v>
      </c>
      <c r="Q656" s="4">
        <f t="shared" si="244"/>
        <v>0.65739121830985925</v>
      </c>
      <c r="R656" s="4">
        <f t="shared" si="245"/>
        <v>1.5071457665198236</v>
      </c>
      <c r="S656" s="4">
        <f t="shared" si="246"/>
        <v>1.8820442901785714</v>
      </c>
      <c r="T656" s="4">
        <f t="shared" si="247"/>
        <v>2.2112062616407981</v>
      </c>
      <c r="U656" s="5">
        <f t="shared" si="232"/>
        <v>0.45723028995675452</v>
      </c>
      <c r="V656" s="5">
        <f t="shared" si="232"/>
        <v>0.38182589197675781</v>
      </c>
      <c r="W656" s="5">
        <f t="shared" si="229"/>
        <v>-0.41947597605563092</v>
      </c>
      <c r="X656" s="5">
        <f t="shared" si="229"/>
        <v>0.41021764125719901</v>
      </c>
      <c r="Y656" s="5">
        <f t="shared" si="229"/>
        <v>0.63235857445618826</v>
      </c>
      <c r="Z656" s="5">
        <f t="shared" si="229"/>
        <v>0.7935381863712121</v>
      </c>
      <c r="AA656" s="7">
        <f t="shared" si="233"/>
        <v>11.665992949554443</v>
      </c>
      <c r="AB656" s="7">
        <f t="shared" si="234"/>
        <v>10.032895336985753</v>
      </c>
      <c r="AC656" s="7">
        <f t="shared" si="235"/>
        <v>2.0203393491818078</v>
      </c>
      <c r="AD656" s="7">
        <f t="shared" si="236"/>
        <v>10.619083647806582</v>
      </c>
      <c r="AE656" s="7">
        <f t="shared" si="237"/>
        <v>16.559080018436877</v>
      </c>
      <c r="AF656" s="7">
        <f t="shared" si="238"/>
        <v>22.857832024634508</v>
      </c>
      <c r="AG656" s="8">
        <f t="shared" si="230"/>
        <v>1.8481211085340683</v>
      </c>
      <c r="AH656" s="8">
        <f t="shared" si="239"/>
        <v>1.7797400369898104</v>
      </c>
      <c r="AI656" s="8">
        <f t="shared" si="240"/>
        <v>1.192219114914395</v>
      </c>
      <c r="AJ656" s="8">
        <f t="shared" si="241"/>
        <v>1.8051851841935915</v>
      </c>
      <c r="AK656" s="8">
        <f t="shared" si="242"/>
        <v>2.0172468742663732</v>
      </c>
      <c r="AL656" s="8">
        <f t="shared" si="243"/>
        <v>2.1865467092325699</v>
      </c>
      <c r="CE656" s="189"/>
      <c r="CF656" s="189"/>
      <c r="CG656" s="189"/>
      <c r="CH656" s="189"/>
      <c r="CI656" s="189"/>
      <c r="CJ656" s="189"/>
      <c r="CK656" s="189"/>
      <c r="CL656" s="189"/>
    </row>
    <row r="657" spans="1:90" x14ac:dyDescent="0.45">
      <c r="A657" s="44">
        <v>573</v>
      </c>
      <c r="B657" s="44">
        <v>0.309583</v>
      </c>
      <c r="C657" s="44">
        <v>0.29466300000000001</v>
      </c>
      <c r="D657" s="44">
        <v>0.162219</v>
      </c>
      <c r="E657" s="44">
        <v>0.29733500000000002</v>
      </c>
      <c r="F657" s="44">
        <v>0.36613299999999999</v>
      </c>
      <c r="G657" s="44">
        <v>0.433423</v>
      </c>
      <c r="H657" s="2">
        <f t="shared" si="228"/>
        <v>2.1640488656195465</v>
      </c>
      <c r="I657" s="3">
        <v>0.45100000000000001</v>
      </c>
      <c r="J657" s="3">
        <v>0.46300000000000002</v>
      </c>
      <c r="K657" s="3">
        <v>0.56799999999999995</v>
      </c>
      <c r="L657" s="3">
        <v>0.45400000000000001</v>
      </c>
      <c r="M657" s="3">
        <v>0.44800000000000001</v>
      </c>
      <c r="N657" s="3">
        <v>0.45100000000000001</v>
      </c>
      <c r="O657" s="4">
        <f t="shared" si="231"/>
        <v>1.580177529933481</v>
      </c>
      <c r="P657" s="4">
        <f t="shared" si="231"/>
        <v>1.4650415248380129</v>
      </c>
      <c r="Q657" s="4">
        <f t="shared" si="244"/>
        <v>0.6574439049295776</v>
      </c>
      <c r="R657" s="4">
        <f t="shared" si="245"/>
        <v>1.5076325330396476</v>
      </c>
      <c r="S657" s="4">
        <f t="shared" si="246"/>
        <v>1.8813351919642856</v>
      </c>
      <c r="T657" s="4">
        <f t="shared" si="247"/>
        <v>2.2122832505543237</v>
      </c>
      <c r="U657" s="5">
        <f t="shared" si="232"/>
        <v>0.4575372014442759</v>
      </c>
      <c r="V657" s="5">
        <f t="shared" si="232"/>
        <v>0.38188358666665623</v>
      </c>
      <c r="W657" s="5">
        <f t="shared" si="229"/>
        <v>-0.41939583426626842</v>
      </c>
      <c r="X657" s="5">
        <f t="shared" si="229"/>
        <v>0.41054056153569846</v>
      </c>
      <c r="Y657" s="5">
        <f t="shared" si="229"/>
        <v>0.63198173325479357</v>
      </c>
      <c r="Z657" s="5">
        <f t="shared" si="229"/>
        <v>0.79402512724982699</v>
      </c>
      <c r="AA657" s="7">
        <f t="shared" si="233"/>
        <v>11.693536890562905</v>
      </c>
      <c r="AB657" s="7">
        <f t="shared" si="234"/>
        <v>10.051572170057241</v>
      </c>
      <c r="AC657" s="7">
        <f t="shared" si="235"/>
        <v>2.0241912037840999</v>
      </c>
      <c r="AD657" s="7">
        <f t="shared" si="236"/>
        <v>10.644496593828958</v>
      </c>
      <c r="AE657" s="7">
        <f t="shared" si="237"/>
        <v>16.575494177836926</v>
      </c>
      <c r="AF657" s="7">
        <f t="shared" si="238"/>
        <v>22.92005148804552</v>
      </c>
      <c r="AG657" s="8">
        <f t="shared" si="230"/>
        <v>1.8492110185508972</v>
      </c>
      <c r="AH657" s="8">
        <f t="shared" si="239"/>
        <v>1.7805677324694034</v>
      </c>
      <c r="AI657" s="8">
        <f t="shared" si="240"/>
        <v>1.1927869619807794</v>
      </c>
      <c r="AJ657" s="8">
        <f t="shared" si="241"/>
        <v>1.8062642311953068</v>
      </c>
      <c r="AK657" s="8">
        <f t="shared" si="242"/>
        <v>2.0177465866704978</v>
      </c>
      <c r="AL657" s="8">
        <f t="shared" si="243"/>
        <v>2.1880331484671816</v>
      </c>
      <c r="CE657" s="189"/>
      <c r="CF657" s="189"/>
      <c r="CG657" s="189"/>
      <c r="CH657" s="189"/>
      <c r="CI657" s="189"/>
      <c r="CJ657" s="189"/>
      <c r="CK657" s="189"/>
      <c r="CL657" s="189"/>
    </row>
    <row r="658" spans="1:90" x14ac:dyDescent="0.45">
      <c r="A658" s="44">
        <v>572.5</v>
      </c>
      <c r="B658" s="44">
        <v>0.30964199999999997</v>
      </c>
      <c r="C658" s="44">
        <v>0.29468699999999998</v>
      </c>
      <c r="D658" s="44">
        <v>0.16226499999999999</v>
      </c>
      <c r="E658" s="44">
        <v>0.29743000000000003</v>
      </c>
      <c r="F658" s="44">
        <v>0.36615599999999998</v>
      </c>
      <c r="G658" s="44">
        <v>0.43326599999999998</v>
      </c>
      <c r="H658" s="2">
        <f t="shared" si="228"/>
        <v>2.1659388646288211</v>
      </c>
      <c r="I658" s="3">
        <v>0.45100000000000001</v>
      </c>
      <c r="J658" s="3">
        <v>0.46300000000000002</v>
      </c>
      <c r="K658" s="3">
        <v>0.56799999999999995</v>
      </c>
      <c r="L658" s="3">
        <v>0.45400000000000001</v>
      </c>
      <c r="M658" s="3">
        <v>0.44800000000000001</v>
      </c>
      <c r="N658" s="3">
        <v>0.45100000000000001</v>
      </c>
      <c r="O658" s="4">
        <f t="shared" si="231"/>
        <v>1.5804786784922393</v>
      </c>
      <c r="P658" s="4">
        <f t="shared" si="231"/>
        <v>1.4651608509719221</v>
      </c>
      <c r="Q658" s="4">
        <f t="shared" si="244"/>
        <v>0.65763033450704234</v>
      </c>
      <c r="R658" s="4">
        <f t="shared" si="245"/>
        <v>1.5081142290748899</v>
      </c>
      <c r="S658" s="4">
        <f t="shared" si="246"/>
        <v>1.881453375</v>
      </c>
      <c r="T658" s="4">
        <f t="shared" si="247"/>
        <v>2.2114818891352548</v>
      </c>
      <c r="U658" s="5">
        <f t="shared" si="232"/>
        <v>0.45772776222647471</v>
      </c>
      <c r="V658" s="5">
        <f t="shared" si="232"/>
        <v>0.3819650323271746</v>
      </c>
      <c r="W658" s="5">
        <f t="shared" si="229"/>
        <v>-0.41911230718753328</v>
      </c>
      <c r="X658" s="5">
        <f t="shared" si="229"/>
        <v>0.41086001544037642</v>
      </c>
      <c r="Y658" s="5">
        <f t="shared" si="229"/>
        <v>0.63204454998427484</v>
      </c>
      <c r="Z658" s="5">
        <f t="shared" si="229"/>
        <v>0.79366282888970618</v>
      </c>
      <c r="AA658" s="7">
        <f t="shared" si="233"/>
        <v>11.718436499783</v>
      </c>
      <c r="AB658" s="7">
        <f t="shared" si="234"/>
        <v>10.070777476962991</v>
      </c>
      <c r="AC658" s="7">
        <f t="shared" si="235"/>
        <v>2.0288786108391443</v>
      </c>
      <c r="AD658" s="7">
        <f t="shared" si="236"/>
        <v>10.669912633421022</v>
      </c>
      <c r="AE658" s="7">
        <f t="shared" si="237"/>
        <v>16.606545855997485</v>
      </c>
      <c r="AF658" s="7">
        <f t="shared" si="238"/>
        <v>22.943473205006612</v>
      </c>
      <c r="AG658" s="8">
        <f t="shared" si="230"/>
        <v>1.8501946369135169</v>
      </c>
      <c r="AH658" s="8">
        <f t="shared" si="239"/>
        <v>1.7814176461606981</v>
      </c>
      <c r="AI658" s="8">
        <f t="shared" si="240"/>
        <v>1.1934768954896677</v>
      </c>
      <c r="AJ658" s="8">
        <f t="shared" si="241"/>
        <v>1.8073414788171704</v>
      </c>
      <c r="AK658" s="8">
        <f t="shared" si="242"/>
        <v>2.0186909092031806</v>
      </c>
      <c r="AL658" s="8">
        <f t="shared" si="243"/>
        <v>2.1885919153877942</v>
      </c>
      <c r="CE658" s="189"/>
      <c r="CF658" s="189"/>
      <c r="CG658" s="189"/>
      <c r="CH658" s="189"/>
      <c r="CI658" s="189"/>
      <c r="CJ658" s="189"/>
      <c r="CK658" s="189"/>
      <c r="CL658" s="189"/>
    </row>
    <row r="659" spans="1:90" x14ac:dyDescent="0.45">
      <c r="A659" s="44">
        <v>572</v>
      </c>
      <c r="B659" s="44">
        <v>0.30971599999999999</v>
      </c>
      <c r="C659" s="44">
        <v>0.29472900000000002</v>
      </c>
      <c r="D659" s="44">
        <v>0.16225899999999999</v>
      </c>
      <c r="E659" s="44">
        <v>0.29743900000000001</v>
      </c>
      <c r="F659" s="44">
        <v>0.366365</v>
      </c>
      <c r="G659" s="44">
        <v>0.43347799999999997</v>
      </c>
      <c r="H659" s="2">
        <f t="shared" si="228"/>
        <v>2.1678321678321679</v>
      </c>
      <c r="I659" s="3">
        <v>0.45100000000000001</v>
      </c>
      <c r="J659" s="3">
        <v>0.46300000000000002</v>
      </c>
      <c r="K659" s="3">
        <v>0.56799999999999995</v>
      </c>
      <c r="L659" s="3">
        <v>0.45400000000000001</v>
      </c>
      <c r="M659" s="3">
        <v>0.44800000000000001</v>
      </c>
      <c r="N659" s="3">
        <v>0.45100000000000001</v>
      </c>
      <c r="O659" s="4">
        <f t="shared" si="231"/>
        <v>1.5808563902439023</v>
      </c>
      <c r="P659" s="4">
        <f t="shared" si="231"/>
        <v>1.4653696717062636</v>
      </c>
      <c r="Q659" s="4">
        <f t="shared" si="244"/>
        <v>0.65760601760563375</v>
      </c>
      <c r="R659" s="4">
        <f t="shared" si="245"/>
        <v>1.5081598634361235</v>
      </c>
      <c r="S659" s="4">
        <f t="shared" si="246"/>
        <v>1.8825272991071429</v>
      </c>
      <c r="T659" s="4">
        <f t="shared" si="247"/>
        <v>2.2125639822616407</v>
      </c>
      <c r="U659" s="5">
        <f t="shared" si="232"/>
        <v>0.4579667193412682</v>
      </c>
      <c r="V659" s="5">
        <f t="shared" si="232"/>
        <v>0.38210754627342364</v>
      </c>
      <c r="W659" s="5">
        <f t="shared" si="229"/>
        <v>-0.41914928442188709</v>
      </c>
      <c r="X659" s="5">
        <f t="shared" si="229"/>
        <v>0.41089027420323249</v>
      </c>
      <c r="Y659" s="5">
        <f t="shared" si="229"/>
        <v>0.63261518210450418</v>
      </c>
      <c r="Z659" s="5">
        <f t="shared" si="229"/>
        <v>0.79415201601814955</v>
      </c>
      <c r="AA659" s="7">
        <f t="shared" si="233"/>
        <v>11.744543774456243</v>
      </c>
      <c r="AB659" s="7">
        <f t="shared" si="234"/>
        <v>10.091267309115453</v>
      </c>
      <c r="AC659" s="7">
        <f t="shared" si="235"/>
        <v>2.0322768501632678</v>
      </c>
      <c r="AD659" s="7">
        <f t="shared" si="236"/>
        <v>10.689221345328182</v>
      </c>
      <c r="AE659" s="7">
        <f t="shared" si="237"/>
        <v>16.65458741082778</v>
      </c>
      <c r="AF659" s="7">
        <f t="shared" si="238"/>
        <v>23.006099271128331</v>
      </c>
      <c r="AG659" s="8">
        <f t="shared" si="230"/>
        <v>1.851224280170767</v>
      </c>
      <c r="AH659" s="8">
        <f t="shared" si="239"/>
        <v>1.782323066138825</v>
      </c>
      <c r="AI659" s="8">
        <f t="shared" si="240"/>
        <v>1.1939763308899805</v>
      </c>
      <c r="AJ659" s="8">
        <f t="shared" si="241"/>
        <v>1.8081585843587387</v>
      </c>
      <c r="AK659" s="8">
        <f t="shared" si="242"/>
        <v>2.0201493102804737</v>
      </c>
      <c r="AL659" s="8">
        <f t="shared" si="243"/>
        <v>2.1900838737668535</v>
      </c>
      <c r="CE659" s="189"/>
      <c r="CF659" s="189"/>
      <c r="CG659" s="189"/>
      <c r="CH659" s="189"/>
      <c r="CI659" s="189"/>
      <c r="CJ659" s="189"/>
      <c r="CK659" s="189"/>
      <c r="CL659" s="189"/>
    </row>
    <row r="660" spans="1:90" x14ac:dyDescent="0.45">
      <c r="A660" s="44">
        <v>571.5</v>
      </c>
      <c r="B660" s="44">
        <v>0.309728</v>
      </c>
      <c r="C660" s="44">
        <v>0.29484399999999999</v>
      </c>
      <c r="D660" s="44">
        <v>0.16239899999999999</v>
      </c>
      <c r="E660" s="44">
        <v>0.297597</v>
      </c>
      <c r="F660" s="44">
        <v>0.36641000000000001</v>
      </c>
      <c r="G660" s="44">
        <v>0.43336200000000002</v>
      </c>
      <c r="H660" s="2">
        <f t="shared" si="228"/>
        <v>2.1697287839020123</v>
      </c>
      <c r="I660" s="3">
        <v>0.45100000000000001</v>
      </c>
      <c r="J660" s="3">
        <v>0.46300000000000002</v>
      </c>
      <c r="K660" s="3">
        <v>0.56799999999999995</v>
      </c>
      <c r="L660" s="3">
        <v>0.45400000000000001</v>
      </c>
      <c r="M660" s="3">
        <v>0.44800000000000001</v>
      </c>
      <c r="N660" s="3">
        <v>0.45100000000000001</v>
      </c>
      <c r="O660" s="4">
        <f t="shared" si="231"/>
        <v>1.5809176407982262</v>
      </c>
      <c r="P660" s="4">
        <f t="shared" si="231"/>
        <v>1.4659414427645789</v>
      </c>
      <c r="Q660" s="4">
        <f t="shared" si="244"/>
        <v>0.65817341197183099</v>
      </c>
      <c r="R660" s="4">
        <f t="shared" si="245"/>
        <v>1.508961</v>
      </c>
      <c r="S660" s="4">
        <f t="shared" si="246"/>
        <v>1.8827585267857145</v>
      </c>
      <c r="T660" s="4">
        <f t="shared" si="247"/>
        <v>2.2119718935698449</v>
      </c>
      <c r="U660" s="5">
        <f t="shared" si="232"/>
        <v>0.45800546376369061</v>
      </c>
      <c r="V660" s="5">
        <f t="shared" si="232"/>
        <v>0.38249765912275174</v>
      </c>
      <c r="W660" s="5">
        <f t="shared" si="229"/>
        <v>-0.41828683834830915</v>
      </c>
      <c r="X660" s="5">
        <f t="shared" si="229"/>
        <v>0.41142133452130836</v>
      </c>
      <c r="Y660" s="5">
        <f t="shared" si="229"/>
        <v>0.63273800288866466</v>
      </c>
      <c r="Z660" s="5">
        <f t="shared" si="229"/>
        <v>0.79388437723661565</v>
      </c>
      <c r="AA660" s="7">
        <f t="shared" si="233"/>
        <v>11.766014846507613</v>
      </c>
      <c r="AB660" s="7">
        <f t="shared" si="234"/>
        <v>10.116822870587235</v>
      </c>
      <c r="AC660" s="7">
        <f t="shared" si="235"/>
        <v>2.0393490708706854</v>
      </c>
      <c r="AD660" s="7">
        <f t="shared" si="236"/>
        <v>10.719312485503805</v>
      </c>
      <c r="AE660" s="7">
        <f t="shared" si="237"/>
        <v>16.687840767991407</v>
      </c>
      <c r="AF660" s="7">
        <f t="shared" si="238"/>
        <v>23.034039617476392</v>
      </c>
      <c r="AG660" s="8">
        <f t="shared" si="230"/>
        <v>1.8520697908605857</v>
      </c>
      <c r="AH660" s="8">
        <f t="shared" si="239"/>
        <v>1.7834504040990742</v>
      </c>
      <c r="AI660" s="8">
        <f t="shared" si="240"/>
        <v>1.1950137224125414</v>
      </c>
      <c r="AJ660" s="8">
        <f t="shared" si="241"/>
        <v>1.8094297763344021</v>
      </c>
      <c r="AK660" s="8">
        <f t="shared" si="242"/>
        <v>2.0211569381678189</v>
      </c>
      <c r="AL660" s="8">
        <f t="shared" si="243"/>
        <v>2.1907485220035481</v>
      </c>
      <c r="CE660" s="189"/>
      <c r="CF660" s="189"/>
      <c r="CG660" s="189"/>
      <c r="CH660" s="189"/>
      <c r="CI660" s="189"/>
      <c r="CJ660" s="189"/>
      <c r="CK660" s="189"/>
      <c r="CL660" s="189"/>
    </row>
    <row r="661" spans="1:90" x14ac:dyDescent="0.45">
      <c r="A661" s="44">
        <v>571</v>
      </c>
      <c r="B661" s="44">
        <v>0.30978</v>
      </c>
      <c r="C661" s="44">
        <v>0.29501100000000002</v>
      </c>
      <c r="D661" s="44">
        <v>0.162383</v>
      </c>
      <c r="E661" s="44">
        <v>0.29774800000000001</v>
      </c>
      <c r="F661" s="44">
        <v>0.36654900000000001</v>
      </c>
      <c r="G661" s="44">
        <v>0.43352099999999999</v>
      </c>
      <c r="H661" s="2">
        <f t="shared" si="228"/>
        <v>2.1716287215411558</v>
      </c>
      <c r="I661" s="3">
        <v>0.45100000000000001</v>
      </c>
      <c r="J661" s="3">
        <v>0.46300000000000002</v>
      </c>
      <c r="K661" s="3">
        <v>0.56799999999999995</v>
      </c>
      <c r="L661" s="3">
        <v>0.45400000000000001</v>
      </c>
      <c r="M661" s="3">
        <v>0.44800000000000001</v>
      </c>
      <c r="N661" s="3">
        <v>0.45100000000000001</v>
      </c>
      <c r="O661" s="4">
        <f t="shared" si="231"/>
        <v>1.5811830598669623</v>
      </c>
      <c r="P661" s="4">
        <f t="shared" si="231"/>
        <v>1.4667717537796976</v>
      </c>
      <c r="Q661" s="4">
        <f t="shared" si="244"/>
        <v>0.65810856690140851</v>
      </c>
      <c r="R661" s="4">
        <f t="shared" si="245"/>
        <v>1.5097266431718064</v>
      </c>
      <c r="S661" s="4">
        <f t="shared" si="246"/>
        <v>1.8834727633928572</v>
      </c>
      <c r="T661" s="4">
        <f t="shared" si="247"/>
        <v>2.2127834634146342</v>
      </c>
      <c r="U661" s="5">
        <f t="shared" si="232"/>
        <v>0.45817333891662526</v>
      </c>
      <c r="V661" s="5">
        <f t="shared" si="232"/>
        <v>0.38306389999368462</v>
      </c>
      <c r="W661" s="5">
        <f t="shared" si="229"/>
        <v>-0.41838536597615139</v>
      </c>
      <c r="X661" s="5">
        <f t="shared" si="229"/>
        <v>0.41192860342669269</v>
      </c>
      <c r="Y661" s="5">
        <f t="shared" si="229"/>
        <v>0.63311728740980788</v>
      </c>
      <c r="Z661" s="5">
        <f t="shared" si="229"/>
        <v>0.79425120875086375</v>
      </c>
      <c r="AA661" s="7">
        <f t="shared" si="233"/>
        <v>11.790587877851681</v>
      </c>
      <c r="AB661" s="7">
        <f t="shared" si="234"/>
        <v>10.146032048515208</v>
      </c>
      <c r="AC661" s="7">
        <f t="shared" si="235"/>
        <v>2.0425196452308447</v>
      </c>
      <c r="AD661" s="7">
        <f t="shared" si="236"/>
        <v>10.74899331142182</v>
      </c>
      <c r="AE661" s="7">
        <f t="shared" si="237"/>
        <v>16.729765074088032</v>
      </c>
      <c r="AF661" s="7">
        <f t="shared" si="238"/>
        <v>23.091332147202468</v>
      </c>
      <c r="AG661" s="8">
        <f t="shared" si="230"/>
        <v>1.8530360349495161</v>
      </c>
      <c r="AH661" s="8">
        <f t="shared" si="239"/>
        <v>1.7847363022175806</v>
      </c>
      <c r="AI661" s="8">
        <f t="shared" si="240"/>
        <v>1.1954779235834461</v>
      </c>
      <c r="AJ661" s="8">
        <f t="shared" si="241"/>
        <v>1.8106810155264264</v>
      </c>
      <c r="AK661" s="8">
        <f t="shared" si="242"/>
        <v>2.0224251652964611</v>
      </c>
      <c r="AL661" s="8">
        <f t="shared" si="243"/>
        <v>2.1921095145321852</v>
      </c>
      <c r="CE661" s="189"/>
      <c r="CF661" s="189"/>
      <c r="CG661" s="189"/>
      <c r="CH661" s="189"/>
      <c r="CI661" s="189"/>
      <c r="CJ661" s="189"/>
      <c r="CK661" s="189"/>
      <c r="CL661" s="189"/>
    </row>
    <row r="662" spans="1:90" x14ac:dyDescent="0.45">
      <c r="A662" s="44">
        <v>570.5</v>
      </c>
      <c r="B662" s="44">
        <v>0.30971500000000002</v>
      </c>
      <c r="C662" s="44">
        <v>0.29496600000000001</v>
      </c>
      <c r="D662" s="44">
        <v>0.162443</v>
      </c>
      <c r="E662" s="44">
        <v>0.29779699999999998</v>
      </c>
      <c r="F662" s="44">
        <v>0.366587</v>
      </c>
      <c r="G662" s="44">
        <v>0.43363400000000002</v>
      </c>
      <c r="H662" s="2">
        <f t="shared" si="228"/>
        <v>2.1735319894829099</v>
      </c>
      <c r="I662" s="3">
        <v>0.45100000000000001</v>
      </c>
      <c r="J662" s="3">
        <v>0.46300000000000002</v>
      </c>
      <c r="K662" s="3">
        <v>0.56799999999999995</v>
      </c>
      <c r="L662" s="3">
        <v>0.45400000000000001</v>
      </c>
      <c r="M662" s="3">
        <v>0.44800000000000001</v>
      </c>
      <c r="N662" s="3">
        <v>0.45100000000000001</v>
      </c>
      <c r="O662" s="4">
        <f t="shared" si="231"/>
        <v>1.5808512860310422</v>
      </c>
      <c r="P662" s="4">
        <f t="shared" si="231"/>
        <v>1.4665480172786176</v>
      </c>
      <c r="Q662" s="4">
        <f t="shared" si="244"/>
        <v>0.65835173591549301</v>
      </c>
      <c r="R662" s="4">
        <f t="shared" si="245"/>
        <v>1.5099750969162993</v>
      </c>
      <c r="S662" s="4">
        <f t="shared" si="246"/>
        <v>1.8836680223214284</v>
      </c>
      <c r="T662" s="4">
        <f t="shared" si="247"/>
        <v>2.2133602394678493</v>
      </c>
      <c r="U662" s="5">
        <f t="shared" si="232"/>
        <v>0.45796349057163938</v>
      </c>
      <c r="V662" s="5">
        <f t="shared" si="232"/>
        <v>0.38291135167370849</v>
      </c>
      <c r="W662" s="5">
        <f t="shared" si="229"/>
        <v>-0.41801593741635396</v>
      </c>
      <c r="X662" s="5">
        <f t="shared" si="229"/>
        <v>0.41209315858242557</v>
      </c>
      <c r="Y662" s="5">
        <f t="shared" si="229"/>
        <v>0.63322095166864656</v>
      </c>
      <c r="Z662" s="5">
        <f t="shared" si="229"/>
        <v>0.79451183113242108</v>
      </c>
      <c r="AA662" s="7">
        <f t="shared" si="233"/>
        <v>11.80630793895396</v>
      </c>
      <c r="AB662" s="7">
        <f t="shared" si="234"/>
        <v>10.160723822058577</v>
      </c>
      <c r="AC662" s="7">
        <f t="shared" si="235"/>
        <v>2.0476137766265681</v>
      </c>
      <c r="AD662" s="7">
        <f t="shared" si="236"/>
        <v>10.771387314783578</v>
      </c>
      <c r="AE662" s="7">
        <f t="shared" si="237"/>
        <v>16.762577666263436</v>
      </c>
      <c r="AF662" s="7">
        <f t="shared" si="238"/>
        <v>23.143885974072511</v>
      </c>
      <c r="AG662" s="8">
        <f t="shared" si="230"/>
        <v>1.8536533766601748</v>
      </c>
      <c r="AH662" s="8">
        <f t="shared" si="239"/>
        <v>1.7853820402557574</v>
      </c>
      <c r="AI662" s="8">
        <f t="shared" si="240"/>
        <v>1.1962226207290718</v>
      </c>
      <c r="AJ662" s="8">
        <f t="shared" si="241"/>
        <v>1.8116233539204925</v>
      </c>
      <c r="AK662" s="8">
        <f t="shared" si="242"/>
        <v>2.0234160976135462</v>
      </c>
      <c r="AL662" s="8">
        <f t="shared" si="243"/>
        <v>2.1933557132241281</v>
      </c>
      <c r="CE662" s="189"/>
      <c r="CF662" s="189"/>
      <c r="CG662" s="189"/>
      <c r="CH662" s="189"/>
      <c r="CI662" s="189"/>
      <c r="CJ662" s="189"/>
      <c r="CK662" s="189"/>
      <c r="CL662" s="189"/>
    </row>
    <row r="663" spans="1:90" x14ac:dyDescent="0.45">
      <c r="A663" s="44">
        <v>570</v>
      </c>
      <c r="B663" s="44">
        <v>0.30981399999999998</v>
      </c>
      <c r="C663" s="44">
        <v>0.29508099999999998</v>
      </c>
      <c r="D663" s="44">
        <v>0.162442</v>
      </c>
      <c r="E663" s="44">
        <v>0.29791899999999999</v>
      </c>
      <c r="F663" s="44">
        <v>0.36671900000000002</v>
      </c>
      <c r="G663" s="44">
        <v>0.433836</v>
      </c>
      <c r="H663" s="2">
        <f t="shared" si="228"/>
        <v>2.1754385964912282</v>
      </c>
      <c r="I663" s="3">
        <v>0.45100000000000001</v>
      </c>
      <c r="J663" s="3">
        <v>0.46300000000000002</v>
      </c>
      <c r="K663" s="3">
        <v>0.56799999999999995</v>
      </c>
      <c r="L663" s="3">
        <v>0.45400000000000001</v>
      </c>
      <c r="M663" s="3">
        <v>0.44800000000000001</v>
      </c>
      <c r="N663" s="3">
        <v>0.45100000000000001</v>
      </c>
      <c r="O663" s="4">
        <f t="shared" si="231"/>
        <v>1.5813566031042126</v>
      </c>
      <c r="P663" s="4">
        <f t="shared" si="231"/>
        <v>1.4671197883369331</v>
      </c>
      <c r="Q663" s="4">
        <f t="shared" si="244"/>
        <v>0.6583476830985916</v>
      </c>
      <c r="R663" s="4">
        <f t="shared" si="245"/>
        <v>1.5105936960352422</v>
      </c>
      <c r="S663" s="4">
        <f t="shared" si="246"/>
        <v>1.8843462901785715</v>
      </c>
      <c r="T663" s="4">
        <f t="shared" si="247"/>
        <v>2.214391290465632</v>
      </c>
      <c r="U663" s="5">
        <f t="shared" si="232"/>
        <v>0.45828308820417185</v>
      </c>
      <c r="V663" s="5">
        <f t="shared" si="232"/>
        <v>0.38330115113529767</v>
      </c>
      <c r="W663" s="5">
        <f t="shared" si="229"/>
        <v>-0.41802209344079339</v>
      </c>
      <c r="X663" s="5">
        <f t="shared" si="229"/>
        <v>0.41250274973561146</v>
      </c>
      <c r="Y663" s="5">
        <f t="shared" si="229"/>
        <v>0.63358096509121709</v>
      </c>
      <c r="Z663" s="5">
        <f t="shared" si="229"/>
        <v>0.79497755329837738</v>
      </c>
      <c r="AA663" s="7">
        <f t="shared" si="233"/>
        <v>11.834592042549579</v>
      </c>
      <c r="AB663" s="7">
        <f t="shared" si="234"/>
        <v>10.186495758054516</v>
      </c>
      <c r="AC663" s="7">
        <f t="shared" si="235"/>
        <v>2.0511824026566874</v>
      </c>
      <c r="AD663" s="7">
        <f t="shared" si="236"/>
        <v>10.799135612118725</v>
      </c>
      <c r="AE663" s="7">
        <f t="shared" si="237"/>
        <v>16.804093639143939</v>
      </c>
      <c r="AF663" s="7">
        <f t="shared" si="238"/>
        <v>23.206112229415751</v>
      </c>
      <c r="AG663" s="8">
        <f t="shared" si="230"/>
        <v>1.8547625694975529</v>
      </c>
      <c r="AH663" s="8">
        <f t="shared" si="239"/>
        <v>1.7865130878961413</v>
      </c>
      <c r="AI663" s="8">
        <f t="shared" si="240"/>
        <v>1.1967434811701512</v>
      </c>
      <c r="AJ663" s="8">
        <f t="shared" si="241"/>
        <v>1.8127889645436956</v>
      </c>
      <c r="AK663" s="8">
        <f t="shared" si="242"/>
        <v>2.0246677872701793</v>
      </c>
      <c r="AL663" s="8">
        <f t="shared" si="243"/>
        <v>2.1948285311187647</v>
      </c>
      <c r="CE663" s="189"/>
      <c r="CF663" s="189"/>
      <c r="CG663" s="189"/>
      <c r="CH663" s="189"/>
      <c r="CI663" s="189"/>
      <c r="CJ663" s="189"/>
      <c r="CK663" s="189"/>
      <c r="CL663" s="189"/>
    </row>
    <row r="664" spans="1:90" x14ac:dyDescent="0.45">
      <c r="A664" s="44">
        <v>569.5</v>
      </c>
      <c r="B664" s="44">
        <v>0.30990499999999999</v>
      </c>
      <c r="C664" s="44">
        <v>0.29521599999999998</v>
      </c>
      <c r="D664" s="44">
        <v>0.16241</v>
      </c>
      <c r="E664" s="44">
        <v>0.29804000000000003</v>
      </c>
      <c r="F664" s="44">
        <v>0.36694700000000002</v>
      </c>
      <c r="G664" s="44">
        <v>0.43380999999999997</v>
      </c>
      <c r="H664" s="2">
        <f t="shared" si="228"/>
        <v>2.177348551360843</v>
      </c>
      <c r="I664" s="3">
        <v>0.45100000000000001</v>
      </c>
      <c r="J664" s="3">
        <v>0.46300000000000002</v>
      </c>
      <c r="K664" s="3">
        <v>0.56799999999999995</v>
      </c>
      <c r="L664" s="3">
        <v>0.45400000000000001</v>
      </c>
      <c r="M664" s="3">
        <v>0.44800000000000001</v>
      </c>
      <c r="N664" s="3">
        <v>0.45100000000000001</v>
      </c>
      <c r="O664" s="4">
        <f t="shared" si="231"/>
        <v>1.581821086474501</v>
      </c>
      <c r="P664" s="4">
        <f t="shared" si="231"/>
        <v>1.4677909978401726</v>
      </c>
      <c r="Q664" s="4">
        <f t="shared" si="244"/>
        <v>0.65821799295774652</v>
      </c>
      <c r="R664" s="4">
        <f t="shared" si="245"/>
        <v>1.5112072246696038</v>
      </c>
      <c r="S664" s="4">
        <f t="shared" si="246"/>
        <v>1.8855178437500002</v>
      </c>
      <c r="T664" s="4">
        <f t="shared" si="247"/>
        <v>2.2142585809312636</v>
      </c>
      <c r="U664" s="5">
        <f t="shared" si="232"/>
        <v>0.45857676969741024</v>
      </c>
      <c r="V664" s="5">
        <f t="shared" si="232"/>
        <v>0.38375854801298326</v>
      </c>
      <c r="W664" s="5">
        <f t="shared" si="229"/>
        <v>-0.4182191062349489</v>
      </c>
      <c r="X664" s="5">
        <f t="shared" si="229"/>
        <v>0.41290881794386985</v>
      </c>
      <c r="Y664" s="5">
        <f t="shared" si="229"/>
        <v>0.6342025013416086</v>
      </c>
      <c r="Z664" s="5">
        <f t="shared" si="229"/>
        <v>0.79491762102183183</v>
      </c>
      <c r="AA664" s="7">
        <f t="shared" si="233"/>
        <v>11.862347293626156</v>
      </c>
      <c r="AB664" s="7">
        <f t="shared" si="234"/>
        <v>10.213729528937197</v>
      </c>
      <c r="AC664" s="7">
        <f t="shared" si="235"/>
        <v>2.053976230114555</v>
      </c>
      <c r="AD664" s="7">
        <f t="shared" si="236"/>
        <v>10.826895768785088</v>
      </c>
      <c r="AE664" s="7">
        <f t="shared" si="237"/>
        <v>16.854551754329496</v>
      </c>
      <c r="AF664" s="7">
        <f t="shared" si="238"/>
        <v>23.244092029093693</v>
      </c>
      <c r="AG664" s="8">
        <f t="shared" si="230"/>
        <v>1.8558490916955748</v>
      </c>
      <c r="AH664" s="8">
        <f t="shared" si="239"/>
        <v>1.7877059609588446</v>
      </c>
      <c r="AI664" s="8">
        <f t="shared" si="240"/>
        <v>1.1971507814165228</v>
      </c>
      <c r="AJ664" s="8">
        <f t="shared" si="241"/>
        <v>1.8139528277880883</v>
      </c>
      <c r="AK664" s="8">
        <f t="shared" si="242"/>
        <v>2.0261859602845154</v>
      </c>
      <c r="AL664" s="8">
        <f t="shared" si="243"/>
        <v>2.1957260105780509</v>
      </c>
      <c r="CE664" s="189"/>
      <c r="CF664" s="189"/>
      <c r="CG664" s="189"/>
      <c r="CH664" s="189"/>
      <c r="CI664" s="189"/>
      <c r="CJ664" s="189"/>
      <c r="CK664" s="189"/>
      <c r="CL664" s="189"/>
    </row>
    <row r="665" spans="1:90" x14ac:dyDescent="0.45">
      <c r="A665" s="44">
        <v>569</v>
      </c>
      <c r="B665" s="44">
        <v>0.309894</v>
      </c>
      <c r="C665" s="44">
        <v>0.29524800000000001</v>
      </c>
      <c r="D665" s="44">
        <v>0.16243199999999999</v>
      </c>
      <c r="E665" s="44">
        <v>0.29817500000000002</v>
      </c>
      <c r="F665" s="44">
        <v>0.36677500000000002</v>
      </c>
      <c r="G665" s="44">
        <v>0.43395299999999998</v>
      </c>
      <c r="H665" s="2">
        <f t="shared" si="228"/>
        <v>2.1792618629173988</v>
      </c>
      <c r="I665" s="3">
        <v>0.45100000000000001</v>
      </c>
      <c r="J665" s="3">
        <v>0.46300000000000002</v>
      </c>
      <c r="K665" s="3">
        <v>0.56799999999999995</v>
      </c>
      <c r="L665" s="3">
        <v>0.45400000000000001</v>
      </c>
      <c r="M665" s="3">
        <v>0.44800000000000001</v>
      </c>
      <c r="N665" s="3">
        <v>0.45100000000000001</v>
      </c>
      <c r="O665" s="4">
        <f t="shared" si="231"/>
        <v>1.5817649401330376</v>
      </c>
      <c r="P665" s="4">
        <f t="shared" si="231"/>
        <v>1.4679500993520518</v>
      </c>
      <c r="Q665" s="4">
        <f t="shared" si="244"/>
        <v>0.65830715492957759</v>
      </c>
      <c r="R665" s="4">
        <f t="shared" si="245"/>
        <v>1.511891740088106</v>
      </c>
      <c r="S665" s="4">
        <f t="shared" si="246"/>
        <v>1.8846340401785715</v>
      </c>
      <c r="T665" s="4">
        <f t="shared" si="247"/>
        <v>2.2149884833702882</v>
      </c>
      <c r="U665" s="5">
        <f t="shared" si="232"/>
        <v>0.45854127431906611</v>
      </c>
      <c r="V665" s="5">
        <f t="shared" si="232"/>
        <v>0.38386693734757893</v>
      </c>
      <c r="W665" s="5">
        <f t="shared" si="229"/>
        <v>-0.4180836557695925</v>
      </c>
      <c r="X665" s="5">
        <f t="shared" si="229"/>
        <v>0.41336167472307583</v>
      </c>
      <c r="Y665" s="5">
        <f t="shared" si="229"/>
        <v>0.63373365891041356</v>
      </c>
      <c r="Z665" s="5">
        <f t="shared" si="229"/>
        <v>0.79524720410222238</v>
      </c>
      <c r="AA665" s="7">
        <f t="shared" si="233"/>
        <v>11.882360596249914</v>
      </c>
      <c r="AB665" s="7">
        <f t="shared" si="234"/>
        <v>10.233905983311779</v>
      </c>
      <c r="AC665" s="7">
        <f t="shared" si="235"/>
        <v>2.0581450941031059</v>
      </c>
      <c r="AD665" s="7">
        <f t="shared" si="236"/>
        <v>10.85575982298311</v>
      </c>
      <c r="AE665" s="7">
        <f t="shared" si="237"/>
        <v>16.868361499991476</v>
      </c>
      <c r="AF665" s="7">
        <f t="shared" si="238"/>
        <v>23.300314472396369</v>
      </c>
      <c r="AG665" s="8">
        <f t="shared" si="230"/>
        <v>1.8566313608607798</v>
      </c>
      <c r="AH665" s="8">
        <f t="shared" si="239"/>
        <v>1.7885881773576982</v>
      </c>
      <c r="AI665" s="8">
        <f t="shared" si="240"/>
        <v>1.1977577705127544</v>
      </c>
      <c r="AJ665" s="8">
        <f t="shared" si="241"/>
        <v>1.8151606017192621</v>
      </c>
      <c r="AK665" s="8">
        <f t="shared" si="242"/>
        <v>2.0266008707481347</v>
      </c>
      <c r="AL665" s="8">
        <f t="shared" si="243"/>
        <v>2.1970525548129518</v>
      </c>
      <c r="CE665" s="189"/>
      <c r="CF665" s="189"/>
      <c r="CG665" s="189"/>
      <c r="CH665" s="189"/>
      <c r="CI665" s="189"/>
      <c r="CJ665" s="189"/>
      <c r="CK665" s="189"/>
      <c r="CL665" s="189"/>
    </row>
    <row r="666" spans="1:90" x14ac:dyDescent="0.45">
      <c r="A666" s="44">
        <v>568.5</v>
      </c>
      <c r="B666" s="44">
        <v>0.309921</v>
      </c>
      <c r="C666" s="44">
        <v>0.29524099999999998</v>
      </c>
      <c r="D666" s="44">
        <v>0.16259599999999999</v>
      </c>
      <c r="E666" s="44">
        <v>0.29829099999999997</v>
      </c>
      <c r="F666" s="44">
        <v>0.36677799999999999</v>
      </c>
      <c r="G666" s="44">
        <v>0.43388599999999999</v>
      </c>
      <c r="H666" s="2">
        <f t="shared" si="228"/>
        <v>2.1811785400175903</v>
      </c>
      <c r="I666" s="3">
        <v>0.45100000000000001</v>
      </c>
      <c r="J666" s="3">
        <v>0.46300000000000002</v>
      </c>
      <c r="K666" s="3">
        <v>0.56799999999999995</v>
      </c>
      <c r="L666" s="3">
        <v>0.45400000000000001</v>
      </c>
      <c r="M666" s="3">
        <v>0.44800000000000001</v>
      </c>
      <c r="N666" s="3">
        <v>0.45100000000000001</v>
      </c>
      <c r="O666" s="4">
        <f t="shared" si="231"/>
        <v>1.5819027538802661</v>
      </c>
      <c r="P666" s="4">
        <f t="shared" si="231"/>
        <v>1.4679152958963282</v>
      </c>
      <c r="Q666" s="4">
        <f t="shared" si="244"/>
        <v>0.65897181690140849</v>
      </c>
      <c r="R666" s="4">
        <f t="shared" si="245"/>
        <v>1.5124799162995595</v>
      </c>
      <c r="S666" s="4">
        <f t="shared" si="246"/>
        <v>1.8846494553571427</v>
      </c>
      <c r="T666" s="4">
        <f t="shared" si="247"/>
        <v>2.2146465011086471</v>
      </c>
      <c r="U666" s="5">
        <f t="shared" si="232"/>
        <v>0.45862839708962544</v>
      </c>
      <c r="V666" s="5">
        <f t="shared" si="232"/>
        <v>0.38384322818449429</v>
      </c>
      <c r="W666" s="5">
        <f t="shared" si="229"/>
        <v>-0.41707451185634364</v>
      </c>
      <c r="X666" s="5">
        <f t="shared" si="229"/>
        <v>0.41375063235506959</v>
      </c>
      <c r="Y666" s="5">
        <f t="shared" si="229"/>
        <v>0.63374183827850272</v>
      </c>
      <c r="Z666" s="5">
        <f t="shared" si="229"/>
        <v>0.79509279758181217</v>
      </c>
      <c r="AA666" s="7">
        <f t="shared" si="233"/>
        <v>11.905345310216294</v>
      </c>
      <c r="AB666" s="7">
        <f t="shared" si="234"/>
        <v>10.25142937607087</v>
      </c>
      <c r="AC666" s="7">
        <f t="shared" si="235"/>
        <v>2.0659324354813582</v>
      </c>
      <c r="AD666" s="7">
        <f t="shared" si="236"/>
        <v>10.883326677880927</v>
      </c>
      <c r="AE666" s="7">
        <f t="shared" si="237"/>
        <v>16.898322681261984</v>
      </c>
      <c r="AF666" s="7">
        <f t="shared" si="238"/>
        <v>23.334111106947571</v>
      </c>
      <c r="AG666" s="8">
        <f t="shared" si="230"/>
        <v>1.8575285567544753</v>
      </c>
      <c r="AH666" s="8">
        <f t="shared" si="239"/>
        <v>1.7893533306679936</v>
      </c>
      <c r="AI666" s="8">
        <f t="shared" si="240"/>
        <v>1.1988891464609031</v>
      </c>
      <c r="AJ666" s="8">
        <f t="shared" si="241"/>
        <v>1.8163118497769595</v>
      </c>
      <c r="AK666" s="8">
        <f t="shared" si="242"/>
        <v>2.0275001720051318</v>
      </c>
      <c r="AL666" s="8">
        <f t="shared" si="243"/>
        <v>2.1978488168987473</v>
      </c>
      <c r="CE666" s="189"/>
      <c r="CF666" s="189"/>
      <c r="CG666" s="189"/>
      <c r="CH666" s="189"/>
      <c r="CI666" s="189"/>
      <c r="CJ666" s="189"/>
      <c r="CK666" s="189"/>
      <c r="CL666" s="189"/>
    </row>
    <row r="667" spans="1:90" x14ac:dyDescent="0.45">
      <c r="A667" s="44">
        <v>568</v>
      </c>
      <c r="B667" s="44">
        <v>0.30995499999999998</v>
      </c>
      <c r="C667" s="44">
        <v>0.295317</v>
      </c>
      <c r="D667" s="44">
        <v>0.162575</v>
      </c>
      <c r="E667" s="44">
        <v>0.29847899999999999</v>
      </c>
      <c r="F667" s="44">
        <v>0.36691299999999999</v>
      </c>
      <c r="G667" s="44">
        <v>0.43400100000000003</v>
      </c>
      <c r="H667" s="2">
        <f t="shared" si="228"/>
        <v>2.183098591549296</v>
      </c>
      <c r="I667" s="3">
        <v>0.45100000000000001</v>
      </c>
      <c r="J667" s="3">
        <v>0.46300000000000002</v>
      </c>
      <c r="K667" s="3">
        <v>0.56799999999999995</v>
      </c>
      <c r="L667" s="3">
        <v>0.45400000000000001</v>
      </c>
      <c r="M667" s="3">
        <v>0.44800000000000001</v>
      </c>
      <c r="N667" s="3">
        <v>0.45100000000000001</v>
      </c>
      <c r="O667" s="4">
        <f t="shared" si="231"/>
        <v>1.5820762971175166</v>
      </c>
      <c r="P667" s="4">
        <f t="shared" si="231"/>
        <v>1.468293161987041</v>
      </c>
      <c r="Q667" s="4">
        <f t="shared" si="244"/>
        <v>0.65888670774647895</v>
      </c>
      <c r="R667" s="4">
        <f t="shared" si="245"/>
        <v>1.513433167400881</v>
      </c>
      <c r="S667" s="4">
        <f t="shared" si="246"/>
        <v>1.8853431383928569</v>
      </c>
      <c r="T667" s="4">
        <f t="shared" si="247"/>
        <v>2.2152334855875835</v>
      </c>
      <c r="U667" s="5">
        <f t="shared" si="232"/>
        <v>0.45873809644896207</v>
      </c>
      <c r="V667" s="5">
        <f t="shared" si="232"/>
        <v>0.38410061188065819</v>
      </c>
      <c r="W667" s="5">
        <f t="shared" si="229"/>
        <v>-0.41720367466624481</v>
      </c>
      <c r="X667" s="5">
        <f t="shared" si="229"/>
        <v>0.41438069085740459</v>
      </c>
      <c r="Y667" s="5">
        <f t="shared" si="229"/>
        <v>0.63410984061606313</v>
      </c>
      <c r="Z667" s="5">
        <f t="shared" si="229"/>
        <v>0.79535780904222841</v>
      </c>
      <c r="AA667" s="7">
        <f t="shared" si="233"/>
        <v>11.928931555816957</v>
      </c>
      <c r="AB667" s="7">
        <f t="shared" si="234"/>
        <v>10.274773368210301</v>
      </c>
      <c r="AC667" s="7">
        <f t="shared" si="235"/>
        <v>2.0690366871297323</v>
      </c>
      <c r="AD667" s="7">
        <f t="shared" si="236"/>
        <v>10.91624297785008</v>
      </c>
      <c r="AE667" s="7">
        <f t="shared" si="237"/>
        <v>16.940550080614521</v>
      </c>
      <c r="AF667" s="7">
        <f t="shared" si="238"/>
        <v>23.387603051167638</v>
      </c>
      <c r="AG667" s="8">
        <f t="shared" si="230"/>
        <v>1.8584478835740259</v>
      </c>
      <c r="AH667" s="8">
        <f t="shared" si="239"/>
        <v>1.7903711162536586</v>
      </c>
      <c r="AI667" s="8">
        <f t="shared" si="240"/>
        <v>1.1993392529521789</v>
      </c>
      <c r="AJ667" s="8">
        <f t="shared" si="241"/>
        <v>1.8176836402842089</v>
      </c>
      <c r="AK667" s="8">
        <f t="shared" si="242"/>
        <v>2.0287656222473247</v>
      </c>
      <c r="AL667" s="8">
        <f t="shared" si="243"/>
        <v>2.1991073421593343</v>
      </c>
      <c r="CE667" s="189"/>
      <c r="CF667" s="189"/>
      <c r="CG667" s="189"/>
      <c r="CH667" s="189"/>
      <c r="CI667" s="189"/>
      <c r="CJ667" s="189"/>
      <c r="CK667" s="189"/>
      <c r="CL667" s="189"/>
    </row>
    <row r="668" spans="1:90" x14ac:dyDescent="0.45">
      <c r="A668" s="44">
        <v>567.5</v>
      </c>
      <c r="B668" s="44">
        <v>0.31003799999999998</v>
      </c>
      <c r="C668" s="44">
        <v>0.29532999999999998</v>
      </c>
      <c r="D668" s="44">
        <v>0.16275000000000001</v>
      </c>
      <c r="E668" s="44">
        <v>0.29855900000000002</v>
      </c>
      <c r="F668" s="44">
        <v>0.36710500000000001</v>
      </c>
      <c r="G668" s="44">
        <v>0.43391200000000002</v>
      </c>
      <c r="H668" s="2">
        <f t="shared" si="228"/>
        <v>2.1850220264317182</v>
      </c>
      <c r="I668" s="3">
        <v>0.45100000000000001</v>
      </c>
      <c r="J668" s="3">
        <v>0.46300000000000002</v>
      </c>
      <c r="K668" s="3">
        <v>0.56799999999999995</v>
      </c>
      <c r="L668" s="3">
        <v>0.45400000000000001</v>
      </c>
      <c r="M668" s="3">
        <v>0.44800000000000001</v>
      </c>
      <c r="N668" s="3">
        <v>0.45100000000000001</v>
      </c>
      <c r="O668" s="4">
        <f t="shared" si="231"/>
        <v>1.5824999467849223</v>
      </c>
      <c r="P668" s="4">
        <f t="shared" si="231"/>
        <v>1.4683577969762418</v>
      </c>
      <c r="Q668" s="4">
        <f t="shared" si="244"/>
        <v>0.65959595070422539</v>
      </c>
      <c r="R668" s="4">
        <f t="shared" si="245"/>
        <v>1.5138388061674009</v>
      </c>
      <c r="S668" s="4">
        <f t="shared" si="246"/>
        <v>1.8863297098214287</v>
      </c>
      <c r="T668" s="4">
        <f t="shared" si="247"/>
        <v>2.2147792106430155</v>
      </c>
      <c r="U668" s="5">
        <f t="shared" si="232"/>
        <v>0.45900584140897238</v>
      </c>
      <c r="V668" s="5">
        <f t="shared" si="232"/>
        <v>0.38414463140501737</v>
      </c>
      <c r="W668" s="5">
        <f t="shared" si="229"/>
        <v>-0.41612782733278175</v>
      </c>
      <c r="X668" s="5">
        <f t="shared" si="229"/>
        <v>0.41464868050120884</v>
      </c>
      <c r="Y668" s="5">
        <f t="shared" si="229"/>
        <v>0.63463298856169659</v>
      </c>
      <c r="Z668" s="5">
        <f t="shared" si="229"/>
        <v>0.79515271936086174</v>
      </c>
      <c r="AA668" s="7">
        <f t="shared" si="233"/>
        <v>11.95636175676956</v>
      </c>
      <c r="AB668" s="7">
        <f t="shared" si="234"/>
        <v>10.293792887488326</v>
      </c>
      <c r="AC668" s="7">
        <f t="shared" si="235"/>
        <v>2.0771487578393151</v>
      </c>
      <c r="AD668" s="7">
        <f t="shared" si="236"/>
        <v>10.941349887776768</v>
      </c>
      <c r="AE668" s="7">
        <f t="shared" si="237"/>
        <v>16.988179787663558</v>
      </c>
      <c r="AF668" s="7">
        <f t="shared" si="238"/>
        <v>23.419224788328304</v>
      </c>
      <c r="AG668" s="8">
        <f t="shared" si="230"/>
        <v>1.859515324097136</v>
      </c>
      <c r="AH668" s="8">
        <f t="shared" si="239"/>
        <v>1.7911990757801997</v>
      </c>
      <c r="AI668" s="8">
        <f t="shared" si="240"/>
        <v>1.2005130906549508</v>
      </c>
      <c r="AJ668" s="8">
        <f t="shared" si="241"/>
        <v>1.8187278894718879</v>
      </c>
      <c r="AK668" s="8">
        <f t="shared" si="242"/>
        <v>2.0301901302765644</v>
      </c>
      <c r="AL668" s="8">
        <f t="shared" si="243"/>
        <v>2.1998503037566084</v>
      </c>
      <c r="CE668" s="189"/>
      <c r="CF668" s="189"/>
      <c r="CG668" s="189"/>
      <c r="CH668" s="189"/>
      <c r="CI668" s="189"/>
      <c r="CJ668" s="189"/>
      <c r="CK668" s="189"/>
      <c r="CL668" s="189"/>
    </row>
    <row r="669" spans="1:90" x14ac:dyDescent="0.45">
      <c r="A669" s="44">
        <v>567</v>
      </c>
      <c r="B669" s="44">
        <v>0.31004500000000002</v>
      </c>
      <c r="C669" s="44">
        <v>0.29554599999999998</v>
      </c>
      <c r="D669" s="44">
        <v>0.162657</v>
      </c>
      <c r="E669" s="44">
        <v>0.29885400000000001</v>
      </c>
      <c r="F669" s="44">
        <v>0.366865</v>
      </c>
      <c r="G669" s="44">
        <v>0.43418800000000002</v>
      </c>
      <c r="H669" s="2">
        <f t="shared" si="228"/>
        <v>2.1869488536155202</v>
      </c>
      <c r="I669" s="3">
        <v>0.45100000000000001</v>
      </c>
      <c r="J669" s="3">
        <v>0.46300000000000002</v>
      </c>
      <c r="K669" s="3">
        <v>0.56799999999999995</v>
      </c>
      <c r="L669" s="3">
        <v>0.45400000000000001</v>
      </c>
      <c r="M669" s="3">
        <v>0.44800000000000001</v>
      </c>
      <c r="N669" s="3">
        <v>0.45100000000000001</v>
      </c>
      <c r="O669" s="4">
        <f t="shared" si="231"/>
        <v>1.5825356762749447</v>
      </c>
      <c r="P669" s="4">
        <f t="shared" si="231"/>
        <v>1.4694317321814254</v>
      </c>
      <c r="Q669" s="4">
        <f t="shared" si="244"/>
        <v>0.6592190387323944</v>
      </c>
      <c r="R669" s="4">
        <f t="shared" si="245"/>
        <v>1.5153345991189426</v>
      </c>
      <c r="S669" s="4">
        <f t="shared" si="246"/>
        <v>1.8850964955357141</v>
      </c>
      <c r="T669" s="4">
        <f t="shared" si="247"/>
        <v>2.2161879733924614</v>
      </c>
      <c r="U669" s="5">
        <f t="shared" si="232"/>
        <v>0.45902841903164654</v>
      </c>
      <c r="V669" s="5">
        <f t="shared" si="232"/>
        <v>0.38487574930326202</v>
      </c>
      <c r="W669" s="5">
        <f t="shared" si="229"/>
        <v>-0.41669941923173942</v>
      </c>
      <c r="X669" s="5">
        <f t="shared" si="229"/>
        <v>0.41563627208015685</v>
      </c>
      <c r="Y669" s="5">
        <f t="shared" si="229"/>
        <v>0.63397901085537678</v>
      </c>
      <c r="Z669" s="5">
        <f t="shared" si="229"/>
        <v>0.79578859082566922</v>
      </c>
      <c r="AA669" s="7">
        <f t="shared" si="233"/>
        <v>11.977998969457044</v>
      </c>
      <c r="AB669" s="7">
        <f t="shared" si="234"/>
        <v>10.3270452701552</v>
      </c>
      <c r="AC669" s="7">
        <f t="shared" si="235"/>
        <v>2.0784363813490296</v>
      </c>
      <c r="AD669" s="7">
        <f t="shared" si="236"/>
        <v>10.982326006017123</v>
      </c>
      <c r="AE669" s="7">
        <f t="shared" si="237"/>
        <v>16.995910077815516</v>
      </c>
      <c r="AF669" s="7">
        <f t="shared" si="238"/>
        <v>23.490401511498902</v>
      </c>
      <c r="AG669" s="8">
        <f t="shared" si="230"/>
        <v>1.8603560366325453</v>
      </c>
      <c r="AH669" s="8">
        <f t="shared" si="239"/>
        <v>1.7926438693060138</v>
      </c>
      <c r="AI669" s="8">
        <f t="shared" si="240"/>
        <v>1.2006990967920876</v>
      </c>
      <c r="AJ669" s="8">
        <f t="shared" si="241"/>
        <v>1.8204283189368113</v>
      </c>
      <c r="AK669" s="8">
        <f t="shared" si="242"/>
        <v>2.0304210449723143</v>
      </c>
      <c r="AL669" s="8">
        <f t="shared" si="243"/>
        <v>2.2015198722262643</v>
      </c>
      <c r="CE669" s="189"/>
      <c r="CF669" s="189"/>
      <c r="CG669" s="189"/>
      <c r="CH669" s="189"/>
      <c r="CI669" s="189"/>
      <c r="CJ669" s="189"/>
      <c r="CK669" s="189"/>
      <c r="CL669" s="189"/>
    </row>
    <row r="670" spans="1:90" x14ac:dyDescent="0.45">
      <c r="A670" s="44">
        <v>566.5</v>
      </c>
      <c r="B670" s="44">
        <v>0.31006800000000001</v>
      </c>
      <c r="C670" s="44">
        <v>0.29561100000000001</v>
      </c>
      <c r="D670" s="44">
        <v>0.16270999999999999</v>
      </c>
      <c r="E670" s="44">
        <v>0.29860700000000001</v>
      </c>
      <c r="F670" s="44">
        <v>0.36705100000000002</v>
      </c>
      <c r="G670" s="44">
        <v>0.43421799999999999</v>
      </c>
      <c r="H670" s="2">
        <f t="shared" si="228"/>
        <v>2.1888790820829658</v>
      </c>
      <c r="I670" s="3">
        <v>0.45100000000000001</v>
      </c>
      <c r="J670" s="3">
        <v>0.46300000000000002</v>
      </c>
      <c r="K670" s="3">
        <v>0.56799999999999995</v>
      </c>
      <c r="L670" s="3">
        <v>0.45400000000000001</v>
      </c>
      <c r="M670" s="3">
        <v>0.44800000000000001</v>
      </c>
      <c r="N670" s="3">
        <v>0.45100000000000001</v>
      </c>
      <c r="O670" s="4">
        <f t="shared" si="231"/>
        <v>1.5826530731707318</v>
      </c>
      <c r="P670" s="4">
        <f t="shared" si="231"/>
        <v>1.4697549071274296</v>
      </c>
      <c r="Q670" s="4">
        <f t="shared" si="244"/>
        <v>0.65943383802816913</v>
      </c>
      <c r="R670" s="4">
        <f t="shared" si="245"/>
        <v>1.5140821894273129</v>
      </c>
      <c r="S670" s="4">
        <f t="shared" si="246"/>
        <v>1.8860522366071431</v>
      </c>
      <c r="T670" s="4">
        <f t="shared" si="247"/>
        <v>2.2163410997782704</v>
      </c>
      <c r="U670" s="5">
        <f t="shared" si="232"/>
        <v>0.45910259906015921</v>
      </c>
      <c r="V670" s="5">
        <f t="shared" si="232"/>
        <v>0.38509565704439314</v>
      </c>
      <c r="W670" s="5">
        <f t="shared" si="229"/>
        <v>-0.41637363327023263</v>
      </c>
      <c r="X670" s="5">
        <f t="shared" si="229"/>
        <v>0.41480943982140928</v>
      </c>
      <c r="Y670" s="5">
        <f t="shared" si="229"/>
        <v>0.63448588086225033</v>
      </c>
      <c r="Z670" s="5">
        <f t="shared" si="229"/>
        <v>0.79585768293238401</v>
      </c>
      <c r="AA670" s="7">
        <f t="shared" si="233"/>
        <v>12.000932491361299</v>
      </c>
      <c r="AB670" s="7">
        <f t="shared" si="234"/>
        <v>10.349833890451302</v>
      </c>
      <c r="AC670" s="7">
        <f t="shared" si="235"/>
        <v>2.0834639929332952</v>
      </c>
      <c r="AD670" s="7">
        <f t="shared" si="236"/>
        <v>10.983542717471073</v>
      </c>
      <c r="AE670" s="7">
        <f t="shared" si="237"/>
        <v>17.043193537034398</v>
      </c>
      <c r="AF670" s="7">
        <f t="shared" si="238"/>
        <v>23.535137615989004</v>
      </c>
      <c r="AG670" s="8">
        <f t="shared" si="230"/>
        <v>1.8612458746919323</v>
      </c>
      <c r="AH670" s="8">
        <f t="shared" si="239"/>
        <v>1.7936320057358541</v>
      </c>
      <c r="AI670" s="8">
        <f t="shared" si="240"/>
        <v>1.2014245436470599</v>
      </c>
      <c r="AJ670" s="8">
        <f t="shared" si="241"/>
        <v>1.8204787373083553</v>
      </c>
      <c r="AK670" s="8">
        <f t="shared" si="242"/>
        <v>2.0318317569191522</v>
      </c>
      <c r="AL670" s="8">
        <f t="shared" si="243"/>
        <v>2.202567291154895</v>
      </c>
      <c r="CE670" s="189"/>
      <c r="CF670" s="189"/>
      <c r="CG670" s="189"/>
      <c r="CH670" s="189"/>
      <c r="CI670" s="189"/>
      <c r="CJ670" s="189"/>
      <c r="CK670" s="189"/>
      <c r="CL670" s="189"/>
    </row>
    <row r="671" spans="1:90" x14ac:dyDescent="0.45">
      <c r="A671" s="44">
        <v>566</v>
      </c>
      <c r="B671" s="44">
        <v>0.310139</v>
      </c>
      <c r="C671" s="44">
        <v>0.295711</v>
      </c>
      <c r="D671" s="44">
        <v>0.162718</v>
      </c>
      <c r="E671" s="44">
        <v>0.298956</v>
      </c>
      <c r="F671" s="44">
        <v>0.36723899999999998</v>
      </c>
      <c r="G671" s="44">
        <v>0.43448300000000001</v>
      </c>
      <c r="H671" s="2">
        <f t="shared" si="228"/>
        <v>2.1908127208480566</v>
      </c>
      <c r="I671" s="3">
        <v>0.45100000000000001</v>
      </c>
      <c r="J671" s="3">
        <v>0.46300000000000002</v>
      </c>
      <c r="K671" s="3">
        <v>0.56799999999999995</v>
      </c>
      <c r="L671" s="3">
        <v>0.45400000000000001</v>
      </c>
      <c r="M671" s="3">
        <v>0.44800000000000001</v>
      </c>
      <c r="N671" s="3">
        <v>0.45100000000000001</v>
      </c>
      <c r="O671" s="4">
        <f t="shared" si="231"/>
        <v>1.5830154722838137</v>
      </c>
      <c r="P671" s="4">
        <f t="shared" si="231"/>
        <v>1.4702520993520518</v>
      </c>
      <c r="Q671" s="4">
        <f t="shared" si="244"/>
        <v>0.65946626056338042</v>
      </c>
      <c r="R671" s="4">
        <f t="shared" si="245"/>
        <v>1.5158517885462555</v>
      </c>
      <c r="S671" s="4">
        <f t="shared" si="246"/>
        <v>1.8870182544642857</v>
      </c>
      <c r="T671" s="4">
        <f t="shared" si="247"/>
        <v>2.2176937161862531</v>
      </c>
      <c r="U671" s="5">
        <f t="shared" si="232"/>
        <v>0.45933155487752381</v>
      </c>
      <c r="V671" s="5">
        <f t="shared" si="232"/>
        <v>0.38543388224471831</v>
      </c>
      <c r="W671" s="5">
        <f t="shared" si="229"/>
        <v>-0.41632446724886008</v>
      </c>
      <c r="X671" s="5">
        <f t="shared" si="229"/>
        <v>0.41597751762971213</v>
      </c>
      <c r="Y671" s="5">
        <f t="shared" si="229"/>
        <v>0.63499794014157551</v>
      </c>
      <c r="Z671" s="5">
        <f t="shared" si="229"/>
        <v>0.79646778930550932</v>
      </c>
      <c r="AA671" s="7">
        <f t="shared" si="233"/>
        <v>12.027651258254382</v>
      </c>
      <c r="AB671" s="7">
        <f t="shared" si="234"/>
        <v>10.375143789827817</v>
      </c>
      <c r="AC671" s="7">
        <f t="shared" si="235"/>
        <v>2.0873518941048679</v>
      </c>
      <c r="AD671" s="7">
        <f t="shared" si="236"/>
        <v>11.028691509146901</v>
      </c>
      <c r="AE671" s="7">
        <f t="shared" si="237"/>
        <v>17.090812545377585</v>
      </c>
      <c r="AF671" s="7">
        <f t="shared" si="238"/>
        <v>23.605523692283963</v>
      </c>
      <c r="AG671" s="8">
        <f t="shared" si="230"/>
        <v>1.8622809761093178</v>
      </c>
      <c r="AH671" s="8">
        <f t="shared" si="239"/>
        <v>1.7947275565149257</v>
      </c>
      <c r="AI671" s="8">
        <f t="shared" si="240"/>
        <v>1.2019846390916786</v>
      </c>
      <c r="AJ671" s="8">
        <f t="shared" si="241"/>
        <v>1.8223466687947754</v>
      </c>
      <c r="AK671" s="8">
        <f t="shared" si="242"/>
        <v>2.03324951650132</v>
      </c>
      <c r="AL671" s="8">
        <f t="shared" si="243"/>
        <v>2.2042122412248877</v>
      </c>
      <c r="CE671" s="189"/>
      <c r="CF671" s="189"/>
      <c r="CG671" s="189"/>
      <c r="CH671" s="189"/>
      <c r="CI671" s="189"/>
      <c r="CJ671" s="189"/>
      <c r="CK671" s="189"/>
      <c r="CL671" s="189"/>
    </row>
    <row r="672" spans="1:90" x14ac:dyDescent="0.45">
      <c r="A672" s="44">
        <v>565.5</v>
      </c>
      <c r="B672" s="44">
        <v>0.31018499999999999</v>
      </c>
      <c r="C672" s="44">
        <v>0.29558400000000001</v>
      </c>
      <c r="D672" s="44">
        <v>0.162768</v>
      </c>
      <c r="E672" s="44">
        <v>0.29879600000000001</v>
      </c>
      <c r="F672" s="44">
        <v>0.36724000000000001</v>
      </c>
      <c r="G672" s="44">
        <v>0.43443999999999999</v>
      </c>
      <c r="H672" s="2">
        <f t="shared" si="228"/>
        <v>2.1927497789566757</v>
      </c>
      <c r="I672" s="3">
        <v>0.45100000000000001</v>
      </c>
      <c r="J672" s="3">
        <v>0.46300000000000002</v>
      </c>
      <c r="K672" s="3">
        <v>0.56799999999999995</v>
      </c>
      <c r="L672" s="3">
        <v>0.45400000000000001</v>
      </c>
      <c r="M672" s="3">
        <v>0.44800000000000001</v>
      </c>
      <c r="N672" s="3">
        <v>0.45100000000000001</v>
      </c>
      <c r="O672" s="4">
        <f t="shared" si="231"/>
        <v>1.583250266075388</v>
      </c>
      <c r="P672" s="4">
        <f t="shared" si="231"/>
        <v>1.4696206652267818</v>
      </c>
      <c r="Q672" s="4">
        <f t="shared" si="244"/>
        <v>0.6596689014084508</v>
      </c>
      <c r="R672" s="4">
        <f t="shared" si="245"/>
        <v>1.5150405110132159</v>
      </c>
      <c r="S672" s="4">
        <f t="shared" si="246"/>
        <v>1.8870233928571429</v>
      </c>
      <c r="T672" s="4">
        <f t="shared" si="247"/>
        <v>2.2174742350332597</v>
      </c>
      <c r="U672" s="5">
        <f t="shared" si="232"/>
        <v>0.45947986447084704</v>
      </c>
      <c r="V672" s="5">
        <f t="shared" si="232"/>
        <v>0.38500431662365636</v>
      </c>
      <c r="W672" s="5">
        <f t="shared" si="229"/>
        <v>-0.41601723437006782</v>
      </c>
      <c r="X672" s="5">
        <f t="shared" si="229"/>
        <v>0.41544217854654336</v>
      </c>
      <c r="Y672" s="5">
        <f t="shared" si="229"/>
        <v>0.63500066316020498</v>
      </c>
      <c r="Z672" s="5">
        <f t="shared" si="229"/>
        <v>0.79636881620884792</v>
      </c>
      <c r="AA672" s="7">
        <f t="shared" si="233"/>
        <v>12.052504191014974</v>
      </c>
      <c r="AB672" s="7">
        <f t="shared" si="234"/>
        <v>10.384573206092712</v>
      </c>
      <c r="AC672" s="7">
        <f t="shared" si="235"/>
        <v>2.0923299577294836</v>
      </c>
      <c r="AD672" s="7">
        <f t="shared" si="236"/>
        <v>11.036379940968184</v>
      </c>
      <c r="AE672" s="7">
        <f t="shared" si="237"/>
        <v>17.121141628640249</v>
      </c>
      <c r="AF672" s="7">
        <f t="shared" si="238"/>
        <v>23.642604466886272</v>
      </c>
      <c r="AG672" s="8">
        <f t="shared" si="230"/>
        <v>1.8632422469904188</v>
      </c>
      <c r="AH672" s="8">
        <f t="shared" si="239"/>
        <v>1.7951352007094585</v>
      </c>
      <c r="AI672" s="8">
        <f t="shared" si="240"/>
        <v>1.2027006434470606</v>
      </c>
      <c r="AJ672" s="8">
        <f t="shared" si="241"/>
        <v>1.8226641889373474</v>
      </c>
      <c r="AK672" s="8">
        <f t="shared" si="242"/>
        <v>2.0341509598782426</v>
      </c>
      <c r="AL672" s="8">
        <f t="shared" si="243"/>
        <v>2.2050773543600015</v>
      </c>
      <c r="CE672" s="189"/>
      <c r="CF672" s="189"/>
      <c r="CG672" s="189"/>
      <c r="CH672" s="189"/>
      <c r="CI672" s="189"/>
      <c r="CJ672" s="189"/>
      <c r="CK672" s="189"/>
      <c r="CL672" s="189"/>
    </row>
    <row r="673" spans="1:90" x14ac:dyDescent="0.45">
      <c r="A673" s="44">
        <v>565</v>
      </c>
      <c r="B673" s="44">
        <v>0.31021799999999999</v>
      </c>
      <c r="C673" s="44">
        <v>0.295734</v>
      </c>
      <c r="D673" s="44">
        <v>0.16284399999999999</v>
      </c>
      <c r="E673" s="44">
        <v>0.29891499999999999</v>
      </c>
      <c r="F673" s="44">
        <v>0.36722100000000002</v>
      </c>
      <c r="G673" s="44">
        <v>0.43438599999999999</v>
      </c>
      <c r="H673" s="2">
        <f t="shared" si="228"/>
        <v>2.1946902654867255</v>
      </c>
      <c r="I673" s="3">
        <v>0.45100000000000001</v>
      </c>
      <c r="J673" s="3">
        <v>0.46300000000000002</v>
      </c>
      <c r="K673" s="3">
        <v>0.56799999999999995</v>
      </c>
      <c r="L673" s="3">
        <v>0.45400000000000001</v>
      </c>
      <c r="M673" s="3">
        <v>0.44800000000000001</v>
      </c>
      <c r="N673" s="3">
        <v>0.45100000000000001</v>
      </c>
      <c r="O673" s="4">
        <f t="shared" si="231"/>
        <v>1.5834187050997783</v>
      </c>
      <c r="P673" s="4">
        <f t="shared" si="231"/>
        <v>1.4703664535637149</v>
      </c>
      <c r="Q673" s="4">
        <f t="shared" si="244"/>
        <v>0.65997691549295778</v>
      </c>
      <c r="R673" s="4">
        <f t="shared" si="245"/>
        <v>1.515643898678414</v>
      </c>
      <c r="S673" s="4">
        <f t="shared" si="246"/>
        <v>1.8869257633928571</v>
      </c>
      <c r="T673" s="4">
        <f t="shared" si="247"/>
        <v>2.2171986075388026</v>
      </c>
      <c r="U673" s="5">
        <f t="shared" si="232"/>
        <v>0.45958624693524885</v>
      </c>
      <c r="V673" s="5">
        <f t="shared" si="232"/>
        <v>0.38551165786210145</v>
      </c>
      <c r="W673" s="5">
        <f t="shared" si="229"/>
        <v>-0.41555042109918033</v>
      </c>
      <c r="X673" s="5">
        <f t="shared" si="229"/>
        <v>0.41584036429708926</v>
      </c>
      <c r="Y673" s="5">
        <f t="shared" si="229"/>
        <v>0.63494892453826524</v>
      </c>
      <c r="Z673" s="5">
        <f t="shared" si="229"/>
        <v>0.79624451053643575</v>
      </c>
      <c r="AA673" s="7">
        <f t="shared" si="233"/>
        <v>12.076414659900065</v>
      </c>
      <c r="AB673" s="7">
        <f t="shared" si="234"/>
        <v>10.413522173828142</v>
      </c>
      <c r="AC673" s="7">
        <f t="shared" si="235"/>
        <v>2.0979926627462806</v>
      </c>
      <c r="AD673" s="7">
        <f t="shared" si="236"/>
        <v>11.064730127901809</v>
      </c>
      <c r="AE673" s="7">
        <f t="shared" si="237"/>
        <v>17.14968324876833</v>
      </c>
      <c r="AF673" s="7">
        <f t="shared" si="238"/>
        <v>23.678580804517928</v>
      </c>
      <c r="AG673" s="8">
        <f t="shared" si="230"/>
        <v>1.8641656627757308</v>
      </c>
      <c r="AH673" s="8">
        <f t="shared" si="239"/>
        <v>1.7963849649600512</v>
      </c>
      <c r="AI673" s="8">
        <f t="shared" si="240"/>
        <v>1.2035135694616617</v>
      </c>
      <c r="AJ673" s="8">
        <f t="shared" si="241"/>
        <v>1.8238335752951431</v>
      </c>
      <c r="AK673" s="8">
        <f t="shared" si="242"/>
        <v>2.0349981829511328</v>
      </c>
      <c r="AL673" s="8">
        <f t="shared" si="243"/>
        <v>2.2059157283577568</v>
      </c>
      <c r="CE673" s="189"/>
      <c r="CF673" s="189"/>
      <c r="CG673" s="189"/>
      <c r="CH673" s="189"/>
      <c r="CI673" s="189"/>
      <c r="CJ673" s="189"/>
      <c r="CK673" s="189"/>
      <c r="CL673" s="189"/>
    </row>
    <row r="674" spans="1:90" x14ac:dyDescent="0.45">
      <c r="A674" s="44">
        <v>564.5</v>
      </c>
      <c r="B674" s="44">
        <v>0.31031399999999998</v>
      </c>
      <c r="C674" s="44">
        <v>0.29574400000000001</v>
      </c>
      <c r="D674" s="44">
        <v>0.16286100000000001</v>
      </c>
      <c r="E674" s="44">
        <v>0.29905399999999999</v>
      </c>
      <c r="F674" s="44">
        <v>0.36745299999999997</v>
      </c>
      <c r="G674" s="44">
        <v>0.43453999999999998</v>
      </c>
      <c r="H674" s="2">
        <f t="shared" si="228"/>
        <v>2.1966341895482726</v>
      </c>
      <c r="I674" s="3">
        <v>0.45100000000000001</v>
      </c>
      <c r="J674" s="3">
        <v>0.46300000000000002</v>
      </c>
      <c r="K674" s="3">
        <v>0.56799999999999995</v>
      </c>
      <c r="L674" s="3">
        <v>0.45400000000000001</v>
      </c>
      <c r="M674" s="3">
        <v>0.44800000000000001</v>
      </c>
      <c r="N674" s="3">
        <v>0.45100000000000001</v>
      </c>
      <c r="O674" s="4">
        <f t="shared" si="231"/>
        <v>1.5839087095343678</v>
      </c>
      <c r="P674" s="4">
        <f t="shared" si="231"/>
        <v>1.4704161727861771</v>
      </c>
      <c r="Q674" s="4">
        <f t="shared" si="244"/>
        <v>0.66004581338028179</v>
      </c>
      <c r="R674" s="4">
        <f t="shared" si="245"/>
        <v>1.5163486960352421</v>
      </c>
      <c r="S674" s="4">
        <f t="shared" si="246"/>
        <v>1.888117870535714</v>
      </c>
      <c r="T674" s="4">
        <f t="shared" si="247"/>
        <v>2.21798465631929</v>
      </c>
      <c r="U674" s="5">
        <f t="shared" si="232"/>
        <v>0.45989565886167916</v>
      </c>
      <c r="V674" s="5">
        <f t="shared" si="232"/>
        <v>0.385545471461258</v>
      </c>
      <c r="W674" s="5">
        <f t="shared" si="229"/>
        <v>-0.41544603215817261</v>
      </c>
      <c r="X674" s="5">
        <f t="shared" si="229"/>
        <v>0.41630527134913908</v>
      </c>
      <c r="Y674" s="5">
        <f t="shared" si="229"/>
        <v>0.63558049720236309</v>
      </c>
      <c r="Z674" s="5">
        <f t="shared" si="229"/>
        <v>0.79659897110410738</v>
      </c>
      <c r="AA674" s="7">
        <f t="shared" si="233"/>
        <v>12.105305986214027</v>
      </c>
      <c r="AB674" s="7">
        <f t="shared" si="234"/>
        <v>10.432683190650572</v>
      </c>
      <c r="AC674" s="7">
        <f t="shared" si="235"/>
        <v>2.1021496955766028</v>
      </c>
      <c r="AD674" s="7">
        <f t="shared" si="236"/>
        <v>11.094650916100319</v>
      </c>
      <c r="AE674" s="7">
        <f t="shared" si="237"/>
        <v>17.201791655698017</v>
      </c>
      <c r="AF674" s="7">
        <f t="shared" si="238"/>
        <v>23.737367452271837</v>
      </c>
      <c r="AG674" s="8">
        <f t="shared" si="230"/>
        <v>1.8652796102693228</v>
      </c>
      <c r="AH674" s="8">
        <f t="shared" si="239"/>
        <v>1.79721073834062</v>
      </c>
      <c r="AI674" s="8">
        <f t="shared" si="240"/>
        <v>1.204109297505557</v>
      </c>
      <c r="AJ674" s="8">
        <f t="shared" si="241"/>
        <v>1.8250653108828609</v>
      </c>
      <c r="AK674" s="8">
        <f t="shared" si="242"/>
        <v>2.036542233373968</v>
      </c>
      <c r="AL674" s="8">
        <f t="shared" si="243"/>
        <v>2.2072836084120291</v>
      </c>
      <c r="CE674" s="189"/>
      <c r="CF674" s="189"/>
      <c r="CG674" s="189"/>
      <c r="CH674" s="189"/>
      <c r="CI674" s="189"/>
      <c r="CJ674" s="189"/>
      <c r="CK674" s="189"/>
      <c r="CL674" s="189"/>
    </row>
    <row r="675" spans="1:90" x14ac:dyDescent="0.45">
      <c r="A675" s="44">
        <v>564</v>
      </c>
      <c r="B675" s="44">
        <v>0.31037799999999999</v>
      </c>
      <c r="C675" s="44">
        <v>0.29589500000000002</v>
      </c>
      <c r="D675" s="44">
        <v>0.162885</v>
      </c>
      <c r="E675" s="44">
        <v>0.29911500000000002</v>
      </c>
      <c r="F675" s="44">
        <v>0.367396</v>
      </c>
      <c r="G675" s="44">
        <v>0.434475</v>
      </c>
      <c r="H675" s="2">
        <f t="shared" si="228"/>
        <v>2.1985815602836878</v>
      </c>
      <c r="I675" s="3">
        <v>0.45100000000000001</v>
      </c>
      <c r="J675" s="3">
        <v>0.46300000000000002</v>
      </c>
      <c r="K675" s="3">
        <v>0.56799999999999995</v>
      </c>
      <c r="L675" s="3">
        <v>0.45400000000000001</v>
      </c>
      <c r="M675" s="3">
        <v>0.44800000000000001</v>
      </c>
      <c r="N675" s="3">
        <v>0.45100000000000001</v>
      </c>
      <c r="O675" s="4">
        <f t="shared" si="231"/>
        <v>1.584235379157428</v>
      </c>
      <c r="P675" s="4">
        <f t="shared" si="231"/>
        <v>1.4711669330453565</v>
      </c>
      <c r="Q675" s="4">
        <f t="shared" si="244"/>
        <v>0.66014308098591556</v>
      </c>
      <c r="R675" s="4">
        <f t="shared" si="245"/>
        <v>1.5166579955947137</v>
      </c>
      <c r="S675" s="4">
        <f t="shared" si="246"/>
        <v>1.887824982142857</v>
      </c>
      <c r="T675" s="4">
        <f t="shared" si="247"/>
        <v>2.2176528824833701</v>
      </c>
      <c r="U675" s="5">
        <f t="shared" si="232"/>
        <v>0.46010188030557364</v>
      </c>
      <c r="V675" s="5">
        <f t="shared" si="232"/>
        <v>0.3860559178763141</v>
      </c>
      <c r="W675" s="5">
        <f t="shared" si="229"/>
        <v>-0.41529867808448689</v>
      </c>
      <c r="X675" s="5">
        <f t="shared" si="229"/>
        <v>0.4165092270881075</v>
      </c>
      <c r="Y675" s="5">
        <f t="shared" si="229"/>
        <v>0.63542536329018717</v>
      </c>
      <c r="Z675" s="5">
        <f t="shared" si="229"/>
        <v>0.79644937644781</v>
      </c>
      <c r="AA675" s="7">
        <f t="shared" si="233"/>
        <v>12.131781443829235</v>
      </c>
      <c r="AB675" s="7">
        <f t="shared" si="234"/>
        <v>10.461864047258805</v>
      </c>
      <c r="AC675" s="7">
        <f t="shared" si="235"/>
        <v>2.1064992745133924</v>
      </c>
      <c r="AD675" s="7">
        <f t="shared" si="236"/>
        <v>11.118865590528246</v>
      </c>
      <c r="AE675" s="7">
        <f t="shared" si="237"/>
        <v>17.226959005270221</v>
      </c>
      <c r="AF675" s="7">
        <f t="shared" si="238"/>
        <v>23.772360138858783</v>
      </c>
      <c r="AG675" s="8">
        <f t="shared" si="230"/>
        <v>1.866298660923422</v>
      </c>
      <c r="AH675" s="8">
        <f t="shared" si="239"/>
        <v>1.7984661495542882</v>
      </c>
      <c r="AI675" s="8">
        <f t="shared" si="240"/>
        <v>1.2047316734462057</v>
      </c>
      <c r="AJ675" s="8">
        <f t="shared" si="241"/>
        <v>1.8260603227635597</v>
      </c>
      <c r="AK675" s="8">
        <f t="shared" si="242"/>
        <v>2.0372867237534749</v>
      </c>
      <c r="AL675" s="8">
        <f t="shared" si="243"/>
        <v>2.2080966316123725</v>
      </c>
      <c r="CE675" s="189"/>
      <c r="CF675" s="189"/>
      <c r="CG675" s="189"/>
      <c r="CH675" s="189"/>
      <c r="CI675" s="189"/>
      <c r="CJ675" s="189"/>
      <c r="CK675" s="189"/>
      <c r="CL675" s="189"/>
    </row>
    <row r="676" spans="1:90" x14ac:dyDescent="0.45">
      <c r="A676" s="44">
        <v>563.5</v>
      </c>
      <c r="B676" s="44">
        <v>0.310332</v>
      </c>
      <c r="C676" s="44">
        <v>0.29605999999999999</v>
      </c>
      <c r="D676" s="44">
        <v>0.16291600000000001</v>
      </c>
      <c r="E676" s="44">
        <v>0.29922300000000002</v>
      </c>
      <c r="F676" s="44">
        <v>0.36734899999999998</v>
      </c>
      <c r="G676" s="44">
        <v>0.43466700000000003</v>
      </c>
      <c r="H676" s="2">
        <f t="shared" si="228"/>
        <v>2.2005323868677906</v>
      </c>
      <c r="I676" s="3">
        <v>0.45100000000000001</v>
      </c>
      <c r="J676" s="3">
        <v>0.46300000000000002</v>
      </c>
      <c r="K676" s="3">
        <v>0.56799999999999995</v>
      </c>
      <c r="L676" s="3">
        <v>0.45400000000000001</v>
      </c>
      <c r="M676" s="3">
        <v>0.44800000000000001</v>
      </c>
      <c r="N676" s="3">
        <v>0.45100000000000001</v>
      </c>
      <c r="O676" s="4">
        <f t="shared" si="231"/>
        <v>1.5840005853658536</v>
      </c>
      <c r="P676" s="4">
        <f t="shared" si="231"/>
        <v>1.4719873002159827</v>
      </c>
      <c r="Q676" s="4">
        <f t="shared" si="244"/>
        <v>0.66026871830985923</v>
      </c>
      <c r="R676" s="4">
        <f t="shared" si="245"/>
        <v>1.5172056079295155</v>
      </c>
      <c r="S676" s="4">
        <f t="shared" si="246"/>
        <v>1.8875834776785712</v>
      </c>
      <c r="T676" s="4">
        <f t="shared" si="247"/>
        <v>2.2186328913525499</v>
      </c>
      <c r="U676" s="5">
        <f t="shared" si="232"/>
        <v>0.45995366294131584</v>
      </c>
      <c r="V676" s="5">
        <f t="shared" si="232"/>
        <v>0.38661339269880285</v>
      </c>
      <c r="W676" s="5">
        <f t="shared" si="229"/>
        <v>-0.41510837786997828</v>
      </c>
      <c r="X676" s="5">
        <f t="shared" si="229"/>
        <v>0.41687022706194471</v>
      </c>
      <c r="Y676" s="5">
        <f t="shared" si="229"/>
        <v>0.63529742774774967</v>
      </c>
      <c r="Z676" s="5">
        <f t="shared" si="229"/>
        <v>0.79689119148637277</v>
      </c>
      <c r="AA676" s="7">
        <f t="shared" si="233"/>
        <v>12.149718200233114</v>
      </c>
      <c r="AB676" s="7">
        <f t="shared" si="234"/>
        <v>10.492129824944707</v>
      </c>
      <c r="AC676" s="7">
        <f t="shared" si="235"/>
        <v>2.1110424856374421</v>
      </c>
      <c r="AD676" s="7">
        <f t="shared" si="236"/>
        <v>11.146651115004252</v>
      </c>
      <c r="AE676" s="7">
        <f t="shared" si="237"/>
        <v>17.253128782639894</v>
      </c>
      <c r="AF676" s="7">
        <f t="shared" si="238"/>
        <v>23.835618396477521</v>
      </c>
      <c r="AG676" s="8">
        <f t="shared" si="230"/>
        <v>1.8669881062596783</v>
      </c>
      <c r="AH676" s="8">
        <f t="shared" si="239"/>
        <v>1.7997654644934578</v>
      </c>
      <c r="AI676" s="8">
        <f t="shared" si="240"/>
        <v>1.2053807276858759</v>
      </c>
      <c r="AJ676" s="8">
        <f t="shared" si="241"/>
        <v>1.827200065068501</v>
      </c>
      <c r="AK676" s="8">
        <f t="shared" si="242"/>
        <v>2.0380600029312754</v>
      </c>
      <c r="AL676" s="8">
        <f t="shared" si="243"/>
        <v>2.209564104521843</v>
      </c>
      <c r="CE676" s="189"/>
      <c r="CF676" s="189"/>
      <c r="CG676" s="189"/>
      <c r="CH676" s="189"/>
      <c r="CI676" s="189"/>
      <c r="CJ676" s="189"/>
      <c r="CK676" s="189"/>
      <c r="CL676" s="189"/>
    </row>
    <row r="677" spans="1:90" x14ac:dyDescent="0.45">
      <c r="A677" s="44">
        <v>563</v>
      </c>
      <c r="B677" s="44">
        <v>0.31040400000000001</v>
      </c>
      <c r="C677" s="44">
        <v>0.296012</v>
      </c>
      <c r="D677" s="44">
        <v>0.16302900000000001</v>
      </c>
      <c r="E677" s="44">
        <v>0.299537</v>
      </c>
      <c r="F677" s="44">
        <v>0.36747200000000002</v>
      </c>
      <c r="G677" s="44">
        <v>0.43465799999999999</v>
      </c>
      <c r="H677" s="2">
        <f t="shared" si="228"/>
        <v>2.2024866785079928</v>
      </c>
      <c r="I677" s="3">
        <v>0.45100000000000001</v>
      </c>
      <c r="J677" s="3">
        <v>0.46300000000000002</v>
      </c>
      <c r="K677" s="3">
        <v>0.56799999999999995</v>
      </c>
      <c r="L677" s="3">
        <v>0.45400000000000001</v>
      </c>
      <c r="M677" s="3">
        <v>0.44800000000000001</v>
      </c>
      <c r="N677" s="3">
        <v>0.45100000000000001</v>
      </c>
      <c r="O677" s="4">
        <f t="shared" si="231"/>
        <v>1.5843680886917959</v>
      </c>
      <c r="P677" s="4">
        <f t="shared" si="231"/>
        <v>1.4717486479481641</v>
      </c>
      <c r="Q677" s="4">
        <f t="shared" si="244"/>
        <v>0.66072668661971834</v>
      </c>
      <c r="R677" s="4">
        <f t="shared" si="245"/>
        <v>1.5187977400881059</v>
      </c>
      <c r="S677" s="4">
        <f t="shared" si="246"/>
        <v>1.8882155</v>
      </c>
      <c r="T677" s="4">
        <f t="shared" si="247"/>
        <v>2.218586953436807</v>
      </c>
      <c r="U677" s="5">
        <f t="shared" si="232"/>
        <v>0.46018564562098285</v>
      </c>
      <c r="V677" s="5">
        <f t="shared" si="232"/>
        <v>0.38645125025631216</v>
      </c>
      <c r="W677" s="5">
        <f t="shared" si="229"/>
        <v>-0.41441500932910702</v>
      </c>
      <c r="X677" s="5">
        <f t="shared" si="229"/>
        <v>0.41791906141555796</v>
      </c>
      <c r="Y677" s="5">
        <f t="shared" si="229"/>
        <v>0.6356322031587649</v>
      </c>
      <c r="Z677" s="5">
        <f t="shared" si="229"/>
        <v>0.79687048576641684</v>
      </c>
      <c r="AA677" s="7">
        <f t="shared" si="233"/>
        <v>12.176956475045893</v>
      </c>
      <c r="AB677" s="7">
        <f t="shared" si="234"/>
        <v>10.507366277512292</v>
      </c>
      <c r="AC677" s="7">
        <f t="shared" si="235"/>
        <v>2.1177284793878224</v>
      </c>
      <c r="AD677" s="7">
        <f t="shared" si="236"/>
        <v>11.189906691746714</v>
      </c>
      <c r="AE677" s="7">
        <f t="shared" si="237"/>
        <v>17.295363628554615</v>
      </c>
      <c r="AF677" s="7">
        <f t="shared" si="238"/>
        <v>23.876985195304638</v>
      </c>
      <c r="AG677" s="8">
        <f t="shared" si="230"/>
        <v>1.8680336210028048</v>
      </c>
      <c r="AH677" s="8">
        <f t="shared" si="239"/>
        <v>1.800418504464443</v>
      </c>
      <c r="AI677" s="8">
        <f t="shared" si="240"/>
        <v>1.2063340024282889</v>
      </c>
      <c r="AJ677" s="8">
        <f t="shared" si="241"/>
        <v>1.8289701446147497</v>
      </c>
      <c r="AK677" s="8">
        <f t="shared" si="242"/>
        <v>2.0393061282951876</v>
      </c>
      <c r="AL677" s="8">
        <f t="shared" si="243"/>
        <v>2.2105221577844905</v>
      </c>
      <c r="CE677" s="189"/>
      <c r="CF677" s="189"/>
      <c r="CG677" s="189"/>
      <c r="CH677" s="189"/>
      <c r="CI677" s="189"/>
      <c r="CJ677" s="189"/>
      <c r="CK677" s="189"/>
      <c r="CL677" s="189"/>
    </row>
    <row r="678" spans="1:90" x14ac:dyDescent="0.45">
      <c r="A678" s="44">
        <v>562.5</v>
      </c>
      <c r="B678" s="44">
        <v>0.31042900000000001</v>
      </c>
      <c r="C678" s="44">
        <v>0.296151</v>
      </c>
      <c r="D678" s="44">
        <v>0.163021</v>
      </c>
      <c r="E678" s="44">
        <v>0.29960700000000001</v>
      </c>
      <c r="F678" s="44">
        <v>0.36760300000000001</v>
      </c>
      <c r="G678" s="44">
        <v>0.434863</v>
      </c>
      <c r="H678" s="2">
        <f t="shared" si="228"/>
        <v>2.2044444444444444</v>
      </c>
      <c r="I678" s="3">
        <v>0.45100000000000001</v>
      </c>
      <c r="J678" s="3">
        <v>0.46300000000000002</v>
      </c>
      <c r="K678" s="3">
        <v>0.56799999999999995</v>
      </c>
      <c r="L678" s="3">
        <v>0.45400000000000001</v>
      </c>
      <c r="M678" s="3">
        <v>0.44800000000000001</v>
      </c>
      <c r="N678" s="3">
        <v>0.45100000000000001</v>
      </c>
      <c r="O678" s="4">
        <f t="shared" si="231"/>
        <v>1.5844956940133039</v>
      </c>
      <c r="P678" s="4">
        <f t="shared" si="231"/>
        <v>1.4724397451403888</v>
      </c>
      <c r="Q678" s="4">
        <f t="shared" si="244"/>
        <v>0.66069426408450704</v>
      </c>
      <c r="R678" s="4">
        <f t="shared" si="245"/>
        <v>1.5191526740088106</v>
      </c>
      <c r="S678" s="4">
        <f t="shared" si="246"/>
        <v>1.8888886294642857</v>
      </c>
      <c r="T678" s="4">
        <f t="shared" si="247"/>
        <v>2.2196333170731704</v>
      </c>
      <c r="U678" s="5">
        <f t="shared" si="232"/>
        <v>0.46026618257701951</v>
      </c>
      <c r="V678" s="5">
        <f t="shared" si="232"/>
        <v>0.38692071559795954</v>
      </c>
      <c r="W678" s="5">
        <f t="shared" si="229"/>
        <v>-0.41446408155730274</v>
      </c>
      <c r="X678" s="5">
        <f t="shared" si="229"/>
        <v>0.41815272811444332</v>
      </c>
      <c r="Y678" s="5">
        <f t="shared" si="229"/>
        <v>0.6359886293775503</v>
      </c>
      <c r="Z678" s="5">
        <f t="shared" si="229"/>
        <v>0.79734200975214731</v>
      </c>
      <c r="AA678" s="7">
        <f t="shared" si="233"/>
        <v>12.200579055702878</v>
      </c>
      <c r="AB678" s="7">
        <f t="shared" si="234"/>
        <v>10.535942218584614</v>
      </c>
      <c r="AC678" s="7">
        <f t="shared" si="235"/>
        <v>2.1212868005280971</v>
      </c>
      <c r="AD678" s="7">
        <f t="shared" si="236"/>
        <v>11.215048642899527</v>
      </c>
      <c r="AE678" s="7">
        <f t="shared" si="237"/>
        <v>17.338479980560226</v>
      </c>
      <c r="AF678" s="7">
        <f t="shared" si="238"/>
        <v>23.942019865071856</v>
      </c>
      <c r="AG678" s="8">
        <f t="shared" si="230"/>
        <v>1.8689389315635148</v>
      </c>
      <c r="AH678" s="8">
        <f t="shared" si="239"/>
        <v>1.8016413671854685</v>
      </c>
      <c r="AI678" s="8">
        <f t="shared" si="240"/>
        <v>1.2068404202451135</v>
      </c>
      <c r="AJ678" s="8">
        <f t="shared" si="241"/>
        <v>1.8299966318224863</v>
      </c>
      <c r="AK678" s="8">
        <f t="shared" si="242"/>
        <v>2.0405759102265284</v>
      </c>
      <c r="AL678" s="8">
        <f t="shared" si="243"/>
        <v>2.2120258440004141</v>
      </c>
      <c r="CE678" s="189"/>
      <c r="CF678" s="189"/>
      <c r="CG678" s="189"/>
      <c r="CH678" s="189"/>
      <c r="CI678" s="189"/>
      <c r="CJ678" s="189"/>
      <c r="CK678" s="189"/>
      <c r="CL678" s="189"/>
    </row>
    <row r="679" spans="1:90" x14ac:dyDescent="0.45">
      <c r="A679" s="44">
        <v>562</v>
      </c>
      <c r="B679" s="44">
        <v>0.31046499999999999</v>
      </c>
      <c r="C679" s="44">
        <v>0.296209</v>
      </c>
      <c r="D679" s="44">
        <v>0.16297400000000001</v>
      </c>
      <c r="E679" s="44">
        <v>0.29962800000000001</v>
      </c>
      <c r="F679" s="44">
        <v>0.36767100000000003</v>
      </c>
      <c r="G679" s="44">
        <v>0.43493900000000002</v>
      </c>
      <c r="H679" s="2">
        <f t="shared" si="228"/>
        <v>2.2064056939501779</v>
      </c>
      <c r="I679" s="3">
        <v>0.45100000000000001</v>
      </c>
      <c r="J679" s="3">
        <v>0.46300000000000002</v>
      </c>
      <c r="K679" s="3">
        <v>0.56799999999999995</v>
      </c>
      <c r="L679" s="3">
        <v>0.45400000000000001</v>
      </c>
      <c r="M679" s="3">
        <v>0.44800000000000001</v>
      </c>
      <c r="N679" s="3">
        <v>0.45100000000000001</v>
      </c>
      <c r="O679" s="4">
        <f t="shared" si="231"/>
        <v>1.5846794456762749</v>
      </c>
      <c r="P679" s="4">
        <f t="shared" si="231"/>
        <v>1.4727281166306696</v>
      </c>
      <c r="Q679" s="4">
        <f t="shared" si="244"/>
        <v>0.66050378169014101</v>
      </c>
      <c r="R679" s="4">
        <f t="shared" si="245"/>
        <v>1.519259154185022</v>
      </c>
      <c r="S679" s="4">
        <f t="shared" si="246"/>
        <v>1.8892380401785718</v>
      </c>
      <c r="T679" s="4">
        <f t="shared" si="247"/>
        <v>2.2200212372505543</v>
      </c>
      <c r="U679" s="5">
        <f t="shared" si="232"/>
        <v>0.46038214439994035</v>
      </c>
      <c r="V679" s="5">
        <f t="shared" si="232"/>
        <v>0.38711654246062871</v>
      </c>
      <c r="W679" s="5">
        <f t="shared" si="229"/>
        <v>-0.41475242954009767</v>
      </c>
      <c r="X679" s="5">
        <f t="shared" si="229"/>
        <v>0.418222817478411</v>
      </c>
      <c r="Y679" s="5">
        <f t="shared" si="229"/>
        <v>0.6361735944387219</v>
      </c>
      <c r="Z679" s="5">
        <f t="shared" si="229"/>
        <v>0.79751676216750955</v>
      </c>
      <c r="AA679" s="7">
        <f t="shared" si="233"/>
        <v>12.225132896860273</v>
      </c>
      <c r="AB679" s="7">
        <f t="shared" si="234"/>
        <v>10.558832382565837</v>
      </c>
      <c r="AC679" s="7">
        <f t="shared" si="235"/>
        <v>2.1238378493054819</v>
      </c>
      <c r="AD679" s="7">
        <f t="shared" si="236"/>
        <v>11.236588142751808</v>
      </c>
      <c r="AE679" s="7">
        <f t="shared" si="237"/>
        <v>17.375771724937213</v>
      </c>
      <c r="AF679" s="7">
        <f t="shared" si="238"/>
        <v>23.993024487448675</v>
      </c>
      <c r="AG679" s="8">
        <f t="shared" si="230"/>
        <v>1.8698785393778776</v>
      </c>
      <c r="AH679" s="8">
        <f t="shared" si="239"/>
        <v>1.8026191228804911</v>
      </c>
      <c r="AI679" s="8">
        <f t="shared" si="240"/>
        <v>1.2072030917773333</v>
      </c>
      <c r="AJ679" s="8">
        <f t="shared" si="241"/>
        <v>1.830874667578249</v>
      </c>
      <c r="AK679" s="8">
        <f t="shared" si="242"/>
        <v>2.0416722482017713</v>
      </c>
      <c r="AL679" s="8">
        <f t="shared" si="243"/>
        <v>2.2132029953350285</v>
      </c>
      <c r="CE679" s="189"/>
      <c r="CF679" s="189"/>
      <c r="CG679" s="189"/>
      <c r="CH679" s="189"/>
      <c r="CI679" s="189"/>
      <c r="CJ679" s="189"/>
      <c r="CK679" s="189"/>
      <c r="CL679" s="189"/>
    </row>
    <row r="680" spans="1:90" x14ac:dyDescent="0.45">
      <c r="A680" s="44">
        <v>561.5</v>
      </c>
      <c r="B680" s="44">
        <v>0.31049399999999999</v>
      </c>
      <c r="C680" s="44">
        <v>0.29627900000000001</v>
      </c>
      <c r="D680" s="44">
        <v>0.16314200000000001</v>
      </c>
      <c r="E680" s="44">
        <v>0.29972599999999999</v>
      </c>
      <c r="F680" s="44">
        <v>0.36774699999999999</v>
      </c>
      <c r="G680" s="44">
        <v>0.43476799999999999</v>
      </c>
      <c r="H680" s="2">
        <f t="shared" si="228"/>
        <v>2.2083704363312555</v>
      </c>
      <c r="I680" s="3">
        <v>0.45100000000000001</v>
      </c>
      <c r="J680" s="3">
        <v>0.46300000000000002</v>
      </c>
      <c r="K680" s="3">
        <v>0.56799999999999995</v>
      </c>
      <c r="L680" s="3">
        <v>0.45400000000000001</v>
      </c>
      <c r="M680" s="3">
        <v>0.44800000000000001</v>
      </c>
      <c r="N680" s="3">
        <v>0.45100000000000001</v>
      </c>
      <c r="O680" s="4">
        <f t="shared" si="231"/>
        <v>1.5848274678492238</v>
      </c>
      <c r="P680" s="4">
        <f t="shared" si="231"/>
        <v>1.4730761511879049</v>
      </c>
      <c r="Q680" s="4">
        <f t="shared" si="244"/>
        <v>0.66118465492957756</v>
      </c>
      <c r="R680" s="4">
        <f t="shared" si="245"/>
        <v>1.5197560616740089</v>
      </c>
      <c r="S680" s="4">
        <f t="shared" si="246"/>
        <v>1.8896285580357142</v>
      </c>
      <c r="T680" s="4">
        <f t="shared" si="247"/>
        <v>2.2191484168514415</v>
      </c>
      <c r="U680" s="5">
        <f t="shared" si="232"/>
        <v>0.46047554831234377</v>
      </c>
      <c r="V680" s="5">
        <f t="shared" si="232"/>
        <v>0.38735283416721406</v>
      </c>
      <c r="W680" s="5">
        <f t="shared" si="229"/>
        <v>-0.4137221212150754</v>
      </c>
      <c r="X680" s="5">
        <f t="shared" si="229"/>
        <v>0.41854983623818692</v>
      </c>
      <c r="Y680" s="5">
        <f t="shared" si="229"/>
        <v>0.63638027961713861</v>
      </c>
      <c r="Z680" s="5">
        <f t="shared" si="229"/>
        <v>0.79712352627955307</v>
      </c>
      <c r="AA680" s="7">
        <f t="shared" si="233"/>
        <v>12.249202899754776</v>
      </c>
      <c r="AB680" s="7">
        <f t="shared" si="234"/>
        <v>10.582645444367779</v>
      </c>
      <c r="AC680" s="7">
        <f t="shared" si="235"/>
        <v>2.1320107028958848</v>
      </c>
      <c r="AD680" s="7">
        <f t="shared" si="236"/>
        <v>11.26397343841383</v>
      </c>
      <c r="AE680" s="7">
        <f t="shared" si="237"/>
        <v>17.413927691458486</v>
      </c>
      <c r="AF680" s="7">
        <f t="shared" si="238"/>
        <v>24.01687771700286</v>
      </c>
      <c r="AG680" s="8">
        <f t="shared" si="230"/>
        <v>1.8707982592155545</v>
      </c>
      <c r="AH680" s="8">
        <f t="shared" si="239"/>
        <v>1.8036346145347733</v>
      </c>
      <c r="AI680" s="8">
        <f t="shared" si="240"/>
        <v>1.2083627952326079</v>
      </c>
      <c r="AJ680" s="8">
        <f t="shared" si="241"/>
        <v>1.8319891803818333</v>
      </c>
      <c r="AK680" s="8">
        <f t="shared" si="242"/>
        <v>2.0427921683845693</v>
      </c>
      <c r="AL680" s="8">
        <f t="shared" si="243"/>
        <v>2.2137528673286981</v>
      </c>
      <c r="CE680" s="189"/>
      <c r="CF680" s="189"/>
      <c r="CG680" s="189"/>
      <c r="CH680" s="189"/>
      <c r="CI680" s="189"/>
      <c r="CJ680" s="189"/>
      <c r="CK680" s="189"/>
      <c r="CL680" s="189"/>
    </row>
    <row r="681" spans="1:90" x14ac:dyDescent="0.45">
      <c r="A681" s="44">
        <v>561</v>
      </c>
      <c r="B681" s="44">
        <v>0.31055899999999997</v>
      </c>
      <c r="C681" s="44">
        <v>0.29629899999999998</v>
      </c>
      <c r="D681" s="44">
        <v>0.16308900000000001</v>
      </c>
      <c r="E681" s="44">
        <v>0.29970200000000002</v>
      </c>
      <c r="F681" s="44">
        <v>0.36777599999999999</v>
      </c>
      <c r="G681" s="44">
        <v>0.43499199999999999</v>
      </c>
      <c r="H681" s="2">
        <f t="shared" si="228"/>
        <v>2.2103386809269163</v>
      </c>
      <c r="I681" s="3">
        <v>0.45100000000000001</v>
      </c>
      <c r="J681" s="3">
        <v>0.46300000000000002</v>
      </c>
      <c r="K681" s="3">
        <v>0.56799999999999995</v>
      </c>
      <c r="L681" s="3">
        <v>0.45400000000000001</v>
      </c>
      <c r="M681" s="3">
        <v>0.44800000000000001</v>
      </c>
      <c r="N681" s="3">
        <v>0.45100000000000001</v>
      </c>
      <c r="O681" s="4">
        <f t="shared" si="231"/>
        <v>1.5851592416851441</v>
      </c>
      <c r="P681" s="4">
        <f t="shared" si="231"/>
        <v>1.4731755896328291</v>
      </c>
      <c r="Q681" s="4">
        <f t="shared" si="244"/>
        <v>0.66096985563380295</v>
      </c>
      <c r="R681" s="4">
        <f t="shared" si="245"/>
        <v>1.5196343700440529</v>
      </c>
      <c r="S681" s="4">
        <f t="shared" si="246"/>
        <v>1.8897775714285714</v>
      </c>
      <c r="T681" s="4">
        <f t="shared" si="247"/>
        <v>2.2202917605321506</v>
      </c>
      <c r="U681" s="5">
        <f t="shared" si="232"/>
        <v>0.46068487022283244</v>
      </c>
      <c r="V681" s="5">
        <f t="shared" si="232"/>
        <v>0.387420335829468</v>
      </c>
      <c r="W681" s="5">
        <f t="shared" si="229"/>
        <v>-0.41404704435522016</v>
      </c>
      <c r="X681" s="5">
        <f t="shared" si="229"/>
        <v>0.4184697598987005</v>
      </c>
      <c r="Y681" s="5">
        <f t="shared" si="229"/>
        <v>0.63645913507105389</v>
      </c>
      <c r="Z681" s="5">
        <f t="shared" si="229"/>
        <v>0.79763861091198596</v>
      </c>
      <c r="AA681" s="7">
        <f t="shared" si="233"/>
        <v>12.27618548980883</v>
      </c>
      <c r="AB681" s="7">
        <f t="shared" si="234"/>
        <v>10.60294908311716</v>
      </c>
      <c r="AC681" s="7">
        <f t="shared" si="235"/>
        <v>2.1344252729464595</v>
      </c>
      <c r="AD681" s="7">
        <f t="shared" si="236"/>
        <v>11.282253742168015</v>
      </c>
      <c r="AE681" s="7">
        <f t="shared" si="237"/>
        <v>17.447733874587158</v>
      </c>
      <c r="AF681" s="7">
        <f t="shared" si="238"/>
        <v>24.084505971007289</v>
      </c>
      <c r="AG681" s="8">
        <f t="shared" si="230"/>
        <v>1.8718276596218606</v>
      </c>
      <c r="AH681" s="8">
        <f t="shared" si="239"/>
        <v>1.8044990965813088</v>
      </c>
      <c r="AI681" s="8">
        <f t="shared" si="240"/>
        <v>1.2087047773687645</v>
      </c>
      <c r="AJ681" s="8">
        <f t="shared" si="241"/>
        <v>1.8327320123177795</v>
      </c>
      <c r="AK681" s="8">
        <f t="shared" si="242"/>
        <v>2.0437828809530378</v>
      </c>
      <c r="AL681" s="8">
        <f t="shared" si="243"/>
        <v>2.2153096310104226</v>
      </c>
      <c r="CE681" s="189"/>
      <c r="CF681" s="189"/>
      <c r="CG681" s="189"/>
      <c r="CH681" s="189"/>
      <c r="CI681" s="189"/>
      <c r="CJ681" s="189"/>
      <c r="CK681" s="189"/>
      <c r="CL681" s="189"/>
    </row>
    <row r="682" spans="1:90" x14ac:dyDescent="0.45">
      <c r="A682" s="44">
        <v>560.5</v>
      </c>
      <c r="B682" s="44">
        <v>0.31057200000000001</v>
      </c>
      <c r="C682" s="44">
        <v>0.29633999999999999</v>
      </c>
      <c r="D682" s="44">
        <v>0.16316700000000001</v>
      </c>
      <c r="E682" s="44">
        <v>0.29979299999999998</v>
      </c>
      <c r="F682" s="44">
        <v>0.36777100000000001</v>
      </c>
      <c r="G682" s="44">
        <v>0.434977</v>
      </c>
      <c r="H682" s="2">
        <f t="shared" si="228"/>
        <v>2.2123104371097235</v>
      </c>
      <c r="I682" s="3">
        <v>0.45100000000000001</v>
      </c>
      <c r="J682" s="3">
        <v>0.46300000000000002</v>
      </c>
      <c r="K682" s="3">
        <v>0.56799999999999995</v>
      </c>
      <c r="L682" s="3">
        <v>0.45400000000000001</v>
      </c>
      <c r="M682" s="3">
        <v>0.44800000000000001</v>
      </c>
      <c r="N682" s="3">
        <v>0.45100000000000001</v>
      </c>
      <c r="O682" s="4">
        <f t="shared" si="231"/>
        <v>1.5852255964523283</v>
      </c>
      <c r="P682" s="4">
        <f t="shared" si="231"/>
        <v>1.4733794384449244</v>
      </c>
      <c r="Q682" s="4">
        <f t="shared" si="244"/>
        <v>0.66128597535211286</v>
      </c>
      <c r="R682" s="4">
        <f t="shared" si="245"/>
        <v>1.520095784140969</v>
      </c>
      <c r="S682" s="4">
        <f t="shared" si="246"/>
        <v>1.8897518794642858</v>
      </c>
      <c r="T682" s="4">
        <f t="shared" si="247"/>
        <v>2.2202151973392463</v>
      </c>
      <c r="U682" s="5">
        <f t="shared" si="232"/>
        <v>0.46072672934756437</v>
      </c>
      <c r="V682" s="5">
        <f t="shared" si="232"/>
        <v>0.38755869999404524</v>
      </c>
      <c r="W682" s="5">
        <f t="shared" si="229"/>
        <v>-0.41356889222017218</v>
      </c>
      <c r="X682" s="5">
        <f t="shared" si="229"/>
        <v>0.41877334875498418</v>
      </c>
      <c r="Y682" s="5">
        <f t="shared" si="229"/>
        <v>0.63644553974675766</v>
      </c>
      <c r="Z682" s="5">
        <f t="shared" si="229"/>
        <v>0.79760412692462224</v>
      </c>
      <c r="AA682" s="7">
        <f t="shared" si="233"/>
        <v>12.299127081409605</v>
      </c>
      <c r="AB682" s="7">
        <f t="shared" si="234"/>
        <v>10.624814248481771</v>
      </c>
      <c r="AC682" s="7">
        <f t="shared" si="235"/>
        <v>2.1402808264416491</v>
      </c>
      <c r="AD682" s="7">
        <f t="shared" si="236"/>
        <v>11.309256273828836</v>
      </c>
      <c r="AE682" s="7">
        <f t="shared" si="237"/>
        <v>17.478401377473755</v>
      </c>
      <c r="AF682" s="7">
        <f t="shared" si="238"/>
        <v>24.125830850306741</v>
      </c>
      <c r="AG682" s="8">
        <f t="shared" si="230"/>
        <v>1.8727015598340737</v>
      </c>
      <c r="AH682" s="8">
        <f t="shared" si="239"/>
        <v>1.805428677487585</v>
      </c>
      <c r="AI682" s="8">
        <f t="shared" si="240"/>
        <v>1.2095329119894849</v>
      </c>
      <c r="AJ682" s="8">
        <f t="shared" si="241"/>
        <v>1.8338276278487995</v>
      </c>
      <c r="AK682" s="8">
        <f t="shared" si="242"/>
        <v>2.0446803678048449</v>
      </c>
      <c r="AL682" s="8">
        <f t="shared" si="243"/>
        <v>2.2162592929761713</v>
      </c>
      <c r="CE682" s="189"/>
      <c r="CF682" s="189"/>
      <c r="CG682" s="189"/>
      <c r="CH682" s="189"/>
      <c r="CI682" s="189"/>
      <c r="CJ682" s="189"/>
      <c r="CK682" s="189"/>
      <c r="CL682" s="189"/>
    </row>
    <row r="683" spans="1:90" x14ac:dyDescent="0.45">
      <c r="A683" s="44">
        <v>560</v>
      </c>
      <c r="B683" s="44">
        <v>0.31064900000000001</v>
      </c>
      <c r="C683" s="44">
        <v>0.29646400000000001</v>
      </c>
      <c r="D683" s="44">
        <v>0.16312299999999999</v>
      </c>
      <c r="E683" s="44">
        <v>0.29992000000000002</v>
      </c>
      <c r="F683" s="44">
        <v>0.36788700000000002</v>
      </c>
      <c r="G683" s="44">
        <v>0.43517099999999997</v>
      </c>
      <c r="H683" s="2">
        <f t="shared" si="228"/>
        <v>2.2142857142857144</v>
      </c>
      <c r="I683" s="3">
        <v>0.45100000000000001</v>
      </c>
      <c r="J683" s="3">
        <v>0.46300000000000002</v>
      </c>
      <c r="K683" s="3">
        <v>0.56799999999999995</v>
      </c>
      <c r="L683" s="3">
        <v>0.45400000000000001</v>
      </c>
      <c r="M683" s="3">
        <v>0.44800000000000001</v>
      </c>
      <c r="N683" s="3">
        <v>0.45100000000000001</v>
      </c>
      <c r="O683" s="4">
        <f t="shared" si="231"/>
        <v>1.5856186208425722</v>
      </c>
      <c r="P683" s="4">
        <f t="shared" si="231"/>
        <v>1.4739959568034557</v>
      </c>
      <c r="Q683" s="4">
        <f t="shared" si="244"/>
        <v>0.66110765140845074</v>
      </c>
      <c r="R683" s="4">
        <f t="shared" si="245"/>
        <v>1.5207397356828196</v>
      </c>
      <c r="S683" s="4">
        <f t="shared" si="246"/>
        <v>1.8903479330357145</v>
      </c>
      <c r="T683" s="4">
        <f t="shared" si="247"/>
        <v>2.2212054146341464</v>
      </c>
      <c r="U683" s="5">
        <f t="shared" si="232"/>
        <v>0.46097462824471797</v>
      </c>
      <c r="V683" s="5">
        <f t="shared" si="232"/>
        <v>0.38797705075351557</v>
      </c>
      <c r="W683" s="5">
        <f t="shared" si="229"/>
        <v>-0.41383859095606201</v>
      </c>
      <c r="X683" s="5">
        <f t="shared" si="229"/>
        <v>0.41919688468599964</v>
      </c>
      <c r="Y683" s="5">
        <f t="shared" si="229"/>
        <v>0.63676090368206839</v>
      </c>
      <c r="Z683" s="5">
        <f t="shared" si="229"/>
        <v>0.7980500280890549</v>
      </c>
      <c r="AA683" s="7">
        <f t="shared" si="233"/>
        <v>12.327209901749775</v>
      </c>
      <c r="AB683" s="7">
        <f t="shared" si="234"/>
        <v>10.652705007789237</v>
      </c>
      <c r="AC683" s="7">
        <f t="shared" si="235"/>
        <v>2.1429482500383497</v>
      </c>
      <c r="AD683" s="7">
        <f t="shared" si="236"/>
        <v>11.339061322861996</v>
      </c>
      <c r="AE683" s="7">
        <f t="shared" si="237"/>
        <v>17.520674035321605</v>
      </c>
      <c r="AF683" s="7">
        <f t="shared" si="238"/>
        <v>24.190495447622698</v>
      </c>
      <c r="AG683" s="8">
        <f t="shared" si="230"/>
        <v>1.8737696391064522</v>
      </c>
      <c r="AH683" s="8">
        <f t="shared" si="239"/>
        <v>1.8066123519075128</v>
      </c>
      <c r="AI683" s="8">
        <f t="shared" si="240"/>
        <v>1.2099095950188643</v>
      </c>
      <c r="AJ683" s="8">
        <f t="shared" si="241"/>
        <v>1.8350346786557199</v>
      </c>
      <c r="AK683" s="8">
        <f t="shared" si="242"/>
        <v>2.0459155464364875</v>
      </c>
      <c r="AL683" s="8">
        <f t="shared" si="243"/>
        <v>2.217742865644813</v>
      </c>
      <c r="CE683" s="189"/>
      <c r="CF683" s="189"/>
      <c r="CG683" s="189"/>
      <c r="CH683" s="189"/>
      <c r="CI683" s="189"/>
      <c r="CJ683" s="189"/>
      <c r="CK683" s="189"/>
      <c r="CL683" s="189"/>
    </row>
    <row r="684" spans="1:90" x14ac:dyDescent="0.45">
      <c r="A684" s="44">
        <v>559.5</v>
      </c>
      <c r="B684" s="44">
        <v>0.31068200000000001</v>
      </c>
      <c r="C684" s="44">
        <v>0.29651499999999997</v>
      </c>
      <c r="D684" s="44">
        <v>0.16318199999999999</v>
      </c>
      <c r="E684" s="44">
        <v>0.30012100000000003</v>
      </c>
      <c r="F684" s="44">
        <v>0.36799399999999999</v>
      </c>
      <c r="G684" s="44">
        <v>0.435197</v>
      </c>
      <c r="H684" s="2">
        <f t="shared" si="228"/>
        <v>2.2162645218945487</v>
      </c>
      <c r="I684" s="3">
        <v>0.45100000000000001</v>
      </c>
      <c r="J684" s="3">
        <v>0.46300000000000002</v>
      </c>
      <c r="K684" s="3">
        <v>0.56799999999999995</v>
      </c>
      <c r="L684" s="3">
        <v>0.45400000000000001</v>
      </c>
      <c r="M684" s="3">
        <v>0.44800000000000001</v>
      </c>
      <c r="N684" s="3">
        <v>0.45100000000000001</v>
      </c>
      <c r="O684" s="4">
        <f t="shared" si="231"/>
        <v>1.5857870598669623</v>
      </c>
      <c r="P684" s="4">
        <f t="shared" si="231"/>
        <v>1.474249524838013</v>
      </c>
      <c r="Q684" s="4">
        <f t="shared" si="244"/>
        <v>0.66134676760563382</v>
      </c>
      <c r="R684" s="4">
        <f t="shared" si="245"/>
        <v>1.5217589030837007</v>
      </c>
      <c r="S684" s="4">
        <f t="shared" si="246"/>
        <v>1.8908977410714285</v>
      </c>
      <c r="T684" s="4">
        <f t="shared" si="247"/>
        <v>2.2213381241685144</v>
      </c>
      <c r="U684" s="5">
        <f t="shared" si="232"/>
        <v>0.46108085181969172</v>
      </c>
      <c r="V684" s="5">
        <f t="shared" si="232"/>
        <v>0.3881490635908193</v>
      </c>
      <c r="W684" s="5">
        <f t="shared" si="229"/>
        <v>-0.41347696609194429</v>
      </c>
      <c r="X684" s="5">
        <f t="shared" si="229"/>
        <v>0.41986683893085308</v>
      </c>
      <c r="Y684" s="5">
        <f t="shared" si="229"/>
        <v>0.6370517115728932</v>
      </c>
      <c r="Z684" s="5">
        <f t="shared" si="229"/>
        <v>0.79810977293263297</v>
      </c>
      <c r="AA684" s="7">
        <f t="shared" si="233"/>
        <v>12.351876135397085</v>
      </c>
      <c r="AB684" s="7">
        <f t="shared" si="234"/>
        <v>10.675425191167912</v>
      </c>
      <c r="AC684" s="7">
        <f t="shared" si="235"/>
        <v>2.1483332942063305</v>
      </c>
      <c r="AD684" s="7">
        <f t="shared" si="236"/>
        <v>11.374567470651034</v>
      </c>
      <c r="AE684" s="7">
        <f t="shared" si="237"/>
        <v>17.562214396486887</v>
      </c>
      <c r="AF684" s="7">
        <f t="shared" si="238"/>
        <v>24.236646539713654</v>
      </c>
      <c r="AG684" s="8">
        <f t="shared" si="230"/>
        <v>1.874706270342801</v>
      </c>
      <c r="AH684" s="8">
        <f t="shared" si="239"/>
        <v>1.8075748721196543</v>
      </c>
      <c r="AI684" s="8">
        <f t="shared" si="240"/>
        <v>1.2106689794134502</v>
      </c>
      <c r="AJ684" s="8">
        <f t="shared" si="241"/>
        <v>1.8364695118028969</v>
      </c>
      <c r="AK684" s="8">
        <f t="shared" si="242"/>
        <v>2.0471271523936054</v>
      </c>
      <c r="AL684" s="8">
        <f t="shared" si="243"/>
        <v>2.218799872842629</v>
      </c>
      <c r="CE684" s="189"/>
      <c r="CF684" s="189"/>
      <c r="CG684" s="189"/>
      <c r="CH684" s="189"/>
      <c r="CI684" s="189"/>
      <c r="CJ684" s="189"/>
      <c r="CK684" s="189"/>
      <c r="CL684" s="189"/>
    </row>
    <row r="685" spans="1:90" x14ac:dyDescent="0.45">
      <c r="A685" s="44">
        <v>559</v>
      </c>
      <c r="B685" s="44">
        <v>0.31067400000000001</v>
      </c>
      <c r="C685" s="44">
        <v>0.29665999999999998</v>
      </c>
      <c r="D685" s="44">
        <v>0.16320699999999999</v>
      </c>
      <c r="E685" s="44">
        <v>0.300176</v>
      </c>
      <c r="F685" s="44">
        <v>0.36804799999999999</v>
      </c>
      <c r="G685" s="44">
        <v>0.43535200000000002</v>
      </c>
      <c r="H685" s="2">
        <f t="shared" si="228"/>
        <v>2.21824686940966</v>
      </c>
      <c r="I685" s="3">
        <v>0.45100000000000001</v>
      </c>
      <c r="J685" s="3">
        <v>0.46300000000000002</v>
      </c>
      <c r="K685" s="3">
        <v>0.56799999999999995</v>
      </c>
      <c r="L685" s="3">
        <v>0.45400000000000001</v>
      </c>
      <c r="M685" s="3">
        <v>0.44800000000000001</v>
      </c>
      <c r="N685" s="3">
        <v>0.45100000000000001</v>
      </c>
      <c r="O685" s="4">
        <f t="shared" si="231"/>
        <v>1.5857462261640798</v>
      </c>
      <c r="P685" s="4">
        <f t="shared" si="231"/>
        <v>1.4749704535637147</v>
      </c>
      <c r="Q685" s="4">
        <f t="shared" si="244"/>
        <v>0.66144808802816901</v>
      </c>
      <c r="R685" s="4">
        <f t="shared" si="245"/>
        <v>1.5220377797356828</v>
      </c>
      <c r="S685" s="4">
        <f t="shared" si="246"/>
        <v>1.8911752142857143</v>
      </c>
      <c r="T685" s="4">
        <f t="shared" si="247"/>
        <v>2.2221292771618626</v>
      </c>
      <c r="U685" s="5">
        <f t="shared" si="232"/>
        <v>0.46105510168611147</v>
      </c>
      <c r="V685" s="5">
        <f t="shared" si="232"/>
        <v>0.38863795810892299</v>
      </c>
      <c r="W685" s="5">
        <f t="shared" si="229"/>
        <v>-0.41332377465443332</v>
      </c>
      <c r="X685" s="5">
        <f t="shared" si="229"/>
        <v>0.420050081559598</v>
      </c>
      <c r="Y685" s="5">
        <f t="shared" si="229"/>
        <v>0.63719844233036882</v>
      </c>
      <c r="Z685" s="5">
        <f t="shared" si="229"/>
        <v>0.79846587006590852</v>
      </c>
      <c r="AA685" s="7">
        <f t="shared" si="233"/>
        <v>12.373345149999746</v>
      </c>
      <c r="AB685" s="7">
        <f t="shared" si="234"/>
        <v>10.704993203014061</v>
      </c>
      <c r="AC685" s="7">
        <f t="shared" si="235"/>
        <v>2.1528376768022719</v>
      </c>
      <c r="AD685" s="7">
        <f t="shared" si="236"/>
        <v>11.399101471528626</v>
      </c>
      <c r="AE685" s="7">
        <f t="shared" si="237"/>
        <v>17.598809461949244</v>
      </c>
      <c r="AF685" s="7">
        <f t="shared" si="238"/>
        <v>24.297321332010714</v>
      </c>
      <c r="AG685" s="8">
        <f t="shared" si="230"/>
        <v>1.8755203549592985</v>
      </c>
      <c r="AH685" s="8">
        <f t="shared" si="239"/>
        <v>1.8088251963883786</v>
      </c>
      <c r="AI685" s="8">
        <f t="shared" si="240"/>
        <v>1.2113030795575033</v>
      </c>
      <c r="AJ685" s="8">
        <f t="shared" si="241"/>
        <v>1.8374589900245142</v>
      </c>
      <c r="AK685" s="8">
        <f t="shared" si="242"/>
        <v>2.0481927396108084</v>
      </c>
      <c r="AL685" s="8">
        <f t="shared" si="243"/>
        <v>2.2201872246474736</v>
      </c>
      <c r="CE685" s="189"/>
      <c r="CF685" s="189"/>
      <c r="CG685" s="189"/>
      <c r="CH685" s="189"/>
      <c r="CI685" s="189"/>
      <c r="CJ685" s="189"/>
      <c r="CK685" s="189"/>
      <c r="CL685" s="189"/>
    </row>
    <row r="686" spans="1:90" x14ac:dyDescent="0.45">
      <c r="A686" s="44">
        <v>558.5</v>
      </c>
      <c r="B686" s="44">
        <v>0.31074000000000002</v>
      </c>
      <c r="C686" s="44">
        <v>0.29675099999999999</v>
      </c>
      <c r="D686" s="44">
        <v>0.16331399999999999</v>
      </c>
      <c r="E686" s="44">
        <v>0.30007200000000001</v>
      </c>
      <c r="F686" s="44">
        <v>0.36821900000000002</v>
      </c>
      <c r="G686" s="44">
        <v>0.435334</v>
      </c>
      <c r="H686" s="2">
        <f t="shared" si="228"/>
        <v>2.2202327663384063</v>
      </c>
      <c r="I686" s="3">
        <v>0.45100000000000001</v>
      </c>
      <c r="J686" s="3">
        <v>0.46300000000000002</v>
      </c>
      <c r="K686" s="3">
        <v>0.56799999999999995</v>
      </c>
      <c r="L686" s="3">
        <v>0.45400000000000001</v>
      </c>
      <c r="M686" s="3">
        <v>0.44800000000000001</v>
      </c>
      <c r="N686" s="3">
        <v>0.45100000000000001</v>
      </c>
      <c r="O686" s="4">
        <f t="shared" si="231"/>
        <v>1.5860831042128603</v>
      </c>
      <c r="P686" s="4">
        <f t="shared" si="231"/>
        <v>1.475422898488121</v>
      </c>
      <c r="Q686" s="4">
        <f t="shared" si="244"/>
        <v>0.66188173943661965</v>
      </c>
      <c r="R686" s="4">
        <f t="shared" si="245"/>
        <v>1.5215104493392071</v>
      </c>
      <c r="S686" s="4">
        <f t="shared" si="246"/>
        <v>1.8920538794642858</v>
      </c>
      <c r="T686" s="4">
        <f t="shared" si="247"/>
        <v>2.2220374013303772</v>
      </c>
      <c r="U686" s="5">
        <f t="shared" si="232"/>
        <v>0.46126752046086761</v>
      </c>
      <c r="V686" s="5">
        <f t="shared" si="232"/>
        <v>0.38894465953748902</v>
      </c>
      <c r="W686" s="5">
        <f t="shared" si="229"/>
        <v>-0.41266838033780401</v>
      </c>
      <c r="X686" s="5">
        <f t="shared" si="229"/>
        <v>0.41970355811915117</v>
      </c>
      <c r="Y686" s="5">
        <f t="shared" si="229"/>
        <v>0.63766294774233123</v>
      </c>
      <c r="Z686" s="5">
        <f t="shared" si="229"/>
        <v>0.79842452335767489</v>
      </c>
      <c r="AA686" s="7">
        <f t="shared" si="233"/>
        <v>12.400776865615413</v>
      </c>
      <c r="AB686" s="7">
        <f t="shared" si="234"/>
        <v>10.730749437398055</v>
      </c>
      <c r="AC686" s="7">
        <f t="shared" si="235"/>
        <v>2.1595229039629404</v>
      </c>
      <c r="AD686" s="7">
        <f t="shared" si="236"/>
        <v>11.411609294805526</v>
      </c>
      <c r="AE686" s="7">
        <f t="shared" si="237"/>
        <v>17.646720798490342</v>
      </c>
      <c r="AF686" s="7">
        <f t="shared" si="238"/>
        <v>24.338832665422355</v>
      </c>
      <c r="AG686" s="8">
        <f t="shared" si="230"/>
        <v>1.8765589993680256</v>
      </c>
      <c r="AH686" s="8">
        <f t="shared" si="239"/>
        <v>1.8099122253383755</v>
      </c>
      <c r="AI686" s="8">
        <f t="shared" si="240"/>
        <v>1.2122423542090262</v>
      </c>
      <c r="AJ686" s="8">
        <f t="shared" si="241"/>
        <v>1.8379628271401953</v>
      </c>
      <c r="AK686" s="8">
        <f t="shared" si="242"/>
        <v>2.0495853285150889</v>
      </c>
      <c r="AL686" s="8">
        <f t="shared" si="243"/>
        <v>2.2211349005549272</v>
      </c>
      <c r="CE686" s="189"/>
      <c r="CF686" s="189"/>
      <c r="CG686" s="189"/>
      <c r="CH686" s="189"/>
      <c r="CI686" s="189"/>
      <c r="CJ686" s="189"/>
      <c r="CK686" s="189"/>
      <c r="CL686" s="189"/>
    </row>
    <row r="687" spans="1:90" x14ac:dyDescent="0.45">
      <c r="A687" s="44">
        <v>558</v>
      </c>
      <c r="B687" s="44">
        <v>0.31077900000000003</v>
      </c>
      <c r="C687" s="44">
        <v>0.29686299999999999</v>
      </c>
      <c r="D687" s="44">
        <v>0.16331999999999999</v>
      </c>
      <c r="E687" s="44">
        <v>0.30046400000000001</v>
      </c>
      <c r="F687" s="44">
        <v>0.36806299999999997</v>
      </c>
      <c r="G687" s="44">
        <v>0.43524400000000002</v>
      </c>
      <c r="H687" s="2">
        <f t="shared" si="228"/>
        <v>2.2222222222222223</v>
      </c>
      <c r="I687" s="3">
        <v>0.45100000000000001</v>
      </c>
      <c r="J687" s="3">
        <v>0.46300000000000002</v>
      </c>
      <c r="K687" s="3">
        <v>0.56799999999999995</v>
      </c>
      <c r="L687" s="3">
        <v>0.45400000000000001</v>
      </c>
      <c r="M687" s="3">
        <v>0.44800000000000001</v>
      </c>
      <c r="N687" s="3">
        <v>0.45100000000000001</v>
      </c>
      <c r="O687" s="4">
        <f t="shared" si="231"/>
        <v>1.5862821685144126</v>
      </c>
      <c r="P687" s="4">
        <f t="shared" si="231"/>
        <v>1.4759797537796975</v>
      </c>
      <c r="Q687" s="4">
        <f t="shared" si="244"/>
        <v>0.66190605633802824</v>
      </c>
      <c r="R687" s="4">
        <f t="shared" si="245"/>
        <v>1.523498079295154</v>
      </c>
      <c r="S687" s="4">
        <f t="shared" si="246"/>
        <v>1.8912522901785713</v>
      </c>
      <c r="T687" s="4">
        <f t="shared" si="247"/>
        <v>2.2215780221729489</v>
      </c>
      <c r="U687" s="5">
        <f t="shared" si="232"/>
        <v>0.46139301944014655</v>
      </c>
      <c r="V687" s="5">
        <f t="shared" si="232"/>
        <v>0.38932200913277804</v>
      </c>
      <c r="W687" s="5">
        <f t="shared" si="229"/>
        <v>-0.41263164197008534</v>
      </c>
      <c r="X687" s="5">
        <f t="shared" si="229"/>
        <v>0.42100905872419331</v>
      </c>
      <c r="Y687" s="5">
        <f t="shared" si="229"/>
        <v>0.63723919705350707</v>
      </c>
      <c r="Z687" s="5">
        <f t="shared" si="229"/>
        <v>0.79821776416936396</v>
      </c>
      <c r="AA687" s="7">
        <f t="shared" si="233"/>
        <v>12.426128978502653</v>
      </c>
      <c r="AB687" s="7">
        <f t="shared" si="234"/>
        <v>10.758104857123836</v>
      </c>
      <c r="AC687" s="7">
        <f t="shared" si="235"/>
        <v>2.1635537156393139</v>
      </c>
      <c r="AD687" s="7">
        <f t="shared" si="236"/>
        <v>11.461957519091476</v>
      </c>
      <c r="AE687" s="7">
        <f t="shared" si="237"/>
        <v>17.663383827682427</v>
      </c>
      <c r="AF687" s="7">
        <f t="shared" si="238"/>
        <v>24.372389672108014</v>
      </c>
      <c r="AG687" s="8">
        <f t="shared" si="230"/>
        <v>1.8775173729123211</v>
      </c>
      <c r="AH687" s="8">
        <f t="shared" si="239"/>
        <v>1.8110646063570808</v>
      </c>
      <c r="AI687" s="8">
        <f t="shared" si="240"/>
        <v>1.2128076300130375</v>
      </c>
      <c r="AJ687" s="8">
        <f t="shared" si="241"/>
        <v>1.8399867628117776</v>
      </c>
      <c r="AK687" s="8">
        <f t="shared" si="242"/>
        <v>2.0500689908057952</v>
      </c>
      <c r="AL687" s="8">
        <f t="shared" si="243"/>
        <v>2.2219000988508055</v>
      </c>
      <c r="CE687" s="189"/>
      <c r="CF687" s="189"/>
      <c r="CG687" s="189"/>
      <c r="CH687" s="189"/>
      <c r="CI687" s="189"/>
      <c r="CJ687" s="189"/>
      <c r="CK687" s="189"/>
      <c r="CL687" s="189"/>
    </row>
    <row r="688" spans="1:90" x14ac:dyDescent="0.45">
      <c r="A688" s="44">
        <v>557.5</v>
      </c>
      <c r="B688" s="44">
        <v>0.31082700000000002</v>
      </c>
      <c r="C688" s="44">
        <v>0.296823</v>
      </c>
      <c r="D688" s="44">
        <v>0.16345799999999999</v>
      </c>
      <c r="E688" s="44">
        <v>0.30061900000000003</v>
      </c>
      <c r="F688" s="44">
        <v>0.368336</v>
      </c>
      <c r="G688" s="44">
        <v>0.43554999999999999</v>
      </c>
      <c r="H688" s="2">
        <f t="shared" si="228"/>
        <v>2.2242152466367715</v>
      </c>
      <c r="I688" s="3">
        <v>0.45100000000000001</v>
      </c>
      <c r="J688" s="3">
        <v>0.46300000000000002</v>
      </c>
      <c r="K688" s="3">
        <v>0.56799999999999995</v>
      </c>
      <c r="L688" s="3">
        <v>0.45400000000000001</v>
      </c>
      <c r="M688" s="3">
        <v>0.44800000000000001</v>
      </c>
      <c r="N688" s="3">
        <v>0.45100000000000001</v>
      </c>
      <c r="O688" s="4">
        <f t="shared" si="231"/>
        <v>1.5865271707317072</v>
      </c>
      <c r="P688" s="4">
        <f t="shared" si="231"/>
        <v>1.4757808768898488</v>
      </c>
      <c r="Q688" s="4">
        <f t="shared" si="244"/>
        <v>0.66246534507042265</v>
      </c>
      <c r="R688" s="4">
        <f t="shared" si="245"/>
        <v>1.5242840044052866</v>
      </c>
      <c r="S688" s="4">
        <f t="shared" si="246"/>
        <v>1.8926550714285715</v>
      </c>
      <c r="T688" s="4">
        <f t="shared" si="247"/>
        <v>2.2231399113082038</v>
      </c>
      <c r="U688" s="5">
        <f t="shared" si="232"/>
        <v>0.4615474581041728</v>
      </c>
      <c r="V688" s="5">
        <f t="shared" si="232"/>
        <v>0.38918725776569008</v>
      </c>
      <c r="W688" s="5">
        <f t="shared" si="229"/>
        <v>-0.41178703181760429</v>
      </c>
      <c r="X688" s="5">
        <f t="shared" si="229"/>
        <v>0.42152479449923835</v>
      </c>
      <c r="Y688" s="5">
        <f t="shared" si="229"/>
        <v>0.63798064296124646</v>
      </c>
      <c r="Z688" s="5">
        <f t="shared" si="229"/>
        <v>0.7989205710619135</v>
      </c>
      <c r="AA688" s="7">
        <f t="shared" si="233"/>
        <v>12.452273625229235</v>
      </c>
      <c r="AB688" s="7">
        <f t="shared" si="234"/>
        <v>10.774506409322797</v>
      </c>
      <c r="AC688" s="7">
        <f t="shared" si="235"/>
        <v>2.1711006412048537</v>
      </c>
      <c r="AD688" s="7">
        <f t="shared" si="236"/>
        <v>11.494376313312715</v>
      </c>
      <c r="AE688" s="7">
        <f t="shared" si="237"/>
        <v>17.721340591304191</v>
      </c>
      <c r="AF688" s="7">
        <f t="shared" si="238"/>
        <v>24.450470342635089</v>
      </c>
      <c r="AG688" s="8">
        <f t="shared" si="230"/>
        <v>1.8785041715005488</v>
      </c>
      <c r="AH688" s="8">
        <f t="shared" si="239"/>
        <v>1.8117544886306716</v>
      </c>
      <c r="AI688" s="8">
        <f t="shared" si="240"/>
        <v>1.2138638807024962</v>
      </c>
      <c r="AJ688" s="8">
        <f t="shared" si="241"/>
        <v>1.8412864314936961</v>
      </c>
      <c r="AK688" s="8">
        <f t="shared" si="242"/>
        <v>2.0517485875457151</v>
      </c>
      <c r="AL688" s="8">
        <f t="shared" si="243"/>
        <v>2.2236775139705909</v>
      </c>
      <c r="CE688" s="189"/>
      <c r="CF688" s="189"/>
      <c r="CG688" s="189"/>
      <c r="CH688" s="189"/>
      <c r="CI688" s="189"/>
      <c r="CJ688" s="189"/>
      <c r="CK688" s="189"/>
      <c r="CL688" s="189"/>
    </row>
    <row r="689" spans="1:90" x14ac:dyDescent="0.45">
      <c r="A689" s="44">
        <v>557</v>
      </c>
      <c r="B689" s="44">
        <v>0.31082599999999999</v>
      </c>
      <c r="C689" s="44">
        <v>0.29697499999999999</v>
      </c>
      <c r="D689" s="44">
        <v>0.16336700000000001</v>
      </c>
      <c r="E689" s="44">
        <v>0.30071999999999999</v>
      </c>
      <c r="F689" s="44">
        <v>0.36830200000000002</v>
      </c>
      <c r="G689" s="44">
        <v>0.43560599999999999</v>
      </c>
      <c r="H689" s="2">
        <f t="shared" si="228"/>
        <v>2.2262118491921004</v>
      </c>
      <c r="I689" s="3">
        <v>0.45100000000000001</v>
      </c>
      <c r="J689" s="3">
        <v>0.46300000000000002</v>
      </c>
      <c r="K689" s="3">
        <v>0.56799999999999995</v>
      </c>
      <c r="L689" s="3">
        <v>0.45400000000000001</v>
      </c>
      <c r="M689" s="3">
        <v>0.44800000000000001</v>
      </c>
      <c r="N689" s="3">
        <v>0.45100000000000001</v>
      </c>
      <c r="O689" s="4">
        <f t="shared" si="231"/>
        <v>1.5865220665188469</v>
      </c>
      <c r="P689" s="4">
        <f t="shared" si="231"/>
        <v>1.4765366090712742</v>
      </c>
      <c r="Q689" s="4">
        <f t="shared" si="244"/>
        <v>0.66209653873239449</v>
      </c>
      <c r="R689" s="4">
        <f t="shared" si="245"/>
        <v>1.5247961233480176</v>
      </c>
      <c r="S689" s="4">
        <f t="shared" si="246"/>
        <v>1.8924803660714284</v>
      </c>
      <c r="T689" s="4">
        <f t="shared" si="247"/>
        <v>2.2234257472283812</v>
      </c>
      <c r="U689" s="5">
        <f t="shared" si="232"/>
        <v>0.46154424087526852</v>
      </c>
      <c r="V689" s="5">
        <f t="shared" si="232"/>
        <v>0.38969921638906002</v>
      </c>
      <c r="W689" s="5">
        <f t="shared" si="229"/>
        <v>-0.41234390477623134</v>
      </c>
      <c r="X689" s="5">
        <f t="shared" si="229"/>
        <v>0.42186071151426546</v>
      </c>
      <c r="Y689" s="5">
        <f t="shared" si="229"/>
        <v>0.63788833167666925</v>
      </c>
      <c r="Z689" s="5">
        <f t="shared" si="229"/>
        <v>0.79904913586563897</v>
      </c>
      <c r="AA689" s="7">
        <f t="shared" si="233"/>
        <v>12.474559359052806</v>
      </c>
      <c r="AB689" s="7">
        <f t="shared" si="234"/>
        <v>10.804916587481753</v>
      </c>
      <c r="AC689" s="7">
        <f t="shared" si="235"/>
        <v>2.1725791882724481</v>
      </c>
      <c r="AD689" s="7">
        <f t="shared" si="236"/>
        <v>11.522760581513991</v>
      </c>
      <c r="AE689" s="7">
        <f t="shared" si="237"/>
        <v>17.749893230086439</v>
      </c>
      <c r="AF689" s="7">
        <f t="shared" si="238"/>
        <v>24.500685801941017</v>
      </c>
      <c r="AG689" s="8">
        <f t="shared" si="230"/>
        <v>1.8793440939564512</v>
      </c>
      <c r="AH689" s="8">
        <f t="shared" si="239"/>
        <v>1.8130315206527421</v>
      </c>
      <c r="AI689" s="8">
        <f t="shared" si="240"/>
        <v>1.2140704921194374</v>
      </c>
      <c r="AJ689" s="8">
        <f t="shared" si="241"/>
        <v>1.8424221007683164</v>
      </c>
      <c r="AK689" s="8">
        <f t="shared" si="242"/>
        <v>2.052574533436391</v>
      </c>
      <c r="AL689" s="8">
        <f t="shared" si="243"/>
        <v>2.2248183620868067</v>
      </c>
      <c r="CE689" s="189"/>
      <c r="CF689" s="189"/>
      <c r="CG689" s="189"/>
      <c r="CH689" s="189"/>
      <c r="CI689" s="189"/>
      <c r="CJ689" s="189"/>
      <c r="CK689" s="189"/>
      <c r="CL689" s="189"/>
    </row>
    <row r="690" spans="1:90" x14ac:dyDescent="0.45">
      <c r="A690" s="44">
        <v>556.5</v>
      </c>
      <c r="B690" s="44">
        <v>0.31090299999999998</v>
      </c>
      <c r="C690" s="44">
        <v>0.29703299999999999</v>
      </c>
      <c r="D690" s="44">
        <v>0.16344700000000001</v>
      </c>
      <c r="E690" s="44">
        <v>0.30077599999999999</v>
      </c>
      <c r="F690" s="44">
        <v>0.36854700000000001</v>
      </c>
      <c r="G690" s="44">
        <v>0.43556699999999998</v>
      </c>
      <c r="H690" s="2">
        <f t="shared" si="228"/>
        <v>2.2282120395327945</v>
      </c>
      <c r="I690" s="3">
        <v>0.45100000000000001</v>
      </c>
      <c r="J690" s="3">
        <v>0.46300000000000002</v>
      </c>
      <c r="K690" s="3">
        <v>0.56799999999999995</v>
      </c>
      <c r="L690" s="3">
        <v>0.45400000000000001</v>
      </c>
      <c r="M690" s="3">
        <v>0.44800000000000001</v>
      </c>
      <c r="N690" s="3">
        <v>0.45100000000000001</v>
      </c>
      <c r="O690" s="4">
        <f t="shared" si="231"/>
        <v>1.5869150909090908</v>
      </c>
      <c r="P690" s="4">
        <f t="shared" si="231"/>
        <v>1.476824980561555</v>
      </c>
      <c r="Q690" s="4">
        <f t="shared" si="244"/>
        <v>0.66242076408450712</v>
      </c>
      <c r="R690" s="4">
        <f t="shared" si="245"/>
        <v>1.5250800704845815</v>
      </c>
      <c r="S690" s="4">
        <f t="shared" si="246"/>
        <v>1.8937392723214288</v>
      </c>
      <c r="T690" s="4">
        <f t="shared" si="247"/>
        <v>2.2232266829268292</v>
      </c>
      <c r="U690" s="5">
        <f t="shared" si="232"/>
        <v>0.46179193722011874</v>
      </c>
      <c r="V690" s="5">
        <f t="shared" si="232"/>
        <v>0.38989449995488518</v>
      </c>
      <c r="W690" s="5">
        <f t="shared" si="229"/>
        <v>-0.41185432965645141</v>
      </c>
      <c r="X690" s="5">
        <f t="shared" si="229"/>
        <v>0.42204691391681443</v>
      </c>
      <c r="Y690" s="5">
        <f t="shared" si="229"/>
        <v>0.63855332547873367</v>
      </c>
      <c r="Z690" s="5">
        <f t="shared" si="229"/>
        <v>0.7989596014103103</v>
      </c>
      <c r="AA690" s="7">
        <f t="shared" si="233"/>
        <v>12.503177977650072</v>
      </c>
      <c r="AB690" s="7">
        <f t="shared" si="234"/>
        <v>10.828569610278192</v>
      </c>
      <c r="AC690" s="7">
        <f t="shared" si="235"/>
        <v>2.1786170972577095</v>
      </c>
      <c r="AD690" s="7">
        <f t="shared" si="236"/>
        <v>11.547775298891466</v>
      </c>
      <c r="AE690" s="7">
        <f t="shared" si="237"/>
        <v>17.805468455618001</v>
      </c>
      <c r="AF690" s="7">
        <f t="shared" si="238"/>
        <v>24.540337164856513</v>
      </c>
      <c r="AG690" s="8">
        <f t="shared" si="230"/>
        <v>1.880421046276582</v>
      </c>
      <c r="AH690" s="8">
        <f t="shared" si="239"/>
        <v>1.8140229331433608</v>
      </c>
      <c r="AI690" s="8">
        <f t="shared" si="240"/>
        <v>1.2149131334254362</v>
      </c>
      <c r="AJ690" s="8">
        <f t="shared" si="241"/>
        <v>1.8434212145641775</v>
      </c>
      <c r="AK690" s="8">
        <f t="shared" si="242"/>
        <v>2.0541793121153473</v>
      </c>
      <c r="AL690" s="8">
        <f t="shared" si="243"/>
        <v>2.2257179654008543</v>
      </c>
      <c r="CE690" s="189"/>
      <c r="CF690" s="189"/>
      <c r="CG690" s="189"/>
      <c r="CH690" s="189"/>
      <c r="CI690" s="189"/>
      <c r="CJ690" s="189"/>
      <c r="CK690" s="189"/>
      <c r="CL690" s="189"/>
    </row>
    <row r="691" spans="1:90" x14ac:dyDescent="0.45">
      <c r="A691" s="44">
        <v>556</v>
      </c>
      <c r="B691" s="44">
        <v>0.310975</v>
      </c>
      <c r="C691" s="44">
        <v>0.29691400000000001</v>
      </c>
      <c r="D691" s="44">
        <v>0.16354399999999999</v>
      </c>
      <c r="E691" s="44">
        <v>0.30084899999999998</v>
      </c>
      <c r="F691" s="44">
        <v>0.36845099999999997</v>
      </c>
      <c r="G691" s="44">
        <v>0.43575399999999997</v>
      </c>
      <c r="H691" s="2">
        <f t="shared" si="228"/>
        <v>2.2302158273381294</v>
      </c>
      <c r="I691" s="3">
        <v>0.45100000000000001</v>
      </c>
      <c r="J691" s="3">
        <v>0.46300000000000002</v>
      </c>
      <c r="K691" s="3">
        <v>0.56799999999999995</v>
      </c>
      <c r="L691" s="3">
        <v>0.45400000000000001</v>
      </c>
      <c r="M691" s="3">
        <v>0.44800000000000001</v>
      </c>
      <c r="N691" s="3">
        <v>0.45100000000000001</v>
      </c>
      <c r="O691" s="4">
        <f t="shared" si="231"/>
        <v>1.5872825942350333</v>
      </c>
      <c r="P691" s="4">
        <f t="shared" si="231"/>
        <v>1.4762333218142549</v>
      </c>
      <c r="Q691" s="4">
        <f t="shared" si="244"/>
        <v>0.66281388732394375</v>
      </c>
      <c r="R691" s="4">
        <f t="shared" si="245"/>
        <v>1.5254502158590306</v>
      </c>
      <c r="S691" s="4">
        <f t="shared" si="246"/>
        <v>1.8932459866071427</v>
      </c>
      <c r="T691" s="4">
        <f t="shared" si="247"/>
        <v>2.2241811707317072</v>
      </c>
      <c r="U691" s="5">
        <f t="shared" si="232"/>
        <v>0.46202349389304087</v>
      </c>
      <c r="V691" s="5">
        <f t="shared" si="232"/>
        <v>0.38949379079533974</v>
      </c>
      <c r="W691" s="5">
        <f t="shared" si="229"/>
        <v>-0.41126104113875361</v>
      </c>
      <c r="X691" s="5">
        <f t="shared" si="229"/>
        <v>0.42228959000360677</v>
      </c>
      <c r="Y691" s="5">
        <f t="shared" si="229"/>
        <v>0.63829280916649667</v>
      </c>
      <c r="Z691" s="5">
        <f t="shared" si="229"/>
        <v>0.79938883473045541</v>
      </c>
      <c r="AA691" s="7">
        <f t="shared" si="233"/>
        <v>12.531477970275859</v>
      </c>
      <c r="AB691" s="7">
        <f t="shared" si="234"/>
        <v>10.83936386541998</v>
      </c>
      <c r="AC691" s="7">
        <f t="shared" si="235"/>
        <v>2.1851285208298115</v>
      </c>
      <c r="AD691" s="7">
        <f t="shared" si="236"/>
        <v>11.574170203316871</v>
      </c>
      <c r="AE691" s="7">
        <f t="shared" si="237"/>
        <v>17.828215576511024</v>
      </c>
      <c r="AF691" s="7">
        <f t="shared" si="238"/>
        <v>24.605608337602636</v>
      </c>
      <c r="AG691" s="8">
        <f t="shared" si="230"/>
        <v>1.8814841918340151</v>
      </c>
      <c r="AH691" s="8">
        <f t="shared" si="239"/>
        <v>1.8144748328797766</v>
      </c>
      <c r="AI691" s="8">
        <f t="shared" si="240"/>
        <v>1.2158198970609795</v>
      </c>
      <c r="AJ691" s="8">
        <f t="shared" si="241"/>
        <v>1.8444736959970929</v>
      </c>
      <c r="AK691" s="8">
        <f t="shared" si="242"/>
        <v>2.0548350698719453</v>
      </c>
      <c r="AL691" s="8">
        <f t="shared" si="243"/>
        <v>2.2271964551501298</v>
      </c>
      <c r="CE691" s="189"/>
      <c r="CF691" s="189"/>
      <c r="CG691" s="189"/>
      <c r="CH691" s="189"/>
      <c r="CI691" s="189"/>
      <c r="CJ691" s="189"/>
      <c r="CK691" s="189"/>
      <c r="CL691" s="189"/>
    </row>
    <row r="692" spans="1:90" x14ac:dyDescent="0.45">
      <c r="A692" s="44">
        <v>555.5</v>
      </c>
      <c r="B692" s="44">
        <v>0.31089699999999998</v>
      </c>
      <c r="C692" s="44">
        <v>0.29702000000000001</v>
      </c>
      <c r="D692" s="44">
        <v>0.16353200000000001</v>
      </c>
      <c r="E692" s="44">
        <v>0.300929</v>
      </c>
      <c r="F692" s="44">
        <v>0.36842999999999998</v>
      </c>
      <c r="G692" s="44">
        <v>0.43596699999999999</v>
      </c>
      <c r="H692" s="2">
        <f t="shared" si="228"/>
        <v>2.232223222322232</v>
      </c>
      <c r="I692" s="3">
        <v>0.45100000000000001</v>
      </c>
      <c r="J692" s="3">
        <v>0.46300000000000002</v>
      </c>
      <c r="K692" s="3">
        <v>0.56799999999999995</v>
      </c>
      <c r="L692" s="3">
        <v>0.45400000000000001</v>
      </c>
      <c r="M692" s="3">
        <v>0.44800000000000001</v>
      </c>
      <c r="N692" s="3">
        <v>0.45100000000000001</v>
      </c>
      <c r="O692" s="4">
        <f t="shared" si="231"/>
        <v>1.586884465631929</v>
      </c>
      <c r="P692" s="4">
        <f t="shared" si="231"/>
        <v>1.4767603455723541</v>
      </c>
      <c r="Q692" s="4">
        <f t="shared" si="244"/>
        <v>0.66276525352112692</v>
      </c>
      <c r="R692" s="4">
        <f t="shared" si="245"/>
        <v>1.5258558546255507</v>
      </c>
      <c r="S692" s="4">
        <f t="shared" si="246"/>
        <v>1.8931380803571429</v>
      </c>
      <c r="T692" s="4">
        <f t="shared" si="247"/>
        <v>2.2252683680709535</v>
      </c>
      <c r="U692" s="5">
        <f t="shared" si="232"/>
        <v>0.46177263841021149</v>
      </c>
      <c r="V692" s="5">
        <f t="shared" si="232"/>
        <v>0.38985073281625593</v>
      </c>
      <c r="W692" s="5">
        <f t="shared" si="229"/>
        <v>-0.41133441858011505</v>
      </c>
      <c r="X692" s="5">
        <f t="shared" si="229"/>
        <v>0.42255546878439082</v>
      </c>
      <c r="Y692" s="5">
        <f t="shared" si="229"/>
        <v>0.63823581217510816</v>
      </c>
      <c r="Z692" s="5">
        <f t="shared" si="229"/>
        <v>0.79987752320816563</v>
      </c>
      <c r="AA692" s="7">
        <f t="shared" si="233"/>
        <v>12.547750115728478</v>
      </c>
      <c r="AB692" s="7">
        <f t="shared" si="234"/>
        <v>10.866640206004289</v>
      </c>
      <c r="AC692" s="7">
        <f t="shared" si="235"/>
        <v>2.1887426835914563</v>
      </c>
      <c r="AD692" s="7">
        <f t="shared" si="236"/>
        <v>11.601182546817494</v>
      </c>
      <c r="AE692" s="7">
        <f t="shared" si="237"/>
        <v>17.858288164262969</v>
      </c>
      <c r="AF692" s="7">
        <f t="shared" si="238"/>
        <v>24.674026840536239</v>
      </c>
      <c r="AG692" s="8">
        <f t="shared" si="230"/>
        <v>1.8820946722537626</v>
      </c>
      <c r="AH692" s="8">
        <f t="shared" si="239"/>
        <v>1.8156152503190794</v>
      </c>
      <c r="AI692" s="8">
        <f t="shared" si="240"/>
        <v>1.2163223215324714</v>
      </c>
      <c r="AJ692" s="8">
        <f t="shared" si="241"/>
        <v>1.8455489353066448</v>
      </c>
      <c r="AK692" s="8">
        <f t="shared" si="242"/>
        <v>2.0557010449079764</v>
      </c>
      <c r="AL692" s="8">
        <f t="shared" si="243"/>
        <v>2.2287430823464329</v>
      </c>
      <c r="CE692" s="189"/>
      <c r="CF692" s="189"/>
      <c r="CG692" s="189"/>
      <c r="CH692" s="189"/>
      <c r="CI692" s="189"/>
      <c r="CJ692" s="189"/>
      <c r="CK692" s="189"/>
      <c r="CL692" s="189"/>
    </row>
    <row r="693" spans="1:90" x14ac:dyDescent="0.45">
      <c r="A693" s="44">
        <v>555</v>
      </c>
      <c r="B693" s="44">
        <v>0.31098599999999998</v>
      </c>
      <c r="C693" s="44">
        <v>0.29726799999999998</v>
      </c>
      <c r="D693" s="44">
        <v>0.16359399999999999</v>
      </c>
      <c r="E693" s="44">
        <v>0.30108000000000001</v>
      </c>
      <c r="F693" s="44">
        <v>0.36859199999999998</v>
      </c>
      <c r="G693" s="44">
        <v>0.43585299999999999</v>
      </c>
      <c r="H693" s="2">
        <f t="shared" si="228"/>
        <v>2.2342342342342341</v>
      </c>
      <c r="I693" s="3">
        <v>0.45100000000000001</v>
      </c>
      <c r="J693" s="3">
        <v>0.46300000000000002</v>
      </c>
      <c r="K693" s="3">
        <v>0.56799999999999995</v>
      </c>
      <c r="L693" s="3">
        <v>0.45400000000000001</v>
      </c>
      <c r="M693" s="3">
        <v>0.44800000000000001</v>
      </c>
      <c r="N693" s="3">
        <v>0.45100000000000001</v>
      </c>
      <c r="O693" s="4">
        <f t="shared" si="231"/>
        <v>1.5873387405764965</v>
      </c>
      <c r="P693" s="4">
        <f t="shared" si="231"/>
        <v>1.4779933822894167</v>
      </c>
      <c r="Q693" s="4">
        <f t="shared" si="244"/>
        <v>0.66301652816901413</v>
      </c>
      <c r="R693" s="4">
        <f t="shared" si="245"/>
        <v>1.5266214977973569</v>
      </c>
      <c r="S693" s="4">
        <f t="shared" si="246"/>
        <v>1.8939705</v>
      </c>
      <c r="T693" s="4">
        <f t="shared" si="247"/>
        <v>2.224686487804878</v>
      </c>
      <c r="U693" s="5">
        <f t="shared" si="232"/>
        <v>0.46205886588582212</v>
      </c>
      <c r="V693" s="5">
        <f t="shared" si="232"/>
        <v>0.3906853450392721</v>
      </c>
      <c r="W693" s="5">
        <f t="shared" si="229"/>
        <v>-0.41095535974197717</v>
      </c>
      <c r="X693" s="5">
        <f t="shared" si="229"/>
        <v>0.42305712242467419</v>
      </c>
      <c r="Y693" s="5">
        <f t="shared" si="229"/>
        <v>0.63867541914100312</v>
      </c>
      <c r="Z693" s="5">
        <f t="shared" si="229"/>
        <v>0.79961600133289379</v>
      </c>
      <c r="AA693" s="7">
        <f t="shared" si="233"/>
        <v>12.57756688850016</v>
      </c>
      <c r="AB693" s="7">
        <f t="shared" si="234"/>
        <v>10.904415290996502</v>
      </c>
      <c r="AC693" s="7">
        <f t="shared" si="235"/>
        <v>2.1943510864476927</v>
      </c>
      <c r="AD693" s="7">
        <f t="shared" si="236"/>
        <v>11.633761378241898</v>
      </c>
      <c r="AE693" s="7">
        <f t="shared" si="237"/>
        <v>17.906216230138771</v>
      </c>
      <c r="AF693" s="7">
        <f t="shared" si="238"/>
        <v>24.705579093799578</v>
      </c>
      <c r="AG693" s="8">
        <f t="shared" si="230"/>
        <v>1.8832117659791376</v>
      </c>
      <c r="AH693" s="8">
        <f t="shared" si="239"/>
        <v>1.8171910776477691</v>
      </c>
      <c r="AI693" s="8">
        <f t="shared" si="240"/>
        <v>1.2171007456650158</v>
      </c>
      <c r="AJ693" s="8">
        <f t="shared" si="241"/>
        <v>1.8468432562339441</v>
      </c>
      <c r="AK693" s="8">
        <f t="shared" si="242"/>
        <v>2.0570789313319335</v>
      </c>
      <c r="AL693" s="8">
        <f t="shared" si="243"/>
        <v>2.2294552499415587</v>
      </c>
      <c r="CE693" s="189"/>
      <c r="CF693" s="189"/>
      <c r="CG693" s="189"/>
      <c r="CH693" s="189"/>
      <c r="CI693" s="189"/>
      <c r="CJ693" s="189"/>
      <c r="CK693" s="189"/>
      <c r="CL693" s="189"/>
    </row>
    <row r="694" spans="1:90" x14ac:dyDescent="0.45">
      <c r="A694" s="44">
        <v>554.5</v>
      </c>
      <c r="B694" s="44">
        <v>0.31104300000000001</v>
      </c>
      <c r="C694" s="44">
        <v>0.297315</v>
      </c>
      <c r="D694" s="44">
        <v>0.16344900000000001</v>
      </c>
      <c r="E694" s="44">
        <v>0.30122599999999999</v>
      </c>
      <c r="F694" s="44">
        <v>0.36867100000000003</v>
      </c>
      <c r="G694" s="44">
        <v>0.43595299999999998</v>
      </c>
      <c r="H694" s="2">
        <f t="shared" si="228"/>
        <v>2.2362488728584311</v>
      </c>
      <c r="I694" s="3">
        <v>0.45100000000000001</v>
      </c>
      <c r="J694" s="3">
        <v>0.46300000000000002</v>
      </c>
      <c r="K694" s="3">
        <v>0.56799999999999995</v>
      </c>
      <c r="L694" s="3">
        <v>0.45400000000000001</v>
      </c>
      <c r="M694" s="3">
        <v>0.44800000000000001</v>
      </c>
      <c r="N694" s="3">
        <v>0.45100000000000001</v>
      </c>
      <c r="O694" s="4">
        <f t="shared" si="231"/>
        <v>1.5876296807095345</v>
      </c>
      <c r="P694" s="4">
        <f t="shared" si="231"/>
        <v>1.4782270626349892</v>
      </c>
      <c r="Q694" s="4">
        <f t="shared" si="244"/>
        <v>0.66242886971830994</v>
      </c>
      <c r="R694" s="4">
        <f t="shared" si="245"/>
        <v>1.5273617885462554</v>
      </c>
      <c r="S694" s="4">
        <f t="shared" si="246"/>
        <v>1.8943764330357142</v>
      </c>
      <c r="T694" s="4">
        <f t="shared" si="247"/>
        <v>2.2251969090909092</v>
      </c>
      <c r="U694" s="5">
        <f t="shared" si="232"/>
        <v>0.46224213708430195</v>
      </c>
      <c r="V694" s="5">
        <f t="shared" si="232"/>
        <v>0.39084343903152519</v>
      </c>
      <c r="W694" s="5">
        <f t="shared" si="229"/>
        <v>-0.41184209334887945</v>
      </c>
      <c r="X694" s="5">
        <f t="shared" si="229"/>
        <v>0.42354192583974742</v>
      </c>
      <c r="Y694" s="5">
        <f t="shared" si="229"/>
        <v>0.63888972529851373</v>
      </c>
      <c r="Z694" s="5">
        <f t="shared" si="229"/>
        <v>0.79984541017026956</v>
      </c>
      <c r="AA694" s="7">
        <f t="shared" si="233"/>
        <v>12.604879208704631</v>
      </c>
      <c r="AB694" s="7">
        <f t="shared" si="234"/>
        <v>10.927544080804781</v>
      </c>
      <c r="AC694" s="7">
        <f t="shared" si="235"/>
        <v>2.1944150454686935</v>
      </c>
      <c r="AD694" s="7">
        <f t="shared" si="236"/>
        <v>11.666057478119608</v>
      </c>
      <c r="AE694" s="7">
        <f t="shared" si="237"/>
        <v>17.946213654476232</v>
      </c>
      <c r="AF694" s="7">
        <f t="shared" si="238"/>
        <v>24.761512291444678</v>
      </c>
      <c r="AG694" s="8">
        <f t="shared" si="230"/>
        <v>1.8842332881050816</v>
      </c>
      <c r="AH694" s="8">
        <f t="shared" si="239"/>
        <v>1.8181538996043003</v>
      </c>
      <c r="AI694" s="8">
        <f t="shared" si="240"/>
        <v>1.217109614314362</v>
      </c>
      <c r="AJ694" s="8">
        <f t="shared" si="241"/>
        <v>1.8481236641749925</v>
      </c>
      <c r="AK694" s="8">
        <f t="shared" si="242"/>
        <v>2.0582267035352766</v>
      </c>
      <c r="AL694" s="8">
        <f t="shared" si="243"/>
        <v>2.2307160464394857</v>
      </c>
      <c r="CE694" s="189"/>
      <c r="CF694" s="189"/>
      <c r="CG694" s="189"/>
      <c r="CH694" s="189"/>
      <c r="CI694" s="189"/>
      <c r="CJ694" s="189"/>
      <c r="CK694" s="189"/>
      <c r="CL694" s="189"/>
    </row>
    <row r="695" spans="1:90" x14ac:dyDescent="0.45">
      <c r="A695" s="44">
        <v>554</v>
      </c>
      <c r="B695" s="44">
        <v>0.31110399999999999</v>
      </c>
      <c r="C695" s="44">
        <v>0.29733100000000001</v>
      </c>
      <c r="D695" s="44">
        <v>0.163686</v>
      </c>
      <c r="E695" s="44">
        <v>0.30120599999999997</v>
      </c>
      <c r="F695" s="44">
        <v>0.36874699999999999</v>
      </c>
      <c r="G695" s="44">
        <v>0.43586900000000001</v>
      </c>
      <c r="H695" s="2">
        <f t="shared" si="228"/>
        <v>2.2382671480144403</v>
      </c>
      <c r="I695" s="3">
        <v>0.45100000000000001</v>
      </c>
      <c r="J695" s="3">
        <v>0.46300000000000002</v>
      </c>
      <c r="K695" s="3">
        <v>0.56799999999999995</v>
      </c>
      <c r="L695" s="3">
        <v>0.45400000000000001</v>
      </c>
      <c r="M695" s="3">
        <v>0.44800000000000001</v>
      </c>
      <c r="N695" s="3">
        <v>0.45100000000000001</v>
      </c>
      <c r="O695" s="4">
        <f t="shared" si="231"/>
        <v>1.5879410376940131</v>
      </c>
      <c r="P695" s="4">
        <f t="shared" si="231"/>
        <v>1.4783066133909286</v>
      </c>
      <c r="Q695" s="4">
        <f t="shared" si="244"/>
        <v>0.66338938732394381</v>
      </c>
      <c r="R695" s="4">
        <f t="shared" si="245"/>
        <v>1.5272603788546255</v>
      </c>
      <c r="S695" s="4">
        <f t="shared" si="246"/>
        <v>1.8947669508928571</v>
      </c>
      <c r="T695" s="4">
        <f t="shared" si="247"/>
        <v>2.2247681552106431</v>
      </c>
      <c r="U695" s="5">
        <f t="shared" si="232"/>
        <v>0.46243823222000269</v>
      </c>
      <c r="V695" s="5">
        <f t="shared" si="232"/>
        <v>0.39089725256093211</v>
      </c>
      <c r="W695" s="5">
        <f t="shared" si="229"/>
        <v>-0.41039314999849569</v>
      </c>
      <c r="X695" s="5">
        <f t="shared" si="229"/>
        <v>0.42347552830439961</v>
      </c>
      <c r="Y695" s="5">
        <f t="shared" si="229"/>
        <v>0.63909584991242085</v>
      </c>
      <c r="Z695" s="5">
        <f t="shared" si="229"/>
        <v>0.79965271028368734</v>
      </c>
      <c r="AA695" s="7">
        <f t="shared" si="233"/>
        <v>12.632595375225646</v>
      </c>
      <c r="AB695" s="7">
        <f t="shared" si="234"/>
        <v>10.948456077419161</v>
      </c>
      <c r="AC695" s="7">
        <f t="shared" si="235"/>
        <v>2.2047577605582767</v>
      </c>
      <c r="AD695" s="7">
        <f t="shared" si="236"/>
        <v>11.685572956724192</v>
      </c>
      <c r="AE695" s="7">
        <f t="shared" si="237"/>
        <v>17.986035361160333</v>
      </c>
      <c r="AF695" s="7">
        <f t="shared" si="238"/>
        <v>24.796669858886375</v>
      </c>
      <c r="AG695" s="8">
        <f t="shared" si="230"/>
        <v>1.8852682190220227</v>
      </c>
      <c r="AH695" s="8">
        <f t="shared" si="239"/>
        <v>1.8190231244944082</v>
      </c>
      <c r="AI695" s="8">
        <f t="shared" si="240"/>
        <v>1.2185412065205716</v>
      </c>
      <c r="AJ695" s="8">
        <f t="shared" si="241"/>
        <v>1.8488960848177478</v>
      </c>
      <c r="AK695" s="8">
        <f t="shared" si="242"/>
        <v>2.0593675289580955</v>
      </c>
      <c r="AL695" s="8">
        <f t="shared" si="243"/>
        <v>2.2315074442530265</v>
      </c>
      <c r="CE695" s="189"/>
      <c r="CF695" s="189"/>
      <c r="CG695" s="189"/>
      <c r="CH695" s="189"/>
      <c r="CI695" s="189"/>
      <c r="CJ695" s="189"/>
      <c r="CK695" s="189"/>
      <c r="CL695" s="189"/>
    </row>
    <row r="696" spans="1:90" x14ac:dyDescent="0.45">
      <c r="A696" s="44">
        <v>553.5</v>
      </c>
      <c r="B696" s="44">
        <v>0.311137</v>
      </c>
      <c r="C696" s="44">
        <v>0.29735600000000001</v>
      </c>
      <c r="D696" s="44">
        <v>0.163664</v>
      </c>
      <c r="E696" s="44">
        <v>0.30121999999999999</v>
      </c>
      <c r="F696" s="44">
        <v>0.36890499999999998</v>
      </c>
      <c r="G696" s="44">
        <v>0.435977</v>
      </c>
      <c r="H696" s="2">
        <f t="shared" si="228"/>
        <v>2.2402890695573623</v>
      </c>
      <c r="I696" s="3">
        <v>0.45100000000000001</v>
      </c>
      <c r="J696" s="3">
        <v>0.46300000000000002</v>
      </c>
      <c r="K696" s="3">
        <v>0.56799999999999995</v>
      </c>
      <c r="L696" s="3">
        <v>0.45400000000000001</v>
      </c>
      <c r="M696" s="3">
        <v>0.44800000000000001</v>
      </c>
      <c r="N696" s="3">
        <v>0.45100000000000001</v>
      </c>
      <c r="O696" s="4">
        <f t="shared" si="231"/>
        <v>1.5881094767184034</v>
      </c>
      <c r="P696" s="4">
        <f t="shared" si="231"/>
        <v>1.4784309114470842</v>
      </c>
      <c r="Q696" s="4">
        <f t="shared" si="244"/>
        <v>0.66330022535211275</v>
      </c>
      <c r="R696" s="4">
        <f t="shared" si="245"/>
        <v>1.5273313656387666</v>
      </c>
      <c r="S696" s="4">
        <f t="shared" si="246"/>
        <v>1.8955788169642855</v>
      </c>
      <c r="T696" s="4">
        <f t="shared" si="247"/>
        <v>2.2253194101995568</v>
      </c>
      <c r="U696" s="5">
        <f t="shared" si="232"/>
        <v>0.46254430044768607</v>
      </c>
      <c r="V696" s="5">
        <f t="shared" si="232"/>
        <v>0.39098133040361149</v>
      </c>
      <c r="W696" s="5">
        <f t="shared" si="229"/>
        <v>-0.41052756270680879</v>
      </c>
      <c r="X696" s="5">
        <f t="shared" si="229"/>
        <v>0.42352200704204551</v>
      </c>
      <c r="Y696" s="5">
        <f t="shared" si="229"/>
        <v>0.63952423620410381</v>
      </c>
      <c r="Z696" s="5">
        <f t="shared" si="229"/>
        <v>0.79990046046101781</v>
      </c>
      <c r="AA696" s="7">
        <f t="shared" si="233"/>
        <v>12.658113763565229</v>
      </c>
      <c r="AB696" s="7">
        <f t="shared" si="234"/>
        <v>10.970089948015662</v>
      </c>
      <c r="AC696" s="7">
        <f t="shared" si="235"/>
        <v>2.2081491754706946</v>
      </c>
      <c r="AD696" s="7">
        <f t="shared" si="236"/>
        <v>11.707782914094068</v>
      </c>
      <c r="AE696" s="7">
        <f t="shared" si="237"/>
        <v>18.033989544453835</v>
      </c>
      <c r="AF696" s="7">
        <f t="shared" si="238"/>
        <v>24.853801875612955</v>
      </c>
      <c r="AG696" s="8">
        <f t="shared" si="230"/>
        <v>1.8862195794638283</v>
      </c>
      <c r="AH696" s="8">
        <f t="shared" si="239"/>
        <v>1.8199210452683465</v>
      </c>
      <c r="AI696" s="8">
        <f t="shared" si="240"/>
        <v>1.219009534290554</v>
      </c>
      <c r="AJ696" s="8">
        <f t="shared" si="241"/>
        <v>1.8497739764718952</v>
      </c>
      <c r="AK696" s="8">
        <f t="shared" si="242"/>
        <v>2.0607388248221956</v>
      </c>
      <c r="AL696" s="8">
        <f t="shared" si="243"/>
        <v>2.232791694481127</v>
      </c>
      <c r="CE696" s="189"/>
      <c r="CF696" s="189"/>
      <c r="CG696" s="189"/>
      <c r="CH696" s="189"/>
      <c r="CI696" s="189"/>
      <c r="CJ696" s="189"/>
      <c r="CK696" s="189"/>
      <c r="CL696" s="189"/>
    </row>
    <row r="697" spans="1:90" x14ac:dyDescent="0.45">
      <c r="A697" s="44">
        <v>553</v>
      </c>
      <c r="B697" s="44">
        <v>0.31126199999999998</v>
      </c>
      <c r="C697" s="44">
        <v>0.29743900000000001</v>
      </c>
      <c r="D697" s="44">
        <v>0.163716</v>
      </c>
      <c r="E697" s="44">
        <v>0.30158699999999999</v>
      </c>
      <c r="F697" s="44">
        <v>0.36897999999999997</v>
      </c>
      <c r="G697" s="44">
        <v>0.43614000000000003</v>
      </c>
      <c r="H697" s="2">
        <f t="shared" si="228"/>
        <v>2.2423146473779387</v>
      </c>
      <c r="I697" s="3">
        <v>0.45100000000000001</v>
      </c>
      <c r="J697" s="3">
        <v>0.46300000000000002</v>
      </c>
      <c r="K697" s="3">
        <v>0.56799999999999995</v>
      </c>
      <c r="L697" s="3">
        <v>0.45400000000000001</v>
      </c>
      <c r="M697" s="3">
        <v>0.44800000000000001</v>
      </c>
      <c r="N697" s="3">
        <v>0.45100000000000001</v>
      </c>
      <c r="O697" s="4">
        <f t="shared" si="231"/>
        <v>1.5887475033259424</v>
      </c>
      <c r="P697" s="4">
        <f t="shared" si="231"/>
        <v>1.4788435809935205</v>
      </c>
      <c r="Q697" s="4">
        <f t="shared" si="244"/>
        <v>0.66351097183098606</v>
      </c>
      <c r="R697" s="4">
        <f t="shared" si="245"/>
        <v>1.5291922334801762</v>
      </c>
      <c r="S697" s="4">
        <f t="shared" si="246"/>
        <v>1.8959641964285712</v>
      </c>
      <c r="T697" s="4">
        <f t="shared" si="247"/>
        <v>2.2261513968957876</v>
      </c>
      <c r="U697" s="5">
        <f t="shared" si="232"/>
        <v>0.46294597204960269</v>
      </c>
      <c r="V697" s="5">
        <f t="shared" si="232"/>
        <v>0.39126041815834633</v>
      </c>
      <c r="W697" s="5">
        <f t="shared" si="229"/>
        <v>-0.41020988905272288</v>
      </c>
      <c r="X697" s="5">
        <f t="shared" si="229"/>
        <v>0.42473964401488773</v>
      </c>
      <c r="Y697" s="5">
        <f t="shared" si="229"/>
        <v>0.63972751991432486</v>
      </c>
      <c r="Z697" s="5">
        <f t="shared" si="229"/>
        <v>0.8002742635216118</v>
      </c>
      <c r="AA697" s="7">
        <f t="shared" si="233"/>
        <v>12.691205309357221</v>
      </c>
      <c r="AB697" s="7">
        <f t="shared" si="234"/>
        <v>10.996072355756468</v>
      </c>
      <c r="AC697" s="7">
        <f t="shared" si="235"/>
        <v>2.2135499434495949</v>
      </c>
      <c r="AD697" s="7">
        <f t="shared" si="236"/>
        <v>11.757561930986114</v>
      </c>
      <c r="AE697" s="7">
        <f t="shared" si="237"/>
        <v>18.073962270607424</v>
      </c>
      <c r="AF697" s="7">
        <f t="shared" si="238"/>
        <v>24.917387207136088</v>
      </c>
      <c r="AG697" s="8">
        <f t="shared" si="230"/>
        <v>1.8874511378292396</v>
      </c>
      <c r="AH697" s="8">
        <f t="shared" si="239"/>
        <v>1.8209976998455035</v>
      </c>
      <c r="AI697" s="8">
        <f t="shared" si="240"/>
        <v>1.2197542255850524</v>
      </c>
      <c r="AJ697" s="8">
        <f t="shared" si="241"/>
        <v>1.8517370611912438</v>
      </c>
      <c r="AK697" s="8">
        <f t="shared" si="242"/>
        <v>2.0618797948852228</v>
      </c>
      <c r="AL697" s="8">
        <f t="shared" si="243"/>
        <v>2.2342184057384102</v>
      </c>
      <c r="CE697" s="189"/>
      <c r="CF697" s="189"/>
      <c r="CG697" s="189"/>
      <c r="CH697" s="189"/>
      <c r="CI697" s="189"/>
      <c r="CJ697" s="189"/>
      <c r="CK697" s="189"/>
      <c r="CL697" s="189"/>
    </row>
    <row r="698" spans="1:90" x14ac:dyDescent="0.45">
      <c r="A698" s="44">
        <v>552.5</v>
      </c>
      <c r="B698" s="44">
        <v>0.31131700000000001</v>
      </c>
      <c r="C698" s="44">
        <v>0.297709</v>
      </c>
      <c r="D698" s="44">
        <v>0.163826</v>
      </c>
      <c r="E698" s="44">
        <v>0.30156300000000003</v>
      </c>
      <c r="F698" s="44">
        <v>0.36898700000000001</v>
      </c>
      <c r="G698" s="44">
        <v>0.43615700000000002</v>
      </c>
      <c r="H698" s="2">
        <f t="shared" si="228"/>
        <v>2.244343891402715</v>
      </c>
      <c r="I698" s="3">
        <v>0.45100000000000001</v>
      </c>
      <c r="J698" s="3">
        <v>0.46300000000000002</v>
      </c>
      <c r="K698" s="3">
        <v>0.56799999999999995</v>
      </c>
      <c r="L698" s="3">
        <v>0.45400000000000001</v>
      </c>
      <c r="M698" s="3">
        <v>0.44800000000000001</v>
      </c>
      <c r="N698" s="3">
        <v>0.45100000000000001</v>
      </c>
      <c r="O698" s="4">
        <f t="shared" si="231"/>
        <v>1.5890282350332594</v>
      </c>
      <c r="P698" s="4">
        <f t="shared" si="231"/>
        <v>1.480186</v>
      </c>
      <c r="Q698" s="4">
        <f t="shared" si="244"/>
        <v>0.66395678169014094</v>
      </c>
      <c r="R698" s="4">
        <f t="shared" si="245"/>
        <v>1.5290705418502202</v>
      </c>
      <c r="S698" s="4">
        <f t="shared" si="246"/>
        <v>1.8960001651785716</v>
      </c>
      <c r="T698" s="4">
        <f t="shared" si="247"/>
        <v>2.2262381685144126</v>
      </c>
      <c r="U698" s="5">
        <f t="shared" si="232"/>
        <v>0.46312265645477241</v>
      </c>
      <c r="V698" s="5">
        <f t="shared" si="232"/>
        <v>0.39216775555517325</v>
      </c>
      <c r="W698" s="5">
        <f t="shared" si="229"/>
        <v>-0.4095382194400598</v>
      </c>
      <c r="X698" s="5">
        <f t="shared" si="229"/>
        <v>0.42466006182136146</v>
      </c>
      <c r="Y698" s="5">
        <f t="shared" si="229"/>
        <v>0.63974649095232605</v>
      </c>
      <c r="Z698" s="5">
        <f t="shared" si="229"/>
        <v>0.80031324107169421</v>
      </c>
      <c r="AA698" s="7">
        <f t="shared" si="233"/>
        <v>12.71867980135552</v>
      </c>
      <c r="AB698" s="7">
        <f t="shared" si="234"/>
        <v>11.03599233185499</v>
      </c>
      <c r="AC698" s="7">
        <f t="shared" si="235"/>
        <v>2.2205391161933679</v>
      </c>
      <c r="AD698" s="7">
        <f t="shared" si="236"/>
        <v>11.776977590718174</v>
      </c>
      <c r="AE698" s="7">
        <f t="shared" si="237"/>
        <v>18.10737714522401</v>
      </c>
      <c r="AF698" s="7">
        <f t="shared" si="238"/>
        <v>24.964452988020867</v>
      </c>
      <c r="AG698" s="8">
        <f t="shared" si="230"/>
        <v>1.8884718193723022</v>
      </c>
      <c r="AH698" s="8">
        <f t="shared" si="239"/>
        <v>1.8226481852622625</v>
      </c>
      <c r="AI698" s="8">
        <f t="shared" si="240"/>
        <v>1.2207159158222169</v>
      </c>
      <c r="AJ698" s="8">
        <f t="shared" si="241"/>
        <v>1.8525010472670134</v>
      </c>
      <c r="AK698" s="8">
        <f t="shared" si="242"/>
        <v>2.0628321281231456</v>
      </c>
      <c r="AL698" s="8">
        <f t="shared" si="243"/>
        <v>2.2352726979751014</v>
      </c>
      <c r="CE698" s="189"/>
      <c r="CF698" s="189"/>
      <c r="CG698" s="189"/>
      <c r="CH698" s="189"/>
      <c r="CI698" s="189"/>
      <c r="CJ698" s="189"/>
      <c r="CK698" s="189"/>
      <c r="CL698" s="189"/>
    </row>
    <row r="699" spans="1:90" x14ac:dyDescent="0.45">
      <c r="A699" s="44">
        <v>552</v>
      </c>
      <c r="B699" s="44">
        <v>0.311303</v>
      </c>
      <c r="C699" s="44">
        <v>0.29780899999999999</v>
      </c>
      <c r="D699" s="44">
        <v>0.16372999999999999</v>
      </c>
      <c r="E699" s="44">
        <v>0.30187799999999998</v>
      </c>
      <c r="F699" s="44">
        <v>0.36898900000000001</v>
      </c>
      <c r="G699" s="44">
        <v>0.43621399999999999</v>
      </c>
      <c r="H699" s="2">
        <f t="shared" si="228"/>
        <v>2.2463768115942031</v>
      </c>
      <c r="I699" s="3">
        <v>0.45100000000000001</v>
      </c>
      <c r="J699" s="3">
        <v>0.46300000000000002</v>
      </c>
      <c r="K699" s="3">
        <v>0.56799999999999995</v>
      </c>
      <c r="L699" s="3">
        <v>0.45400000000000001</v>
      </c>
      <c r="M699" s="3">
        <v>0.44800000000000001</v>
      </c>
      <c r="N699" s="3">
        <v>0.45100000000000001</v>
      </c>
      <c r="O699" s="4">
        <f t="shared" si="231"/>
        <v>1.5889567760532151</v>
      </c>
      <c r="P699" s="4">
        <f t="shared" si="231"/>
        <v>1.4806831922246217</v>
      </c>
      <c r="Q699" s="4">
        <f t="shared" si="244"/>
        <v>0.66356771126760572</v>
      </c>
      <c r="R699" s="4">
        <f t="shared" si="245"/>
        <v>1.530667744493392</v>
      </c>
      <c r="S699" s="4">
        <f t="shared" si="246"/>
        <v>1.8960104419642858</v>
      </c>
      <c r="T699" s="4">
        <f t="shared" si="247"/>
        <v>2.2265291086474504</v>
      </c>
      <c r="U699" s="5">
        <f t="shared" si="232"/>
        <v>0.46307768520424281</v>
      </c>
      <c r="V699" s="5">
        <f t="shared" si="232"/>
        <v>0.39250359763195297</v>
      </c>
      <c r="W699" s="5">
        <f t="shared" si="229"/>
        <v>-0.41012437877005936</v>
      </c>
      <c r="X699" s="5">
        <f t="shared" si="229"/>
        <v>0.42570407450399833</v>
      </c>
      <c r="Y699" s="5">
        <f t="shared" si="229"/>
        <v>0.63975191118279418</v>
      </c>
      <c r="Z699" s="5">
        <f t="shared" si="229"/>
        <v>0.80044391941859272</v>
      </c>
      <c r="AA699" s="7">
        <f t="shared" si="233"/>
        <v>12.740585351580423</v>
      </c>
      <c r="AB699" s="7">
        <f t="shared" si="234"/>
        <v>11.063422756893369</v>
      </c>
      <c r="AC699" s="7">
        <f t="shared" si="235"/>
        <v>2.2219572844302058</v>
      </c>
      <c r="AD699" s="7">
        <f t="shared" si="236"/>
        <v>11.822983291405279</v>
      </c>
      <c r="AE699" s="7">
        <f t="shared" si="237"/>
        <v>18.140391870364105</v>
      </c>
      <c r="AF699" s="7">
        <f t="shared" si="238"/>
        <v>25.016236235349133</v>
      </c>
      <c r="AG699" s="8">
        <f t="shared" si="230"/>
        <v>1.8892844297117957</v>
      </c>
      <c r="AH699" s="8">
        <f t="shared" si="239"/>
        <v>1.8237796984095069</v>
      </c>
      <c r="AI699" s="8">
        <f t="shared" si="240"/>
        <v>1.2209107745917336</v>
      </c>
      <c r="AJ699" s="8">
        <f t="shared" si="241"/>
        <v>1.8543075601110934</v>
      </c>
      <c r="AK699" s="8">
        <f t="shared" si="242"/>
        <v>2.0637717633907702</v>
      </c>
      <c r="AL699" s="8">
        <f t="shared" si="243"/>
        <v>2.236430942373393</v>
      </c>
      <c r="CE699" s="189"/>
      <c r="CF699" s="189"/>
      <c r="CG699" s="189"/>
      <c r="CH699" s="189"/>
      <c r="CI699" s="189"/>
      <c r="CJ699" s="189"/>
      <c r="CK699" s="189"/>
      <c r="CL699" s="189"/>
    </row>
    <row r="700" spans="1:90" x14ac:dyDescent="0.45">
      <c r="A700" s="44">
        <v>551.5</v>
      </c>
      <c r="B700" s="44">
        <v>0.311367</v>
      </c>
      <c r="C700" s="44">
        <v>0.29780200000000001</v>
      </c>
      <c r="D700" s="44">
        <v>0.163853</v>
      </c>
      <c r="E700" s="44">
        <v>0.30174000000000001</v>
      </c>
      <c r="F700" s="44">
        <v>0.36910399999999999</v>
      </c>
      <c r="G700" s="44">
        <v>0.43626700000000002</v>
      </c>
      <c r="H700" s="2">
        <f t="shared" si="228"/>
        <v>2.2484134179510424</v>
      </c>
      <c r="I700" s="3">
        <v>0.45100000000000001</v>
      </c>
      <c r="J700" s="3">
        <v>0.46300000000000002</v>
      </c>
      <c r="K700" s="3">
        <v>0.56799999999999995</v>
      </c>
      <c r="L700" s="3">
        <v>0.45400000000000001</v>
      </c>
      <c r="M700" s="3">
        <v>0.44800000000000001</v>
      </c>
      <c r="N700" s="3">
        <v>0.45100000000000001</v>
      </c>
      <c r="O700" s="4">
        <f t="shared" si="231"/>
        <v>1.589283445676275</v>
      </c>
      <c r="P700" s="4">
        <f t="shared" si="231"/>
        <v>1.4806483887688986</v>
      </c>
      <c r="Q700" s="4">
        <f t="shared" si="244"/>
        <v>0.66406620774647895</v>
      </c>
      <c r="R700" s="4">
        <f t="shared" si="245"/>
        <v>1.5299680176211454</v>
      </c>
      <c r="S700" s="4">
        <f t="shared" si="246"/>
        <v>1.896601357142857</v>
      </c>
      <c r="T700" s="4">
        <f t="shared" si="247"/>
        <v>2.2267996319290466</v>
      </c>
      <c r="U700" s="5">
        <f t="shared" si="232"/>
        <v>0.4632832515563246</v>
      </c>
      <c r="V700" s="5">
        <f t="shared" si="232"/>
        <v>0.39248009235753645</v>
      </c>
      <c r="W700" s="5">
        <f t="shared" si="229"/>
        <v>-0.40937342401489618</v>
      </c>
      <c r="X700" s="5">
        <f t="shared" si="229"/>
        <v>0.42524683167027133</v>
      </c>
      <c r="Y700" s="5">
        <f t="shared" si="229"/>
        <v>0.64006352503343511</v>
      </c>
      <c r="Z700" s="5">
        <f t="shared" si="229"/>
        <v>0.80056541203577336</v>
      </c>
      <c r="AA700" s="7">
        <f t="shared" si="233"/>
        <v>12.768946172153333</v>
      </c>
      <c r="AB700" s="7">
        <f t="shared" si="234"/>
        <v>11.082971425099325</v>
      </c>
      <c r="AC700" s="7">
        <f t="shared" si="235"/>
        <v>2.2293337896042726</v>
      </c>
      <c r="AD700" s="7">
        <f t="shared" si="236"/>
        <v>11.833604264605126</v>
      </c>
      <c r="AE700" s="7">
        <f t="shared" si="237"/>
        <v>18.184629237797314</v>
      </c>
      <c r="AF700" s="7">
        <f t="shared" si="238"/>
        <v>25.067707496254116</v>
      </c>
      <c r="AG700" s="8">
        <f t="shared" si="230"/>
        <v>1.8903349502630489</v>
      </c>
      <c r="AH700" s="8">
        <f t="shared" si="239"/>
        <v>1.8245848033389906</v>
      </c>
      <c r="AI700" s="8">
        <f t="shared" si="240"/>
        <v>1.2219228174909607</v>
      </c>
      <c r="AJ700" s="8">
        <f t="shared" si="241"/>
        <v>1.854723866200934</v>
      </c>
      <c r="AK700" s="8">
        <f t="shared" si="242"/>
        <v>2.0650287988074543</v>
      </c>
      <c r="AL700" s="8">
        <f t="shared" si="243"/>
        <v>2.2375804279439233</v>
      </c>
      <c r="CE700" s="189"/>
      <c r="CF700" s="189"/>
      <c r="CG700" s="189"/>
      <c r="CH700" s="189"/>
      <c r="CI700" s="189"/>
      <c r="CJ700" s="189"/>
      <c r="CK700" s="189"/>
      <c r="CL700" s="189"/>
    </row>
    <row r="701" spans="1:90" x14ac:dyDescent="0.45">
      <c r="A701" s="44">
        <v>551</v>
      </c>
      <c r="B701" s="44">
        <v>0.31130000000000002</v>
      </c>
      <c r="C701" s="44">
        <v>0.29777799999999999</v>
      </c>
      <c r="D701" s="44">
        <v>0.16372300000000001</v>
      </c>
      <c r="E701" s="44">
        <v>0.30211900000000003</v>
      </c>
      <c r="F701" s="44">
        <v>0.36928800000000001</v>
      </c>
      <c r="G701" s="44">
        <v>0.43639499999999998</v>
      </c>
      <c r="H701" s="2">
        <f t="shared" si="228"/>
        <v>2.2504537205081672</v>
      </c>
      <c r="I701" s="3">
        <v>0.45100000000000001</v>
      </c>
      <c r="J701" s="3">
        <v>0.46300000000000002</v>
      </c>
      <c r="K701" s="3">
        <v>0.56799999999999995</v>
      </c>
      <c r="L701" s="3">
        <v>0.45400000000000001</v>
      </c>
      <c r="M701" s="3">
        <v>0.44800000000000001</v>
      </c>
      <c r="N701" s="3">
        <v>0.45100000000000001</v>
      </c>
      <c r="O701" s="4">
        <f t="shared" si="231"/>
        <v>1.5889414634146342</v>
      </c>
      <c r="P701" s="4">
        <f t="shared" si="231"/>
        <v>1.4805290626349892</v>
      </c>
      <c r="Q701" s="4">
        <f t="shared" si="244"/>
        <v>0.66353934154929595</v>
      </c>
      <c r="R701" s="4">
        <f t="shared" si="245"/>
        <v>1.5318897312775333</v>
      </c>
      <c r="S701" s="4">
        <f t="shared" si="246"/>
        <v>1.8975468214285713</v>
      </c>
      <c r="T701" s="4">
        <f t="shared" si="247"/>
        <v>2.2274529711751661</v>
      </c>
      <c r="U701" s="5">
        <f t="shared" si="232"/>
        <v>0.46306804824457504</v>
      </c>
      <c r="V701" s="5">
        <f t="shared" si="232"/>
        <v>0.39239949865051804</v>
      </c>
      <c r="W701" s="5">
        <f t="shared" si="229"/>
        <v>-0.41016713299738994</v>
      </c>
      <c r="X701" s="5">
        <f t="shared" si="229"/>
        <v>0.42650209175504344</v>
      </c>
      <c r="Y701" s="5">
        <f t="shared" si="229"/>
        <v>0.64056190530789237</v>
      </c>
      <c r="Z701" s="5">
        <f t="shared" si="229"/>
        <v>0.80085876731174011</v>
      </c>
      <c r="AA701" s="7">
        <f t="shared" si="233"/>
        <v>12.786626184583413</v>
      </c>
      <c r="AB701" s="7">
        <f t="shared" si="234"/>
        <v>11.101305302155781</v>
      </c>
      <c r="AC701" s="7">
        <f t="shared" si="235"/>
        <v>2.2298391055634732</v>
      </c>
      <c r="AD701" s="7">
        <f t="shared" si="236"/>
        <v>11.884890439705297</v>
      </c>
      <c r="AE701" s="7">
        <f t="shared" si="237"/>
        <v>18.23581485369359</v>
      </c>
      <c r="AF701" s="7">
        <f t="shared" si="238"/>
        <v>25.127961586339911</v>
      </c>
      <c r="AG701" s="8">
        <f t="shared" si="230"/>
        <v>1.8909889550209316</v>
      </c>
      <c r="AH701" s="8">
        <f t="shared" si="239"/>
        <v>1.82533891026499</v>
      </c>
      <c r="AI701" s="8">
        <f t="shared" si="240"/>
        <v>1.2219920539402671</v>
      </c>
      <c r="AJ701" s="8">
        <f t="shared" si="241"/>
        <v>1.8567301756479806</v>
      </c>
      <c r="AK701" s="8">
        <f t="shared" si="242"/>
        <v>2.0664804146476627</v>
      </c>
      <c r="AL701" s="8">
        <f t="shared" si="243"/>
        <v>2.2389238098332251</v>
      </c>
      <c r="CE701" s="189"/>
      <c r="CF701" s="189"/>
      <c r="CG701" s="189"/>
      <c r="CH701" s="189"/>
      <c r="CI701" s="189"/>
      <c r="CJ701" s="189"/>
      <c r="CK701" s="189"/>
      <c r="CL701" s="189"/>
    </row>
    <row r="702" spans="1:90" x14ac:dyDescent="0.45">
      <c r="A702" s="44">
        <v>550.5</v>
      </c>
      <c r="B702" s="44">
        <v>0.311421</v>
      </c>
      <c r="C702" s="44">
        <v>0.29793799999999998</v>
      </c>
      <c r="D702" s="44">
        <v>0.163905</v>
      </c>
      <c r="E702" s="44">
        <v>0.30193599999999998</v>
      </c>
      <c r="F702" s="44">
        <v>0.36919400000000002</v>
      </c>
      <c r="G702" s="44">
        <v>0.43634099999999998</v>
      </c>
      <c r="H702" s="2">
        <f t="shared" si="228"/>
        <v>2.2524977293369663</v>
      </c>
      <c r="I702" s="3">
        <v>0.45100000000000001</v>
      </c>
      <c r="J702" s="3">
        <v>0.46300000000000002</v>
      </c>
      <c r="K702" s="3">
        <v>0.56799999999999995</v>
      </c>
      <c r="L702" s="3">
        <v>0.45400000000000001</v>
      </c>
      <c r="M702" s="3">
        <v>0.44800000000000001</v>
      </c>
      <c r="N702" s="3">
        <v>0.45100000000000001</v>
      </c>
      <c r="O702" s="4">
        <f t="shared" si="231"/>
        <v>1.5895590731707316</v>
      </c>
      <c r="P702" s="4">
        <f t="shared" si="231"/>
        <v>1.4813245701943845</v>
      </c>
      <c r="Q702" s="4">
        <f t="shared" si="244"/>
        <v>0.66427695422535216</v>
      </c>
      <c r="R702" s="4">
        <f t="shared" si="245"/>
        <v>1.5309618325991188</v>
      </c>
      <c r="S702" s="4">
        <f t="shared" si="246"/>
        <v>1.8970638125000001</v>
      </c>
      <c r="T702" s="4">
        <f t="shared" si="247"/>
        <v>2.2271773436807094</v>
      </c>
      <c r="U702" s="5">
        <f t="shared" si="232"/>
        <v>0.4634566653026887</v>
      </c>
      <c r="V702" s="5">
        <f t="shared" si="232"/>
        <v>0.39293666738141447</v>
      </c>
      <c r="W702" s="5">
        <f t="shared" si="229"/>
        <v>-0.40905611673064202</v>
      </c>
      <c r="X702" s="5">
        <f t="shared" si="229"/>
        <v>0.42589618664508266</v>
      </c>
      <c r="Y702" s="5">
        <f t="shared" si="229"/>
        <v>0.64030732902706866</v>
      </c>
      <c r="Z702" s="5">
        <f t="shared" si="229"/>
        <v>0.80073501854906992</v>
      </c>
      <c r="AA702" s="7">
        <f t="shared" si="233"/>
        <v>12.819824161900643</v>
      </c>
      <c r="AB702" s="7">
        <f t="shared" si="234"/>
        <v>11.133434962437425</v>
      </c>
      <c r="AC702" s="7">
        <f t="shared" si="235"/>
        <v>2.2388608141929152</v>
      </c>
      <c r="AD702" s="7">
        <f t="shared" si="236"/>
        <v>11.892069842242293</v>
      </c>
      <c r="AE702" s="7">
        <f t="shared" si="237"/>
        <v>18.259656491728883</v>
      </c>
      <c r="AF702" s="7">
        <f t="shared" si="238"/>
        <v>25.167398382633529</v>
      </c>
      <c r="AG702" s="8">
        <f t="shared" si="230"/>
        <v>1.8922151576826685</v>
      </c>
      <c r="AH702" s="8">
        <f t="shared" si="239"/>
        <v>1.8266582140000653</v>
      </c>
      <c r="AI702" s="8">
        <f t="shared" si="240"/>
        <v>1.2232261978242134</v>
      </c>
      <c r="AJ702" s="8">
        <f t="shared" si="241"/>
        <v>1.85701051467973</v>
      </c>
      <c r="AK702" s="8">
        <f t="shared" si="242"/>
        <v>2.0671555166613804</v>
      </c>
      <c r="AL702" s="8">
        <f t="shared" si="243"/>
        <v>2.23980175673463</v>
      </c>
      <c r="CE702" s="189"/>
      <c r="CF702" s="189"/>
      <c r="CG702" s="189"/>
      <c r="CH702" s="189"/>
      <c r="CI702" s="189"/>
      <c r="CJ702" s="189"/>
      <c r="CK702" s="189"/>
      <c r="CL702" s="189"/>
    </row>
    <row r="703" spans="1:90" x14ac:dyDescent="0.45">
      <c r="A703" s="44">
        <v>550</v>
      </c>
      <c r="B703" s="44">
        <v>0.31149100000000002</v>
      </c>
      <c r="C703" s="44">
        <v>0.29807499999999998</v>
      </c>
      <c r="D703" s="44">
        <v>0.16397600000000001</v>
      </c>
      <c r="E703" s="44">
        <v>0.30226999999999998</v>
      </c>
      <c r="F703" s="44">
        <v>0.36929000000000001</v>
      </c>
      <c r="G703" s="44">
        <v>0.43654399999999999</v>
      </c>
      <c r="H703" s="2">
        <f t="shared" si="228"/>
        <v>2.2545454545454544</v>
      </c>
      <c r="I703" s="3">
        <v>0.45100000000000001</v>
      </c>
      <c r="J703" s="3">
        <v>0.46300000000000002</v>
      </c>
      <c r="K703" s="3">
        <v>0.56799999999999995</v>
      </c>
      <c r="L703" s="3">
        <v>0.45400000000000001</v>
      </c>
      <c r="M703" s="3">
        <v>0.44800000000000001</v>
      </c>
      <c r="N703" s="3">
        <v>0.45100000000000001</v>
      </c>
      <c r="O703" s="4">
        <f t="shared" si="231"/>
        <v>1.5899163680709534</v>
      </c>
      <c r="P703" s="4">
        <f t="shared" si="231"/>
        <v>1.4820057235421165</v>
      </c>
      <c r="Q703" s="4">
        <f t="shared" si="244"/>
        <v>0.66456470422535219</v>
      </c>
      <c r="R703" s="4">
        <f t="shared" si="245"/>
        <v>1.532655374449339</v>
      </c>
      <c r="S703" s="4">
        <f t="shared" si="246"/>
        <v>1.8975570982142858</v>
      </c>
      <c r="T703" s="4">
        <f t="shared" si="247"/>
        <v>2.2282134988913525</v>
      </c>
      <c r="U703" s="5">
        <f t="shared" si="232"/>
        <v>0.46368141615126657</v>
      </c>
      <c r="V703" s="5">
        <f t="shared" si="232"/>
        <v>0.39339638890565237</v>
      </c>
      <c r="W703" s="5">
        <f t="shared" si="229"/>
        <v>-0.4086230327696333</v>
      </c>
      <c r="X703" s="5">
        <f t="shared" si="229"/>
        <v>0.42700176995283223</v>
      </c>
      <c r="Y703" s="5">
        <f t="shared" si="229"/>
        <v>0.64056732112044035</v>
      </c>
      <c r="Z703" s="5">
        <f t="shared" si="229"/>
        <v>0.80120014282926666</v>
      </c>
      <c r="AA703" s="7">
        <f t="shared" si="233"/>
        <v>12.848917840497156</v>
      </c>
      <c r="AB703" s="7">
        <f t="shared" si="234"/>
        <v>11.163946668386062</v>
      </c>
      <c r="AC703" s="7">
        <f t="shared" si="235"/>
        <v>2.2448769190301978</v>
      </c>
      <c r="AD703" s="7">
        <f t="shared" si="236"/>
        <v>11.940073940903849</v>
      </c>
      <c r="AE703" s="7">
        <f t="shared" si="237"/>
        <v>18.30238543489622</v>
      </c>
      <c r="AF703" s="7">
        <f t="shared" si="238"/>
        <v>25.23664352355765</v>
      </c>
      <c r="AG703" s="8">
        <f t="shared" si="230"/>
        <v>1.893287807160281</v>
      </c>
      <c r="AH703" s="8">
        <f t="shared" si="239"/>
        <v>1.8279084407109198</v>
      </c>
      <c r="AI703" s="8">
        <f t="shared" si="240"/>
        <v>1.2240471123133343</v>
      </c>
      <c r="AJ703" s="8">
        <f t="shared" si="241"/>
        <v>1.8588817089447673</v>
      </c>
      <c r="AK703" s="8">
        <f t="shared" si="242"/>
        <v>2.0683637809919899</v>
      </c>
      <c r="AL703" s="8">
        <f t="shared" si="243"/>
        <v>2.2413408075708436</v>
      </c>
      <c r="CE703" s="189"/>
      <c r="CF703" s="189"/>
      <c r="CG703" s="189"/>
      <c r="CH703" s="189"/>
      <c r="CI703" s="189"/>
      <c r="CJ703" s="189"/>
      <c r="CK703" s="189"/>
      <c r="CL703" s="189"/>
    </row>
    <row r="704" spans="1:90" x14ac:dyDescent="0.45">
      <c r="A704" s="44">
        <v>549.5</v>
      </c>
      <c r="B704" s="44">
        <v>0.31154399999999999</v>
      </c>
      <c r="C704" s="44">
        <v>0.29811500000000002</v>
      </c>
      <c r="D704" s="44">
        <v>0.16386300000000001</v>
      </c>
      <c r="E704" s="44">
        <v>0.302373</v>
      </c>
      <c r="F704" s="44">
        <v>0.36938300000000002</v>
      </c>
      <c r="G704" s="44">
        <v>0.43628600000000001</v>
      </c>
      <c r="H704" s="2">
        <f t="shared" si="228"/>
        <v>2.256596906278435</v>
      </c>
      <c r="I704" s="3">
        <v>0.45100000000000001</v>
      </c>
      <c r="J704" s="3">
        <v>0.46300000000000002</v>
      </c>
      <c r="K704" s="3">
        <v>0.56799999999999995</v>
      </c>
      <c r="L704" s="3">
        <v>0.45400000000000001</v>
      </c>
      <c r="M704" s="3">
        <v>0.44800000000000001</v>
      </c>
      <c r="N704" s="3">
        <v>0.45100000000000001</v>
      </c>
      <c r="O704" s="4">
        <f t="shared" si="231"/>
        <v>1.5901868913525496</v>
      </c>
      <c r="P704" s="4">
        <f t="shared" si="231"/>
        <v>1.4822046004319656</v>
      </c>
      <c r="Q704" s="4">
        <f t="shared" si="244"/>
        <v>0.66410673591549307</v>
      </c>
      <c r="R704" s="4">
        <f t="shared" si="245"/>
        <v>1.5331776343612336</v>
      </c>
      <c r="S704" s="4">
        <f t="shared" si="246"/>
        <v>1.8980349687500002</v>
      </c>
      <c r="T704" s="4">
        <f t="shared" si="247"/>
        <v>2.2268966119733924</v>
      </c>
      <c r="U704" s="5">
        <f t="shared" si="232"/>
        <v>0.46385155105581544</v>
      </c>
      <c r="V704" s="5">
        <f t="shared" si="232"/>
        <v>0.39353057431654515</v>
      </c>
      <c r="W704" s="5">
        <f t="shared" si="229"/>
        <v>-0.40931239556341309</v>
      </c>
      <c r="X704" s="5">
        <f t="shared" si="229"/>
        <v>0.42734246686322852</v>
      </c>
      <c r="Y704" s="5">
        <f t="shared" si="229"/>
        <v>0.64081912401696273</v>
      </c>
      <c r="Z704" s="5">
        <f t="shared" si="229"/>
        <v>0.80060896239891</v>
      </c>
      <c r="AA704" s="7">
        <f t="shared" si="233"/>
        <v>12.876692209007201</v>
      </c>
      <c r="AB704" s="7">
        <f t="shared" si="234"/>
        <v>11.187274401223684</v>
      </c>
      <c r="AC704" s="7">
        <f t="shared" si="235"/>
        <v>2.2458655181904201</v>
      </c>
      <c r="AD704" s="7">
        <f t="shared" si="236"/>
        <v>11.969966288546109</v>
      </c>
      <c r="AE704" s="7">
        <f t="shared" si="237"/>
        <v>18.344944226469092</v>
      </c>
      <c r="AF704" s="7">
        <f t="shared" si="238"/>
        <v>25.252715495336069</v>
      </c>
      <c r="AG704" s="8">
        <f t="shared" si="230"/>
        <v>1.8943101170163994</v>
      </c>
      <c r="AH704" s="8">
        <f t="shared" si="239"/>
        <v>1.8288625743358733</v>
      </c>
      <c r="AI704" s="8">
        <f t="shared" si="240"/>
        <v>1.2241818515668215</v>
      </c>
      <c r="AJ704" s="8">
        <f t="shared" si="241"/>
        <v>1.8600440603584769</v>
      </c>
      <c r="AK704" s="8">
        <f t="shared" si="242"/>
        <v>2.0695651327004754</v>
      </c>
      <c r="AL704" s="8">
        <f t="shared" si="243"/>
        <v>2.2416975721941363</v>
      </c>
      <c r="CE704" s="189"/>
      <c r="CF704" s="189"/>
      <c r="CG704" s="189"/>
      <c r="CH704" s="189"/>
      <c r="CI704" s="189"/>
      <c r="CJ704" s="189"/>
      <c r="CK704" s="189"/>
      <c r="CL704" s="189"/>
    </row>
    <row r="705" spans="1:90" x14ac:dyDescent="0.45">
      <c r="A705" s="44">
        <v>549</v>
      </c>
      <c r="B705" s="44">
        <v>0.31154199999999999</v>
      </c>
      <c r="C705" s="44">
        <v>0.298041</v>
      </c>
      <c r="D705" s="44">
        <v>0.16401099999999999</v>
      </c>
      <c r="E705" s="44">
        <v>0.30232799999999999</v>
      </c>
      <c r="F705" s="44">
        <v>0.369589</v>
      </c>
      <c r="G705" s="44">
        <v>0.43638500000000002</v>
      </c>
      <c r="H705" s="2">
        <f t="shared" si="228"/>
        <v>2.2586520947176685</v>
      </c>
      <c r="I705" s="3">
        <v>0.45100000000000001</v>
      </c>
      <c r="J705" s="3">
        <v>0.46300000000000002</v>
      </c>
      <c r="K705" s="3">
        <v>0.56799999999999995</v>
      </c>
      <c r="L705" s="3">
        <v>0.45400000000000001</v>
      </c>
      <c r="M705" s="3">
        <v>0.44800000000000001</v>
      </c>
      <c r="N705" s="3">
        <v>0.45100000000000001</v>
      </c>
      <c r="O705" s="4">
        <f t="shared" si="231"/>
        <v>1.5901766829268293</v>
      </c>
      <c r="P705" s="4">
        <f t="shared" si="231"/>
        <v>1.4818366781857453</v>
      </c>
      <c r="Q705" s="4">
        <f t="shared" si="244"/>
        <v>0.66470655281690139</v>
      </c>
      <c r="R705" s="4">
        <f t="shared" si="245"/>
        <v>1.5329494625550659</v>
      </c>
      <c r="S705" s="4">
        <f t="shared" si="246"/>
        <v>1.8990934776785715</v>
      </c>
      <c r="T705" s="4">
        <f t="shared" si="247"/>
        <v>2.2274019290465632</v>
      </c>
      <c r="U705" s="5">
        <f t="shared" si="232"/>
        <v>0.46384513139625017</v>
      </c>
      <c r="V705" s="5">
        <f t="shared" si="232"/>
        <v>0.39328231714768308</v>
      </c>
      <c r="W705" s="5">
        <f t="shared" si="229"/>
        <v>-0.40840960967583489</v>
      </c>
      <c r="X705" s="5">
        <f t="shared" si="229"/>
        <v>0.42719363297645435</v>
      </c>
      <c r="Y705" s="5">
        <f t="shared" si="229"/>
        <v>0.64137665530457866</v>
      </c>
      <c r="Z705" s="5">
        <f t="shared" si="229"/>
        <v>0.80083585202953755</v>
      </c>
      <c r="AA705" s="7">
        <f t="shared" si="233"/>
        <v>12.899992074293747</v>
      </c>
      <c r="AB705" s="7">
        <f t="shared" si="234"/>
        <v>11.202097846389192</v>
      </c>
      <c r="AC705" s="7">
        <f t="shared" si="235"/>
        <v>2.2540243415504353</v>
      </c>
      <c r="AD705" s="7">
        <f t="shared" si="236"/>
        <v>11.988210399369338</v>
      </c>
      <c r="AE705" s="7">
        <f t="shared" si="237"/>
        <v>18.398879109331691</v>
      </c>
      <c r="AF705" s="7">
        <f t="shared" si="238"/>
        <v>25.310216747697886</v>
      </c>
      <c r="AG705" s="8">
        <f t="shared" si="230"/>
        <v>1.8951664559779113</v>
      </c>
      <c r="AH705" s="8">
        <f t="shared" si="239"/>
        <v>1.8294680968012822</v>
      </c>
      <c r="AI705" s="8">
        <f t="shared" si="240"/>
        <v>1.2252921479763326</v>
      </c>
      <c r="AJ705" s="8">
        <f t="shared" si="241"/>
        <v>1.8607524055328597</v>
      </c>
      <c r="AK705" s="8">
        <f t="shared" si="242"/>
        <v>2.0710846099141791</v>
      </c>
      <c r="AL705" s="8">
        <f t="shared" si="243"/>
        <v>2.242972588512663</v>
      </c>
      <c r="CE705" s="189"/>
      <c r="CF705" s="189"/>
      <c r="CG705" s="189"/>
      <c r="CH705" s="189"/>
      <c r="CI705" s="189"/>
      <c r="CJ705" s="189"/>
      <c r="CK705" s="189"/>
      <c r="CL705" s="189"/>
    </row>
    <row r="706" spans="1:90" x14ac:dyDescent="0.45">
      <c r="A706" s="44">
        <v>548.5</v>
      </c>
      <c r="B706" s="44">
        <v>0.31156400000000001</v>
      </c>
      <c r="C706" s="44">
        <v>0.29817300000000002</v>
      </c>
      <c r="D706" s="44">
        <v>0.16417100000000001</v>
      </c>
      <c r="E706" s="44">
        <v>0.30246800000000001</v>
      </c>
      <c r="F706" s="44">
        <v>0.36945600000000001</v>
      </c>
      <c r="G706" s="44">
        <v>0.43657200000000002</v>
      </c>
      <c r="H706" s="2">
        <f t="shared" si="228"/>
        <v>2.2607110300820419</v>
      </c>
      <c r="I706" s="3">
        <v>0.45100000000000001</v>
      </c>
      <c r="J706" s="3">
        <v>0.46300000000000002</v>
      </c>
      <c r="K706" s="3">
        <v>0.56799999999999995</v>
      </c>
      <c r="L706" s="3">
        <v>0.45400000000000001</v>
      </c>
      <c r="M706" s="3">
        <v>0.44800000000000001</v>
      </c>
      <c r="N706" s="3">
        <v>0.45100000000000001</v>
      </c>
      <c r="O706" s="4">
        <f t="shared" si="231"/>
        <v>1.590288975609756</v>
      </c>
      <c r="P706" s="4">
        <f t="shared" si="231"/>
        <v>1.4824929719222464</v>
      </c>
      <c r="Q706" s="4">
        <f t="shared" si="244"/>
        <v>0.66535500352112698</v>
      </c>
      <c r="R706" s="4">
        <f t="shared" si="245"/>
        <v>1.5336593303964758</v>
      </c>
      <c r="S706" s="4">
        <f t="shared" si="246"/>
        <v>1.8984100714285714</v>
      </c>
      <c r="T706" s="4">
        <f t="shared" si="247"/>
        <v>2.2283564168514411</v>
      </c>
      <c r="U706" s="5">
        <f t="shared" si="232"/>
        <v>0.46391574538491054</v>
      </c>
      <c r="V706" s="5">
        <f t="shared" si="232"/>
        <v>0.39372511118524928</v>
      </c>
      <c r="W706" s="5">
        <f t="shared" si="229"/>
        <v>-0.40743454088670661</v>
      </c>
      <c r="X706" s="5">
        <f t="shared" si="229"/>
        <v>0.42765659900963132</v>
      </c>
      <c r="Y706" s="5">
        <f t="shared" si="229"/>
        <v>0.64101673134477699</v>
      </c>
      <c r="Z706" s="5">
        <f t="shared" si="229"/>
        <v>0.80126428092777724</v>
      </c>
      <c r="AA706" s="7">
        <f t="shared" si="233"/>
        <v>12.925346758398709</v>
      </c>
      <c r="AB706" s="7">
        <f t="shared" si="234"/>
        <v>11.232473246192836</v>
      </c>
      <c r="AC706" s="7">
        <f t="shared" si="235"/>
        <v>2.2625436200680458</v>
      </c>
      <c r="AD706" s="7">
        <f t="shared" si="236"/>
        <v>12.02120238082523</v>
      </c>
      <c r="AE706" s="7">
        <f t="shared" si="237"/>
        <v>18.419174611477509</v>
      </c>
      <c r="AF706" s="7">
        <f t="shared" si="238"/>
        <v>25.378118328967638</v>
      </c>
      <c r="AG706" s="8">
        <f t="shared" si="230"/>
        <v>1.8960969986208107</v>
      </c>
      <c r="AH706" s="8">
        <f t="shared" si="239"/>
        <v>1.8307070256170781</v>
      </c>
      <c r="AI706" s="8">
        <f t="shared" si="240"/>
        <v>1.2264482848373541</v>
      </c>
      <c r="AJ706" s="8">
        <f t="shared" si="241"/>
        <v>1.8620313006540872</v>
      </c>
      <c r="AK706" s="8">
        <f t="shared" si="242"/>
        <v>2.0716555186848531</v>
      </c>
      <c r="AL706" s="8">
        <f t="shared" si="243"/>
        <v>2.2444754243542406</v>
      </c>
      <c r="CE706" s="189"/>
      <c r="CF706" s="189"/>
      <c r="CG706" s="189"/>
      <c r="CH706" s="189"/>
      <c r="CI706" s="189"/>
      <c r="CJ706" s="189"/>
      <c r="CK706" s="189"/>
      <c r="CL706" s="189"/>
    </row>
    <row r="707" spans="1:90" x14ac:dyDescent="0.45">
      <c r="A707" s="44">
        <v>548</v>
      </c>
      <c r="B707" s="44">
        <v>0.311641</v>
      </c>
      <c r="C707" s="44">
        <v>0.29829</v>
      </c>
      <c r="D707" s="44">
        <v>0.164081</v>
      </c>
      <c r="E707" s="44">
        <v>0.30263400000000001</v>
      </c>
      <c r="F707" s="44">
        <v>0.36972699999999997</v>
      </c>
      <c r="G707" s="44">
        <v>0.43687500000000001</v>
      </c>
      <c r="H707" s="2">
        <f t="shared" ref="H707:H770" si="248">1240/A707</f>
        <v>2.2627737226277373</v>
      </c>
      <c r="I707" s="3">
        <v>0.45100000000000001</v>
      </c>
      <c r="J707" s="3">
        <v>0.46300000000000002</v>
      </c>
      <c r="K707" s="3">
        <v>0.56799999999999995</v>
      </c>
      <c r="L707" s="3">
        <v>0.45400000000000001</v>
      </c>
      <c r="M707" s="3">
        <v>0.44800000000000001</v>
      </c>
      <c r="N707" s="3">
        <v>0.45100000000000001</v>
      </c>
      <c r="O707" s="4">
        <f t="shared" si="231"/>
        <v>1.5906819999999999</v>
      </c>
      <c r="P707" s="4">
        <f t="shared" si="231"/>
        <v>1.4830746868250539</v>
      </c>
      <c r="Q707" s="4">
        <f t="shared" si="244"/>
        <v>0.66499025000000012</v>
      </c>
      <c r="R707" s="4">
        <f t="shared" si="245"/>
        <v>1.5345010308370044</v>
      </c>
      <c r="S707" s="4">
        <f t="shared" si="246"/>
        <v>1.8998025758928569</v>
      </c>
      <c r="T707" s="4">
        <f t="shared" si="247"/>
        <v>2.2299029933481154</v>
      </c>
      <c r="U707" s="5">
        <f t="shared" si="232"/>
        <v>0.4641628550852237</v>
      </c>
      <c r="V707" s="5">
        <f t="shared" si="232"/>
        <v>0.3941174238735487</v>
      </c>
      <c r="W707" s="5">
        <f t="shared" si="232"/>
        <v>-0.40798290008790117</v>
      </c>
      <c r="X707" s="5">
        <f t="shared" si="232"/>
        <v>0.42820526685129873</v>
      </c>
      <c r="Y707" s="5">
        <f t="shared" si="232"/>
        <v>0.64174997334883221</v>
      </c>
      <c r="Z707" s="5">
        <f t="shared" si="232"/>
        <v>0.80195808378508726</v>
      </c>
      <c r="AA707" s="7">
        <f t="shared" si="233"/>
        <v>12.955345118781842</v>
      </c>
      <c r="AB707" s="7">
        <f t="shared" si="234"/>
        <v>11.261812649368023</v>
      </c>
      <c r="AC707" s="7">
        <f t="shared" si="235"/>
        <v>2.2641896921724936</v>
      </c>
      <c r="AD707" s="7">
        <f t="shared" si="236"/>
        <v>12.056371519568842</v>
      </c>
      <c r="AE707" s="7">
        <f t="shared" si="237"/>
        <v>18.479882167945757</v>
      </c>
      <c r="AF707" s="7">
        <f t="shared" si="238"/>
        <v>25.459753490931391</v>
      </c>
      <c r="AG707" s="8">
        <f t="shared" ref="AG707:AG770" si="249">(O707*H707)^0.5</f>
        <v>1.8971962024674556</v>
      </c>
      <c r="AH707" s="8">
        <f t="shared" si="239"/>
        <v>1.8319013155850108</v>
      </c>
      <c r="AI707" s="8">
        <f t="shared" si="240"/>
        <v>1.2266712939918543</v>
      </c>
      <c r="AJ707" s="8">
        <f t="shared" si="241"/>
        <v>1.8633916952490555</v>
      </c>
      <c r="AK707" s="8">
        <f t="shared" si="242"/>
        <v>2.0733603996678545</v>
      </c>
      <c r="AL707" s="8">
        <f t="shared" si="243"/>
        <v>2.2462782324006634</v>
      </c>
      <c r="CE707" s="189"/>
      <c r="CF707" s="189"/>
      <c r="CG707" s="189"/>
      <c r="CH707" s="189"/>
      <c r="CI707" s="189"/>
      <c r="CJ707" s="189"/>
      <c r="CK707" s="189"/>
      <c r="CL707" s="189"/>
    </row>
    <row r="708" spans="1:90" x14ac:dyDescent="0.45">
      <c r="A708" s="44">
        <v>547.5</v>
      </c>
      <c r="B708" s="44">
        <v>0.31165300000000001</v>
      </c>
      <c r="C708" s="44">
        <v>0.29835</v>
      </c>
      <c r="D708" s="44">
        <v>0.164242</v>
      </c>
      <c r="E708" s="44">
        <v>0.30290299999999998</v>
      </c>
      <c r="F708" s="44">
        <v>0.36963299999999999</v>
      </c>
      <c r="G708" s="44">
        <v>0.43694100000000002</v>
      </c>
      <c r="H708" s="2">
        <f t="shared" si="248"/>
        <v>2.2648401826484017</v>
      </c>
      <c r="I708" s="3">
        <v>0.45100000000000001</v>
      </c>
      <c r="J708" s="3">
        <v>0.46300000000000002</v>
      </c>
      <c r="K708" s="3">
        <v>0.56799999999999995</v>
      </c>
      <c r="L708" s="3">
        <v>0.45400000000000001</v>
      </c>
      <c r="M708" s="3">
        <v>0.44800000000000001</v>
      </c>
      <c r="N708" s="3">
        <v>0.45100000000000001</v>
      </c>
      <c r="O708" s="4">
        <f t="shared" ref="O708:P771" si="250">2.302*B708/I708</f>
        <v>1.5907432505543238</v>
      </c>
      <c r="P708" s="4">
        <f t="shared" si="250"/>
        <v>1.4833730021598273</v>
      </c>
      <c r="Q708" s="4">
        <f t="shared" si="244"/>
        <v>0.6656427535211269</v>
      </c>
      <c r="R708" s="4">
        <f t="shared" si="245"/>
        <v>1.5358649911894271</v>
      </c>
      <c r="S708" s="4">
        <f t="shared" si="246"/>
        <v>1.8993195669642857</v>
      </c>
      <c r="T708" s="4">
        <f t="shared" si="247"/>
        <v>2.2302398713968956</v>
      </c>
      <c r="U708" s="5">
        <f t="shared" ref="U708:W771" si="251">LN(O708)</f>
        <v>0.46420136018875913</v>
      </c>
      <c r="V708" s="5">
        <f t="shared" si="251"/>
        <v>0.39431855018154777</v>
      </c>
      <c r="W708" s="5">
        <f t="shared" si="251"/>
        <v>-0.40700215848341487</v>
      </c>
      <c r="X708" s="5">
        <f t="shared" ref="X708:Z771" si="252">LN(R708)</f>
        <v>0.42909373450131882</v>
      </c>
      <c r="Y708" s="5">
        <f t="shared" si="252"/>
        <v>0.64149569938078843</v>
      </c>
      <c r="Z708" s="5">
        <f t="shared" si="252"/>
        <v>0.8021091453360899</v>
      </c>
      <c r="AA708" s="7">
        <f t="shared" ref="AA708:AA771" si="253">(O708*H708)^2</f>
        <v>12.980018209893963</v>
      </c>
      <c r="AB708" s="7">
        <f t="shared" ref="AB708:AB771" si="254">(P708*H708)^2</f>
        <v>11.286930847093149</v>
      </c>
      <c r="AC708" s="7">
        <f t="shared" ref="AC708:AC771" si="255">(Q708*H708)^2</f>
        <v>2.2727807387656891</v>
      </c>
      <c r="AD708" s="7">
        <f t="shared" ref="AD708:AD771" si="256">(R708*H708)^2</f>
        <v>12.099883964179604</v>
      </c>
      <c r="AE708" s="7">
        <f t="shared" ref="AE708:AE771" si="257">(S708*H708)^2</f>
        <v>18.504238104514421</v>
      </c>
      <c r="AF708" s="7">
        <f t="shared" ref="AF708:AF771" si="258">(T708*H708)^2</f>
        <v>25.513983757102228</v>
      </c>
      <c r="AG708" s="8">
        <f t="shared" si="249"/>
        <v>1.8980988473027864</v>
      </c>
      <c r="AH708" s="8">
        <f t="shared" ref="AH708:AH771" si="259">(P708*H708)^0.5</f>
        <v>1.8329219244548773</v>
      </c>
      <c r="AI708" s="8">
        <f t="shared" ref="AI708:AI771" si="260">(Q708*H708)^0.5</f>
        <v>1.2278332360151252</v>
      </c>
      <c r="AJ708" s="8">
        <f t="shared" ref="AJ708:AJ771" si="261">(R708*H708)^0.5</f>
        <v>1.8650707083563207</v>
      </c>
      <c r="AK708" s="8">
        <f t="shared" ref="AK708:AK771" si="262">(S708*H708)^0.5</f>
        <v>2.0740432191618083</v>
      </c>
      <c r="AL708" s="8">
        <f t="shared" ref="AL708:AL771" si="263">(T708*H708)^0.5</f>
        <v>2.2474734431543997</v>
      </c>
      <c r="CE708" s="189"/>
      <c r="CF708" s="189"/>
      <c r="CG708" s="189"/>
      <c r="CH708" s="189"/>
      <c r="CI708" s="189"/>
      <c r="CJ708" s="189"/>
      <c r="CK708" s="189"/>
      <c r="CL708" s="189"/>
    </row>
    <row r="709" spans="1:90" x14ac:dyDescent="0.45">
      <c r="A709" s="44">
        <v>547</v>
      </c>
      <c r="B709" s="44">
        <v>0.311699</v>
      </c>
      <c r="C709" s="44">
        <v>0.29852099999999998</v>
      </c>
      <c r="D709" s="44">
        <v>0.16420000000000001</v>
      </c>
      <c r="E709" s="44">
        <v>0.30294900000000002</v>
      </c>
      <c r="F709" s="44">
        <v>0.36988900000000002</v>
      </c>
      <c r="G709" s="44">
        <v>0.43703599999999998</v>
      </c>
      <c r="H709" s="2">
        <f t="shared" si="248"/>
        <v>2.2669104204753201</v>
      </c>
      <c r="I709" s="3">
        <v>0.45100000000000001</v>
      </c>
      <c r="J709" s="3">
        <v>0.46300000000000002</v>
      </c>
      <c r="K709" s="3">
        <v>0.56799999999999995</v>
      </c>
      <c r="L709" s="3">
        <v>0.45400000000000001</v>
      </c>
      <c r="M709" s="3">
        <v>0.44800000000000001</v>
      </c>
      <c r="N709" s="3">
        <v>0.45100000000000001</v>
      </c>
      <c r="O709" s="4">
        <f t="shared" si="250"/>
        <v>1.5909780443458981</v>
      </c>
      <c r="P709" s="4">
        <f t="shared" si="250"/>
        <v>1.4842232008639309</v>
      </c>
      <c r="Q709" s="4">
        <f t="shared" ref="Q709:Q772" si="264">2.302*D709/K709</f>
        <v>0.66547253521126781</v>
      </c>
      <c r="R709" s="4">
        <f t="shared" ref="R709:R772" si="265">2.302*E709/L709</f>
        <v>1.5360982334801763</v>
      </c>
      <c r="S709" s="4">
        <f t="shared" ref="S709:S772" si="266">2.302*F709/M709</f>
        <v>1.9006349955357142</v>
      </c>
      <c r="T709" s="4">
        <f t="shared" ref="T709:T772" si="267">2.302*G709/N709</f>
        <v>2.2307247716186254</v>
      </c>
      <c r="U709" s="5">
        <f t="shared" si="251"/>
        <v>0.46434894935213233</v>
      </c>
      <c r="V709" s="5">
        <f t="shared" si="251"/>
        <v>0.39489153833033863</v>
      </c>
      <c r="W709" s="5">
        <f t="shared" si="251"/>
        <v>-0.40725791140313228</v>
      </c>
      <c r="X709" s="5">
        <f t="shared" si="252"/>
        <v>0.4292455867691613</v>
      </c>
      <c r="Y709" s="5">
        <f t="shared" si="252"/>
        <v>0.64218803851397377</v>
      </c>
      <c r="Z709" s="5">
        <f t="shared" si="252"/>
        <v>0.80232654236226841</v>
      </c>
      <c r="AA709" s="7">
        <f t="shared" si="253"/>
        <v>13.007597515982001</v>
      </c>
      <c r="AB709" s="7">
        <f t="shared" si="254"/>
        <v>11.320540160722143</v>
      </c>
      <c r="AC709" s="7">
        <f t="shared" si="255"/>
        <v>2.2757732608888754</v>
      </c>
      <c r="AD709" s="7">
        <f t="shared" si="256"/>
        <v>12.125696589970397</v>
      </c>
      <c r="AE709" s="7">
        <f t="shared" si="257"/>
        <v>18.563769213846367</v>
      </c>
      <c r="AF709" s="7">
        <f t="shared" si="258"/>
        <v>25.57176458970773</v>
      </c>
      <c r="AG709" s="8">
        <f t="shared" si="249"/>
        <v>1.8991062917791521</v>
      </c>
      <c r="AH709" s="8">
        <f t="shared" si="259"/>
        <v>1.8342848852753706</v>
      </c>
      <c r="AI709" s="8">
        <f t="shared" si="260"/>
        <v>1.2282372020951622</v>
      </c>
      <c r="AJ709" s="8">
        <f t="shared" si="261"/>
        <v>1.8660646002617227</v>
      </c>
      <c r="AK709" s="8">
        <f t="shared" si="262"/>
        <v>2.0757093430680449</v>
      </c>
      <c r="AL709" s="8">
        <f t="shared" si="263"/>
        <v>2.2487448121106786</v>
      </c>
      <c r="CE709" s="189"/>
      <c r="CF709" s="189"/>
      <c r="CG709" s="189"/>
      <c r="CH709" s="189"/>
      <c r="CI709" s="189"/>
      <c r="CJ709" s="189"/>
      <c r="CK709" s="189"/>
      <c r="CL709" s="189"/>
    </row>
    <row r="710" spans="1:90" x14ac:dyDescent="0.45">
      <c r="A710" s="44">
        <v>546.5</v>
      </c>
      <c r="B710" s="44">
        <v>0.31175999999999998</v>
      </c>
      <c r="C710" s="44">
        <v>0.29852800000000002</v>
      </c>
      <c r="D710" s="44">
        <v>0.164275</v>
      </c>
      <c r="E710" s="44">
        <v>0.302977</v>
      </c>
      <c r="F710" s="44">
        <v>0.36973800000000001</v>
      </c>
      <c r="G710" s="44">
        <v>0.43692900000000001</v>
      </c>
      <c r="H710" s="2">
        <f t="shared" si="248"/>
        <v>2.2689844464775848</v>
      </c>
      <c r="I710" s="3">
        <v>0.45100000000000001</v>
      </c>
      <c r="J710" s="3">
        <v>0.46300000000000002</v>
      </c>
      <c r="K710" s="3">
        <v>0.56799999999999995</v>
      </c>
      <c r="L710" s="3">
        <v>0.45400000000000001</v>
      </c>
      <c r="M710" s="3">
        <v>0.44800000000000001</v>
      </c>
      <c r="N710" s="3">
        <v>0.45100000000000001</v>
      </c>
      <c r="O710" s="4">
        <f t="shared" si="250"/>
        <v>1.5912894013303769</v>
      </c>
      <c r="P710" s="4">
        <f t="shared" si="250"/>
        <v>1.4842580043196543</v>
      </c>
      <c r="Q710" s="4">
        <f t="shared" si="264"/>
        <v>0.66577649647887327</v>
      </c>
      <c r="R710" s="4">
        <f t="shared" si="265"/>
        <v>1.5362402070484582</v>
      </c>
      <c r="S710" s="4">
        <f t="shared" si="266"/>
        <v>1.899859098214286</v>
      </c>
      <c r="T710" s="4">
        <f t="shared" si="267"/>
        <v>2.230178620842572</v>
      </c>
      <c r="U710" s="5">
        <f t="shared" si="251"/>
        <v>0.4645446318274663</v>
      </c>
      <c r="V710" s="5">
        <f t="shared" si="251"/>
        <v>0.39491498699200728</v>
      </c>
      <c r="W710" s="5">
        <f t="shared" si="251"/>
        <v>-0.40680125563752884</v>
      </c>
      <c r="X710" s="5">
        <f t="shared" si="252"/>
        <v>0.42933800729582605</v>
      </c>
      <c r="Y710" s="5">
        <f t="shared" si="252"/>
        <v>0.64177972458790611</v>
      </c>
      <c r="Z710" s="5">
        <f t="shared" si="252"/>
        <v>0.80208168129681467</v>
      </c>
      <c r="AA710" s="7">
        <f t="shared" si="253"/>
        <v>13.03651108176528</v>
      </c>
      <c r="AB710" s="7">
        <f t="shared" si="254"/>
        <v>11.341796144774889</v>
      </c>
      <c r="AC710" s="7">
        <f t="shared" si="255"/>
        <v>2.2820226814813034</v>
      </c>
      <c r="AD710" s="7">
        <f t="shared" si="256"/>
        <v>12.150140294066361</v>
      </c>
      <c r="AE710" s="7">
        <f t="shared" si="257"/>
        <v>18.582571979889469</v>
      </c>
      <c r="AF710" s="7">
        <f t="shared" si="258"/>
        <v>25.606034965903373</v>
      </c>
      <c r="AG710" s="8">
        <f t="shared" si="249"/>
        <v>1.9001607567422427</v>
      </c>
      <c r="AH710" s="8">
        <f t="shared" si="259"/>
        <v>1.8351453147805912</v>
      </c>
      <c r="AI710" s="8">
        <f t="shared" si="260"/>
        <v>1.2290795398756347</v>
      </c>
      <c r="AJ710" s="8">
        <f t="shared" si="261"/>
        <v>1.8670043213250622</v>
      </c>
      <c r="AK710" s="8">
        <f t="shared" si="262"/>
        <v>2.0762347517434403</v>
      </c>
      <c r="AL710" s="8">
        <f t="shared" si="263"/>
        <v>2.2494978558688663</v>
      </c>
      <c r="CE710" s="189"/>
      <c r="CF710" s="189"/>
      <c r="CG710" s="189"/>
      <c r="CH710" s="189"/>
      <c r="CI710" s="189"/>
      <c r="CJ710" s="189"/>
      <c r="CK710" s="189"/>
      <c r="CL710" s="189"/>
    </row>
    <row r="711" spans="1:90" x14ac:dyDescent="0.45">
      <c r="A711" s="44">
        <v>546</v>
      </c>
      <c r="B711" s="44">
        <v>0.31181199999999998</v>
      </c>
      <c r="C711" s="44">
        <v>0.29861100000000002</v>
      </c>
      <c r="D711" s="44">
        <v>0.16430900000000001</v>
      </c>
      <c r="E711" s="44">
        <v>0.30323899999999998</v>
      </c>
      <c r="F711" s="44">
        <v>0.37001600000000001</v>
      </c>
      <c r="G711" s="44">
        <v>0.43712299999999998</v>
      </c>
      <c r="H711" s="2">
        <f t="shared" si="248"/>
        <v>2.271062271062271</v>
      </c>
      <c r="I711" s="3">
        <v>0.45100000000000001</v>
      </c>
      <c r="J711" s="3">
        <v>0.46300000000000002</v>
      </c>
      <c r="K711" s="3">
        <v>0.56799999999999995</v>
      </c>
      <c r="L711" s="3">
        <v>0.45400000000000001</v>
      </c>
      <c r="M711" s="3">
        <v>0.44800000000000001</v>
      </c>
      <c r="N711" s="3">
        <v>0.45100000000000001</v>
      </c>
      <c r="O711" s="4">
        <f t="shared" si="250"/>
        <v>1.591554820399113</v>
      </c>
      <c r="P711" s="4">
        <f t="shared" si="250"/>
        <v>1.4846706738660909</v>
      </c>
      <c r="Q711" s="4">
        <f t="shared" si="264"/>
        <v>0.66591429225352128</v>
      </c>
      <c r="R711" s="4">
        <f t="shared" si="265"/>
        <v>1.5375686740088104</v>
      </c>
      <c r="S711" s="4">
        <f t="shared" si="266"/>
        <v>1.9012875714285715</v>
      </c>
      <c r="T711" s="4">
        <f t="shared" si="267"/>
        <v>2.2311688381374721</v>
      </c>
      <c r="U711" s="5">
        <f t="shared" si="251"/>
        <v>0.46471141288922191</v>
      </c>
      <c r="V711" s="5">
        <f t="shared" si="251"/>
        <v>0.3951929792200633</v>
      </c>
      <c r="W711" s="5">
        <f t="shared" si="251"/>
        <v>-0.40659430703308447</v>
      </c>
      <c r="X711" s="5">
        <f t="shared" si="252"/>
        <v>0.43020238572302932</v>
      </c>
      <c r="Y711" s="5">
        <f t="shared" si="252"/>
        <v>0.64253132583125705</v>
      </c>
      <c r="Z711" s="5">
        <f t="shared" si="252"/>
        <v>0.80252559081978514</v>
      </c>
      <c r="AA711" s="7">
        <f t="shared" si="253"/>
        <v>13.06475558898449</v>
      </c>
      <c r="AB711" s="7">
        <f t="shared" si="254"/>
        <v>11.368897349779605</v>
      </c>
      <c r="AC711" s="7">
        <f t="shared" si="255"/>
        <v>2.2871505732642881</v>
      </c>
      <c r="AD711" s="7">
        <f t="shared" si="256"/>
        <v>12.193464813046068</v>
      </c>
      <c r="AE711" s="7">
        <f t="shared" si="257"/>
        <v>18.644627173461462</v>
      </c>
      <c r="AF711" s="7">
        <f t="shared" si="258"/>
        <v>25.675739233259346</v>
      </c>
      <c r="AG711" s="8">
        <f t="shared" si="249"/>
        <v>1.9011891291861824</v>
      </c>
      <c r="AH711" s="8">
        <f t="shared" si="259"/>
        <v>1.8362406030719058</v>
      </c>
      <c r="AI711" s="8">
        <f t="shared" si="260"/>
        <v>1.2297694194027216</v>
      </c>
      <c r="AJ711" s="8">
        <f t="shared" si="261"/>
        <v>1.8686664241401283</v>
      </c>
      <c r="AK711" s="8">
        <f t="shared" si="262"/>
        <v>2.077965945320337</v>
      </c>
      <c r="AL711" s="8">
        <f t="shared" si="263"/>
        <v>2.2510271807918838</v>
      </c>
      <c r="CE711" s="189"/>
      <c r="CF711" s="189"/>
      <c r="CG711" s="189"/>
      <c r="CH711" s="189"/>
      <c r="CI711" s="189"/>
      <c r="CJ711" s="189"/>
      <c r="CK711" s="189"/>
      <c r="CL711" s="189"/>
    </row>
    <row r="712" spans="1:90" x14ac:dyDescent="0.45">
      <c r="A712" s="44">
        <v>545.5</v>
      </c>
      <c r="B712" s="44">
        <v>0.31182500000000002</v>
      </c>
      <c r="C712" s="44">
        <v>0.298599</v>
      </c>
      <c r="D712" s="44">
        <v>0.16439699999999999</v>
      </c>
      <c r="E712" s="44">
        <v>0.30330200000000002</v>
      </c>
      <c r="F712" s="44">
        <v>0.37001800000000001</v>
      </c>
      <c r="G712" s="44">
        <v>0.43722</v>
      </c>
      <c r="H712" s="2">
        <f t="shared" si="248"/>
        <v>2.2731439046746105</v>
      </c>
      <c r="I712" s="3">
        <v>0.45100000000000001</v>
      </c>
      <c r="J712" s="3">
        <v>0.46300000000000002</v>
      </c>
      <c r="K712" s="3">
        <v>0.56799999999999995</v>
      </c>
      <c r="L712" s="3">
        <v>0.45400000000000001</v>
      </c>
      <c r="M712" s="3">
        <v>0.44800000000000001</v>
      </c>
      <c r="N712" s="3">
        <v>0.45100000000000001</v>
      </c>
      <c r="O712" s="4">
        <f t="shared" si="250"/>
        <v>1.5916211751662972</v>
      </c>
      <c r="P712" s="4">
        <f t="shared" si="250"/>
        <v>1.4846110107991362</v>
      </c>
      <c r="Q712" s="4">
        <f t="shared" si="264"/>
        <v>0.66627094014084509</v>
      </c>
      <c r="R712" s="4">
        <f t="shared" si="265"/>
        <v>1.537888114537445</v>
      </c>
      <c r="S712" s="4">
        <f t="shared" si="266"/>
        <v>1.9012978482142857</v>
      </c>
      <c r="T712" s="4">
        <f t="shared" si="267"/>
        <v>2.2316639467849222</v>
      </c>
      <c r="U712" s="5">
        <f t="shared" si="251"/>
        <v>0.46475310380878543</v>
      </c>
      <c r="V712" s="5">
        <f t="shared" si="251"/>
        <v>0.39515279235111728</v>
      </c>
      <c r="W712" s="5">
        <f t="shared" si="251"/>
        <v>-0.40605887414106334</v>
      </c>
      <c r="X712" s="5">
        <f t="shared" si="252"/>
        <v>0.43041012106236043</v>
      </c>
      <c r="Y712" s="5">
        <f t="shared" si="252"/>
        <v>0.64253673098831743</v>
      </c>
      <c r="Z712" s="5">
        <f t="shared" si="252"/>
        <v>0.80274747170725824</v>
      </c>
      <c r="AA712" s="7">
        <f t="shared" si="253"/>
        <v>13.089808028018783</v>
      </c>
      <c r="AB712" s="7">
        <f t="shared" si="254"/>
        <v>11.388832743079538</v>
      </c>
      <c r="AC712" s="7">
        <f t="shared" si="255"/>
        <v>2.2938002922794607</v>
      </c>
      <c r="AD712" s="7">
        <f t="shared" si="256"/>
        <v>12.220904252760224</v>
      </c>
      <c r="AE712" s="7">
        <f t="shared" si="257"/>
        <v>18.67902373077645</v>
      </c>
      <c r="AF712" s="7">
        <f t="shared" si="258"/>
        <v>25.734246412043404</v>
      </c>
      <c r="AG712" s="8">
        <f t="shared" si="249"/>
        <v>1.9020998850954987</v>
      </c>
      <c r="AH712" s="8">
        <f t="shared" si="259"/>
        <v>1.8370450375564744</v>
      </c>
      <c r="AI712" s="8">
        <f t="shared" si="260"/>
        <v>1.2306623121079903</v>
      </c>
      <c r="AJ712" s="8">
        <f t="shared" si="261"/>
        <v>1.8697168217760471</v>
      </c>
      <c r="AK712" s="8">
        <f t="shared" si="262"/>
        <v>2.0789236673430933</v>
      </c>
      <c r="AL712" s="8">
        <f t="shared" si="263"/>
        <v>2.2523084375627218</v>
      </c>
      <c r="CE712" s="189"/>
      <c r="CF712" s="189"/>
      <c r="CG712" s="189"/>
      <c r="CH712" s="189"/>
      <c r="CI712" s="189"/>
      <c r="CJ712" s="189"/>
      <c r="CK712" s="189"/>
      <c r="CL712" s="189"/>
    </row>
    <row r="713" spans="1:90" x14ac:dyDescent="0.45">
      <c r="A713" s="44">
        <v>545</v>
      </c>
      <c r="B713" s="44">
        <v>0.31190499999999999</v>
      </c>
      <c r="C713" s="44">
        <v>0.29891800000000002</v>
      </c>
      <c r="D713" s="44">
        <v>0.16433500000000001</v>
      </c>
      <c r="E713" s="44">
        <v>0.30356499999999997</v>
      </c>
      <c r="F713" s="44">
        <v>0.37</v>
      </c>
      <c r="G713" s="44">
        <v>0.43726599999999999</v>
      </c>
      <c r="H713" s="2">
        <f t="shared" si="248"/>
        <v>2.2752293577981653</v>
      </c>
      <c r="I713" s="3">
        <v>0.45100000000000001</v>
      </c>
      <c r="J713" s="3">
        <v>0.46300000000000002</v>
      </c>
      <c r="K713" s="3">
        <v>0.56799999999999995</v>
      </c>
      <c r="L713" s="3">
        <v>0.45400000000000001</v>
      </c>
      <c r="M713" s="3">
        <v>0.44800000000000001</v>
      </c>
      <c r="N713" s="3">
        <v>0.45100000000000001</v>
      </c>
      <c r="O713" s="4">
        <f t="shared" si="250"/>
        <v>1.592029512195122</v>
      </c>
      <c r="P713" s="4">
        <f t="shared" si="250"/>
        <v>1.4861970539956804</v>
      </c>
      <c r="Q713" s="4">
        <f t="shared" si="264"/>
        <v>0.66601966549295788</v>
      </c>
      <c r="R713" s="4">
        <f t="shared" si="265"/>
        <v>1.5392216519823787</v>
      </c>
      <c r="S713" s="4">
        <f t="shared" si="266"/>
        <v>1.9012053571428573</v>
      </c>
      <c r="T713" s="4">
        <f t="shared" si="267"/>
        <v>2.2318987405764963</v>
      </c>
      <c r="U713" s="5">
        <f t="shared" si="251"/>
        <v>0.46500962506137444</v>
      </c>
      <c r="V713" s="5">
        <f t="shared" si="251"/>
        <v>0.39622054449978417</v>
      </c>
      <c r="W713" s="5">
        <f t="shared" si="251"/>
        <v>-0.40643608111047985</v>
      </c>
      <c r="X713" s="5">
        <f t="shared" si="252"/>
        <v>0.43127686786673386</v>
      </c>
      <c r="Y713" s="5">
        <f t="shared" si="252"/>
        <v>0.64248808352297593</v>
      </c>
      <c r="Z713" s="5">
        <f t="shared" si="252"/>
        <v>0.80285267636471969</v>
      </c>
      <c r="AA713" s="7">
        <f t="shared" si="253"/>
        <v>13.12056672379728</v>
      </c>
      <c r="AB713" s="7">
        <f t="shared" si="254"/>
        <v>11.434130851781646</v>
      </c>
      <c r="AC713" s="7">
        <f t="shared" si="255"/>
        <v>2.2962780330288202</v>
      </c>
      <c r="AD713" s="7">
        <f t="shared" si="256"/>
        <v>12.264580371177052</v>
      </c>
      <c r="AE713" s="7">
        <f t="shared" si="257"/>
        <v>18.711492268664689</v>
      </c>
      <c r="AF713" s="7">
        <f t="shared" si="258"/>
        <v>25.786912108530448</v>
      </c>
      <c r="AG713" s="8">
        <f t="shared" si="249"/>
        <v>1.9032163000109668</v>
      </c>
      <c r="AH713" s="8">
        <f t="shared" si="259"/>
        <v>1.8388689917240209</v>
      </c>
      <c r="AI713" s="8">
        <f t="shared" si="260"/>
        <v>1.2309945149351769</v>
      </c>
      <c r="AJ713" s="8">
        <f t="shared" si="261"/>
        <v>1.8713851262497783</v>
      </c>
      <c r="AK713" s="8">
        <f t="shared" si="262"/>
        <v>2.079826493670704</v>
      </c>
      <c r="AL713" s="8">
        <f t="shared" si="263"/>
        <v>2.2534599038350773</v>
      </c>
      <c r="CE713" s="189"/>
      <c r="CF713" s="189"/>
      <c r="CG713" s="189"/>
      <c r="CH713" s="189"/>
      <c r="CI713" s="189"/>
      <c r="CJ713" s="189"/>
      <c r="CK713" s="189"/>
      <c r="CL713" s="189"/>
    </row>
    <row r="714" spans="1:90" x14ac:dyDescent="0.45">
      <c r="A714" s="44">
        <v>544.5</v>
      </c>
      <c r="B714" s="44">
        <v>0.31195800000000001</v>
      </c>
      <c r="C714" s="44">
        <v>0.29889199999999999</v>
      </c>
      <c r="D714" s="44">
        <v>0.16447899999999999</v>
      </c>
      <c r="E714" s="44">
        <v>0.303531</v>
      </c>
      <c r="F714" s="44">
        <v>0.37022500000000003</v>
      </c>
      <c r="G714" s="44">
        <v>0.43737599999999999</v>
      </c>
      <c r="H714" s="2">
        <f t="shared" si="248"/>
        <v>2.2773186409550048</v>
      </c>
      <c r="I714" s="3">
        <v>0.45100000000000001</v>
      </c>
      <c r="J714" s="3">
        <v>0.46300000000000002</v>
      </c>
      <c r="K714" s="3">
        <v>0.56799999999999995</v>
      </c>
      <c r="L714" s="3">
        <v>0.45400000000000001</v>
      </c>
      <c r="M714" s="3">
        <v>0.44800000000000001</v>
      </c>
      <c r="N714" s="3">
        <v>0.45100000000000001</v>
      </c>
      <c r="O714" s="4">
        <f t="shared" si="250"/>
        <v>1.5923000354767185</v>
      </c>
      <c r="P714" s="4">
        <f t="shared" si="250"/>
        <v>1.4860677840172787</v>
      </c>
      <c r="Q714" s="4">
        <f t="shared" si="264"/>
        <v>0.66660327112676054</v>
      </c>
      <c r="R714" s="4">
        <f t="shared" si="265"/>
        <v>1.5390492555066078</v>
      </c>
      <c r="S714" s="4">
        <f t="shared" si="266"/>
        <v>1.9023614955357144</v>
      </c>
      <c r="T714" s="4">
        <f t="shared" si="267"/>
        <v>2.2324602039911308</v>
      </c>
      <c r="U714" s="5">
        <f t="shared" si="251"/>
        <v>0.46517953416041546</v>
      </c>
      <c r="V714" s="5">
        <f t="shared" si="251"/>
        <v>0.39613356034088293</v>
      </c>
      <c r="W714" s="5">
        <f t="shared" si="251"/>
        <v>-0.40556020593967901</v>
      </c>
      <c r="X714" s="5">
        <f t="shared" si="252"/>
        <v>0.43116485922218489</v>
      </c>
      <c r="Y714" s="5">
        <f t="shared" si="252"/>
        <v>0.64309600680827284</v>
      </c>
      <c r="Z714" s="5">
        <f t="shared" si="252"/>
        <v>0.80310420784978442</v>
      </c>
      <c r="AA714" s="7">
        <f t="shared" si="253"/>
        <v>13.14914188726148</v>
      </c>
      <c r="AB714" s="7">
        <f t="shared" si="254"/>
        <v>11.453147157316325</v>
      </c>
      <c r="AC714" s="7">
        <f t="shared" si="255"/>
        <v>2.304530621003718</v>
      </c>
      <c r="AD714" s="7">
        <f t="shared" si="256"/>
        <v>12.284362976900088</v>
      </c>
      <c r="AE714" s="7">
        <f t="shared" si="257"/>
        <v>18.768678553495299</v>
      </c>
      <c r="AF714" s="7">
        <f t="shared" si="258"/>
        <v>25.847292281872324</v>
      </c>
      <c r="AG714" s="8">
        <f t="shared" si="249"/>
        <v>1.9042517041568969</v>
      </c>
      <c r="AH714" s="8">
        <f t="shared" si="259"/>
        <v>1.8396330792484801</v>
      </c>
      <c r="AI714" s="8">
        <f t="shared" si="260"/>
        <v>1.2320990445003011</v>
      </c>
      <c r="AJ714" s="8">
        <f t="shared" si="261"/>
        <v>1.8721393000824271</v>
      </c>
      <c r="AK714" s="8">
        <f t="shared" si="262"/>
        <v>2.0814137732845248</v>
      </c>
      <c r="AL714" s="8">
        <f t="shared" si="263"/>
        <v>2.2547778688241586</v>
      </c>
      <c r="CE714" s="189"/>
      <c r="CF714" s="189"/>
      <c r="CG714" s="189"/>
      <c r="CH714" s="189"/>
      <c r="CI714" s="189"/>
      <c r="CJ714" s="189"/>
      <c r="CK714" s="189"/>
      <c r="CL714" s="189"/>
    </row>
    <row r="715" spans="1:90" x14ac:dyDescent="0.45">
      <c r="A715" s="44">
        <v>544</v>
      </c>
      <c r="B715" s="44">
        <v>0.31198900000000002</v>
      </c>
      <c r="C715" s="44">
        <v>0.29899900000000001</v>
      </c>
      <c r="D715" s="44">
        <v>0.16453999999999999</v>
      </c>
      <c r="E715" s="44">
        <v>0.30379200000000001</v>
      </c>
      <c r="F715" s="44">
        <v>0.370251</v>
      </c>
      <c r="G715" s="44">
        <v>0.43732500000000002</v>
      </c>
      <c r="H715" s="2">
        <f t="shared" si="248"/>
        <v>2.2794117647058822</v>
      </c>
      <c r="I715" s="3">
        <v>0.45100000000000001</v>
      </c>
      <c r="J715" s="3">
        <v>0.46300000000000002</v>
      </c>
      <c r="K715" s="3">
        <v>0.56799999999999995</v>
      </c>
      <c r="L715" s="3">
        <v>0.45400000000000001</v>
      </c>
      <c r="M715" s="3">
        <v>0.44800000000000001</v>
      </c>
      <c r="N715" s="3">
        <v>0.45100000000000001</v>
      </c>
      <c r="O715" s="4">
        <f t="shared" si="250"/>
        <v>1.5924582660753881</v>
      </c>
      <c r="P715" s="4">
        <f t="shared" si="250"/>
        <v>1.4865997796976242</v>
      </c>
      <c r="Q715" s="4">
        <f t="shared" si="264"/>
        <v>0.66685049295774645</v>
      </c>
      <c r="R715" s="4">
        <f t="shared" si="265"/>
        <v>1.5403726519823788</v>
      </c>
      <c r="S715" s="4">
        <f t="shared" si="266"/>
        <v>1.9024950937499998</v>
      </c>
      <c r="T715" s="4">
        <f t="shared" si="267"/>
        <v>2.2321998891352552</v>
      </c>
      <c r="U715" s="5">
        <f t="shared" si="251"/>
        <v>0.46527890157471669</v>
      </c>
      <c r="V715" s="5">
        <f t="shared" si="251"/>
        <v>0.39649148511694515</v>
      </c>
      <c r="W715" s="5">
        <f t="shared" si="251"/>
        <v>-0.40518940668067621</v>
      </c>
      <c r="X715" s="5">
        <f t="shared" si="252"/>
        <v>0.43202436895940211</v>
      </c>
      <c r="Y715" s="5">
        <f t="shared" si="252"/>
        <v>0.64316623190675171</v>
      </c>
      <c r="Z715" s="5">
        <f t="shared" si="252"/>
        <v>0.80298759657334207</v>
      </c>
      <c r="AA715" s="7">
        <f t="shared" si="253"/>
        <v>13.175942470552283</v>
      </c>
      <c r="AB715" s="7">
        <f t="shared" si="254"/>
        <v>11.482427161019361</v>
      </c>
      <c r="AC715" s="7">
        <f t="shared" si="255"/>
        <v>2.310481651922728</v>
      </c>
      <c r="AD715" s="7">
        <f t="shared" si="256"/>
        <v>12.32812899331311</v>
      </c>
      <c r="AE715" s="7">
        <f t="shared" si="257"/>
        <v>18.805836754189283</v>
      </c>
      <c r="AF715" s="7">
        <f t="shared" si="258"/>
        <v>25.888788968416321</v>
      </c>
      <c r="AG715" s="8">
        <f t="shared" si="249"/>
        <v>1.9052212749429842</v>
      </c>
      <c r="AH715" s="8">
        <f t="shared" si="259"/>
        <v>1.8408077105585845</v>
      </c>
      <c r="AI715" s="8">
        <f t="shared" si="260"/>
        <v>1.2328936932873833</v>
      </c>
      <c r="AJ715" s="8">
        <f t="shared" si="261"/>
        <v>1.8738045642381795</v>
      </c>
      <c r="AK715" s="8">
        <f t="shared" si="262"/>
        <v>2.0824432042648775</v>
      </c>
      <c r="AL715" s="8">
        <f t="shared" si="263"/>
        <v>2.2556823110691067</v>
      </c>
      <c r="CE715" s="189"/>
      <c r="CF715" s="189"/>
      <c r="CG715" s="189"/>
      <c r="CH715" s="189"/>
      <c r="CI715" s="189"/>
      <c r="CJ715" s="189"/>
      <c r="CK715" s="189"/>
      <c r="CL715" s="189"/>
    </row>
    <row r="716" spans="1:90" x14ac:dyDescent="0.45">
      <c r="A716" s="44">
        <v>543.5</v>
      </c>
      <c r="B716" s="44">
        <v>0.31207400000000002</v>
      </c>
      <c r="C716" s="44">
        <v>0.29913000000000001</v>
      </c>
      <c r="D716" s="44">
        <v>0.16451099999999999</v>
      </c>
      <c r="E716" s="44">
        <v>0.30390800000000001</v>
      </c>
      <c r="F716" s="44">
        <v>0.37034099999999998</v>
      </c>
      <c r="G716" s="44">
        <v>0.437386</v>
      </c>
      <c r="H716" s="2">
        <f t="shared" si="248"/>
        <v>2.2815087396504139</v>
      </c>
      <c r="I716" s="3">
        <v>0.45100000000000001</v>
      </c>
      <c r="J716" s="3">
        <v>0.46300000000000002</v>
      </c>
      <c r="K716" s="3">
        <v>0.56799999999999995</v>
      </c>
      <c r="L716" s="3">
        <v>0.45400000000000001</v>
      </c>
      <c r="M716" s="3">
        <v>0.44800000000000001</v>
      </c>
      <c r="N716" s="3">
        <v>0.45100000000000001</v>
      </c>
      <c r="O716" s="4">
        <f t="shared" si="250"/>
        <v>1.5928921241685143</v>
      </c>
      <c r="P716" s="4">
        <f t="shared" si="250"/>
        <v>1.487251101511879</v>
      </c>
      <c r="Q716" s="4">
        <f t="shared" si="264"/>
        <v>0.66673296126760562</v>
      </c>
      <c r="R716" s="4">
        <f t="shared" si="265"/>
        <v>1.5409608281938325</v>
      </c>
      <c r="S716" s="4">
        <f t="shared" si="266"/>
        <v>1.9029575491071427</v>
      </c>
      <c r="T716" s="4">
        <f t="shared" si="267"/>
        <v>2.2325112461197336</v>
      </c>
      <c r="U716" s="5">
        <f t="shared" si="251"/>
        <v>0.46555130997106642</v>
      </c>
      <c r="V716" s="5">
        <f t="shared" si="251"/>
        <v>0.39692951772226803</v>
      </c>
      <c r="W716" s="5">
        <f t="shared" si="251"/>
        <v>-0.4053656711507741</v>
      </c>
      <c r="X716" s="5">
        <f t="shared" si="252"/>
        <v>0.43240613628343988</v>
      </c>
      <c r="Y716" s="5">
        <f t="shared" si="252"/>
        <v>0.64340928071214809</v>
      </c>
      <c r="Z716" s="5">
        <f t="shared" si="252"/>
        <v>0.80312707121147686</v>
      </c>
      <c r="AA716" s="7">
        <f t="shared" si="253"/>
        <v>13.207390034303453</v>
      </c>
      <c r="AB716" s="7">
        <f t="shared" si="254"/>
        <v>11.513645987553504</v>
      </c>
      <c r="AC716" s="7">
        <f t="shared" si="255"/>
        <v>2.3139188563907651</v>
      </c>
      <c r="AD716" s="7">
        <f t="shared" si="256"/>
        <v>12.360256158870719</v>
      </c>
      <c r="AE716" s="7">
        <f t="shared" si="257"/>
        <v>18.849614551712374</v>
      </c>
      <c r="AF716" s="7">
        <f t="shared" si="258"/>
        <v>25.943680306862987</v>
      </c>
      <c r="AG716" s="8">
        <f t="shared" si="249"/>
        <v>1.9063570763660143</v>
      </c>
      <c r="AH716" s="8">
        <f t="shared" si="259"/>
        <v>1.8420576500625752</v>
      </c>
      <c r="AI716" s="8">
        <f t="shared" si="260"/>
        <v>1.2333519684765752</v>
      </c>
      <c r="AJ716" s="8">
        <f t="shared" si="261"/>
        <v>1.8750241590398693</v>
      </c>
      <c r="AK716" s="8">
        <f t="shared" si="262"/>
        <v>2.0836540690507332</v>
      </c>
      <c r="AL716" s="8">
        <f t="shared" si="263"/>
        <v>2.2568770279725054</v>
      </c>
      <c r="CE716" s="189"/>
      <c r="CF716" s="189"/>
      <c r="CG716" s="189"/>
      <c r="CH716" s="189"/>
      <c r="CI716" s="189"/>
      <c r="CJ716" s="189"/>
      <c r="CK716" s="189"/>
      <c r="CL716" s="189"/>
    </row>
    <row r="717" spans="1:90" x14ac:dyDescent="0.45">
      <c r="A717" s="44">
        <v>543</v>
      </c>
      <c r="B717" s="44">
        <v>0.31211499999999998</v>
      </c>
      <c r="C717" s="44">
        <v>0.29926999999999998</v>
      </c>
      <c r="D717" s="44">
        <v>0.16447100000000001</v>
      </c>
      <c r="E717" s="44">
        <v>0.30386400000000002</v>
      </c>
      <c r="F717" s="44">
        <v>0.37037300000000001</v>
      </c>
      <c r="G717" s="44">
        <v>0.43759100000000001</v>
      </c>
      <c r="H717" s="2">
        <f t="shared" si="248"/>
        <v>2.2836095764272559</v>
      </c>
      <c r="I717" s="3">
        <v>0.45100000000000001</v>
      </c>
      <c r="J717" s="3">
        <v>0.46300000000000002</v>
      </c>
      <c r="K717" s="3">
        <v>0.56799999999999995</v>
      </c>
      <c r="L717" s="3">
        <v>0.45400000000000001</v>
      </c>
      <c r="M717" s="3">
        <v>0.44800000000000001</v>
      </c>
      <c r="N717" s="3">
        <v>0.45100000000000001</v>
      </c>
      <c r="O717" s="4">
        <f t="shared" si="250"/>
        <v>1.593101396895787</v>
      </c>
      <c r="P717" s="4">
        <f t="shared" si="250"/>
        <v>1.4879471706263498</v>
      </c>
      <c r="Q717" s="4">
        <f t="shared" si="264"/>
        <v>0.66657084859154947</v>
      </c>
      <c r="R717" s="4">
        <f t="shared" si="265"/>
        <v>1.5407377268722466</v>
      </c>
      <c r="S717" s="4">
        <f t="shared" si="266"/>
        <v>1.9031219776785715</v>
      </c>
      <c r="T717" s="4">
        <f t="shared" si="267"/>
        <v>2.2335576097560979</v>
      </c>
      <c r="U717" s="5">
        <f t="shared" si="251"/>
        <v>0.46568268043757244</v>
      </c>
      <c r="V717" s="5">
        <f t="shared" si="251"/>
        <v>0.39739743216930795</v>
      </c>
      <c r="W717" s="5">
        <f t="shared" si="251"/>
        <v>-0.40560884555057142</v>
      </c>
      <c r="X717" s="5">
        <f t="shared" si="252"/>
        <v>0.43226134514440462</v>
      </c>
      <c r="Y717" s="5">
        <f t="shared" si="252"/>
        <v>0.64349568383135458</v>
      </c>
      <c r="Z717" s="5">
        <f t="shared" si="252"/>
        <v>0.80359565496568097</v>
      </c>
      <c r="AA717" s="7">
        <f t="shared" si="253"/>
        <v>13.235201206965987</v>
      </c>
      <c r="AB717" s="7">
        <f t="shared" si="254"/>
        <v>11.545659225187327</v>
      </c>
      <c r="AC717" s="7">
        <f t="shared" si="255"/>
        <v>2.3170550080377041</v>
      </c>
      <c r="AD717" s="7">
        <f t="shared" si="256"/>
        <v>12.379444154968363</v>
      </c>
      <c r="AE717" s="7">
        <f t="shared" si="257"/>
        <v>18.887607987590627</v>
      </c>
      <c r="AF717" s="7">
        <f t="shared" si="258"/>
        <v>26.015850509794493</v>
      </c>
      <c r="AG717" s="8">
        <f t="shared" si="249"/>
        <v>1.9073598523013053</v>
      </c>
      <c r="AH717" s="8">
        <f t="shared" si="259"/>
        <v>1.8433367592656997</v>
      </c>
      <c r="AI717" s="8">
        <f t="shared" si="260"/>
        <v>1.2337696597059375</v>
      </c>
      <c r="AJ717" s="8">
        <f t="shared" si="261"/>
        <v>1.8757514301869063</v>
      </c>
      <c r="AK717" s="8">
        <f t="shared" si="262"/>
        <v>2.0847032338766986</v>
      </c>
      <c r="AL717" s="8">
        <f t="shared" si="263"/>
        <v>2.2584449400286468</v>
      </c>
      <c r="CE717" s="189"/>
      <c r="CF717" s="189"/>
      <c r="CG717" s="189"/>
      <c r="CH717" s="189"/>
      <c r="CI717" s="189"/>
      <c r="CJ717" s="189"/>
      <c r="CK717" s="189"/>
      <c r="CL717" s="189"/>
    </row>
    <row r="718" spans="1:90" x14ac:dyDescent="0.45">
      <c r="A718" s="44">
        <v>542.5</v>
      </c>
      <c r="B718" s="44">
        <v>0.31217600000000001</v>
      </c>
      <c r="C718" s="44">
        <v>0.29946099999999998</v>
      </c>
      <c r="D718" s="44">
        <v>0.164493</v>
      </c>
      <c r="E718" s="44">
        <v>0.30402200000000001</v>
      </c>
      <c r="F718" s="44">
        <v>0.37045299999999998</v>
      </c>
      <c r="G718" s="44">
        <v>0.43754999999999999</v>
      </c>
      <c r="H718" s="2">
        <f t="shared" si="248"/>
        <v>2.2857142857142856</v>
      </c>
      <c r="I718" s="3">
        <v>0.45100000000000001</v>
      </c>
      <c r="J718" s="3">
        <v>0.46300000000000002</v>
      </c>
      <c r="K718" s="3">
        <v>0.56799999999999995</v>
      </c>
      <c r="L718" s="3">
        <v>0.45400000000000001</v>
      </c>
      <c r="M718" s="3">
        <v>0.44800000000000001</v>
      </c>
      <c r="N718" s="3">
        <v>0.45100000000000001</v>
      </c>
      <c r="O718" s="4">
        <f t="shared" si="250"/>
        <v>1.593412753880266</v>
      </c>
      <c r="P718" s="4">
        <f t="shared" si="250"/>
        <v>1.4888968077753779</v>
      </c>
      <c r="Q718" s="4">
        <f t="shared" si="264"/>
        <v>0.66666001056338042</v>
      </c>
      <c r="R718" s="4">
        <f t="shared" si="265"/>
        <v>1.5415388634361236</v>
      </c>
      <c r="S718" s="4">
        <f t="shared" si="266"/>
        <v>1.9035330491071427</v>
      </c>
      <c r="T718" s="4">
        <f t="shared" si="267"/>
        <v>2.2333483370288247</v>
      </c>
      <c r="U718" s="5">
        <f t="shared" si="251"/>
        <v>0.46587810212455544</v>
      </c>
      <c r="V718" s="5">
        <f t="shared" si="251"/>
        <v>0.39803544826160686</v>
      </c>
      <c r="W718" s="5">
        <f t="shared" si="251"/>
        <v>-0.40547509231293577</v>
      </c>
      <c r="X718" s="5">
        <f t="shared" si="252"/>
        <v>0.43278117946714956</v>
      </c>
      <c r="Y718" s="5">
        <f t="shared" si="252"/>
        <v>0.64371165897345517</v>
      </c>
      <c r="Z718" s="5">
        <f t="shared" si="252"/>
        <v>0.80350195577885264</v>
      </c>
      <c r="AA718" s="7">
        <f t="shared" si="253"/>
        <v>13.264792577192715</v>
      </c>
      <c r="AB718" s="7">
        <f t="shared" si="254"/>
        <v>11.581720577064285</v>
      </c>
      <c r="AC718" s="7">
        <f t="shared" si="255"/>
        <v>2.3219490987591387</v>
      </c>
      <c r="AD718" s="7">
        <f t="shared" si="256"/>
        <v>12.415174883181377</v>
      </c>
      <c r="AE718" s="7">
        <f t="shared" si="257"/>
        <v>18.930615217858016</v>
      </c>
      <c r="AF718" s="7">
        <f t="shared" si="258"/>
        <v>26.058944232538991</v>
      </c>
      <c r="AG718" s="8">
        <f t="shared" si="249"/>
        <v>1.908425082255907</v>
      </c>
      <c r="AH718" s="8">
        <f t="shared" si="259"/>
        <v>1.8447744316003998</v>
      </c>
      <c r="AI718" s="8">
        <f t="shared" si="260"/>
        <v>1.2344206373271451</v>
      </c>
      <c r="AJ718" s="8">
        <f t="shared" si="261"/>
        <v>1.8771034606914214</v>
      </c>
      <c r="AK718" s="8">
        <f t="shared" si="262"/>
        <v>2.0858889432741785</v>
      </c>
      <c r="AL718" s="8">
        <f t="shared" si="263"/>
        <v>2.2593796048745389</v>
      </c>
      <c r="CE718" s="189"/>
      <c r="CF718" s="189"/>
      <c r="CG718" s="189"/>
      <c r="CH718" s="189"/>
      <c r="CI718" s="189"/>
      <c r="CJ718" s="189"/>
      <c r="CK718" s="189"/>
      <c r="CL718" s="189"/>
    </row>
    <row r="719" spans="1:90" x14ac:dyDescent="0.45">
      <c r="A719" s="44">
        <v>542</v>
      </c>
      <c r="B719" s="44">
        <v>0.31223600000000001</v>
      </c>
      <c r="C719" s="44">
        <v>0.29948399999999997</v>
      </c>
      <c r="D719" s="44">
        <v>0.16464200000000001</v>
      </c>
      <c r="E719" s="44">
        <v>0.30416199999999999</v>
      </c>
      <c r="F719" s="44">
        <v>0.370616</v>
      </c>
      <c r="G719" s="44">
        <v>0.43750099999999997</v>
      </c>
      <c r="H719" s="2">
        <f t="shared" si="248"/>
        <v>2.2878228782287824</v>
      </c>
      <c r="I719" s="3">
        <v>0.45100000000000001</v>
      </c>
      <c r="J719" s="3">
        <v>0.46300000000000002</v>
      </c>
      <c r="K719" s="3">
        <v>0.56799999999999995</v>
      </c>
      <c r="L719" s="3">
        <v>0.45400000000000001</v>
      </c>
      <c r="M719" s="3">
        <v>0.44800000000000001</v>
      </c>
      <c r="N719" s="3">
        <v>0.45100000000000001</v>
      </c>
      <c r="O719" s="4">
        <f t="shared" si="250"/>
        <v>1.5937190066518847</v>
      </c>
      <c r="P719" s="4">
        <f t="shared" si="250"/>
        <v>1.4890111619870408</v>
      </c>
      <c r="Q719" s="4">
        <f t="shared" si="264"/>
        <v>0.66726388028169026</v>
      </c>
      <c r="R719" s="4">
        <f t="shared" si="265"/>
        <v>1.542248731277533</v>
      </c>
      <c r="S719" s="4">
        <f t="shared" si="266"/>
        <v>1.9043706071428572</v>
      </c>
      <c r="T719" s="4">
        <f t="shared" si="267"/>
        <v>2.2330982305986695</v>
      </c>
      <c r="U719" s="5">
        <f t="shared" si="251"/>
        <v>0.46607028292884706</v>
      </c>
      <c r="V719" s="5">
        <f t="shared" si="251"/>
        <v>0.39811224997131733</v>
      </c>
      <c r="W719" s="5">
        <f t="shared" si="251"/>
        <v>-0.40456968869327437</v>
      </c>
      <c r="X719" s="5">
        <f t="shared" si="252"/>
        <v>0.43324156646342954</v>
      </c>
      <c r="Y719" s="5">
        <f t="shared" si="252"/>
        <v>0.64415156403662377</v>
      </c>
      <c r="Z719" s="5">
        <f t="shared" si="252"/>
        <v>0.80338996230635507</v>
      </c>
      <c r="AA719" s="7">
        <f t="shared" si="253"/>
        <v>13.294386522782069</v>
      </c>
      <c r="AB719" s="7">
        <f t="shared" si="254"/>
        <v>11.604881334086627</v>
      </c>
      <c r="AC719" s="7">
        <f t="shared" si="255"/>
        <v>2.330451293295916</v>
      </c>
      <c r="AD719" s="7">
        <f t="shared" si="256"/>
        <v>12.449549621117367</v>
      </c>
      <c r="AE719" s="7">
        <f t="shared" si="257"/>
        <v>18.982252095614264</v>
      </c>
      <c r="AF719" s="7">
        <f t="shared" si="258"/>
        <v>26.101198659660387</v>
      </c>
      <c r="AG719" s="8">
        <f t="shared" si="249"/>
        <v>1.9094886239216591</v>
      </c>
      <c r="AH719" s="8">
        <f t="shared" si="259"/>
        <v>1.845696021107478</v>
      </c>
      <c r="AI719" s="8">
        <f t="shared" si="260"/>
        <v>1.2355490970107834</v>
      </c>
      <c r="AJ719" s="8">
        <f t="shared" si="261"/>
        <v>1.8784014297630989</v>
      </c>
      <c r="AK719" s="8">
        <f t="shared" si="262"/>
        <v>2.0873099059909301</v>
      </c>
      <c r="AL719" s="8">
        <f t="shared" si="263"/>
        <v>2.2602949412180369</v>
      </c>
      <c r="CE719" s="189"/>
      <c r="CF719" s="189"/>
      <c r="CG719" s="189"/>
      <c r="CH719" s="189"/>
      <c r="CI719" s="189"/>
      <c r="CJ719" s="189"/>
      <c r="CK719" s="189"/>
      <c r="CL719" s="189"/>
    </row>
    <row r="720" spans="1:90" x14ac:dyDescent="0.45">
      <c r="A720" s="44">
        <v>541.5</v>
      </c>
      <c r="B720" s="44">
        <v>0.31225399999999998</v>
      </c>
      <c r="C720" s="44">
        <v>0.29951100000000003</v>
      </c>
      <c r="D720" s="44">
        <v>0.16466700000000001</v>
      </c>
      <c r="E720" s="44">
        <v>0.30439899999999998</v>
      </c>
      <c r="F720" s="44">
        <v>0.37073600000000001</v>
      </c>
      <c r="G720" s="44">
        <v>0.43754700000000002</v>
      </c>
      <c r="H720" s="2">
        <f t="shared" si="248"/>
        <v>2.2899353647276084</v>
      </c>
      <c r="I720" s="3">
        <v>0.45100000000000001</v>
      </c>
      <c r="J720" s="3">
        <v>0.46300000000000002</v>
      </c>
      <c r="K720" s="3">
        <v>0.56799999999999995</v>
      </c>
      <c r="L720" s="3">
        <v>0.45400000000000001</v>
      </c>
      <c r="M720" s="3">
        <v>0.44800000000000001</v>
      </c>
      <c r="N720" s="3">
        <v>0.45100000000000001</v>
      </c>
      <c r="O720" s="4">
        <f t="shared" si="250"/>
        <v>1.5938108824833701</v>
      </c>
      <c r="P720" s="4">
        <f t="shared" si="250"/>
        <v>1.489145403887689</v>
      </c>
      <c r="Q720" s="4">
        <f t="shared" si="264"/>
        <v>0.66736520070422545</v>
      </c>
      <c r="R720" s="4">
        <f t="shared" si="265"/>
        <v>1.5434504361233479</v>
      </c>
      <c r="S720" s="4">
        <f t="shared" si="266"/>
        <v>1.9049872142857143</v>
      </c>
      <c r="T720" s="4">
        <f t="shared" si="267"/>
        <v>2.2333330243902441</v>
      </c>
      <c r="U720" s="5">
        <f t="shared" si="251"/>
        <v>0.4661279299688475</v>
      </c>
      <c r="V720" s="5">
        <f t="shared" si="251"/>
        <v>0.39820240097430848</v>
      </c>
      <c r="W720" s="5">
        <f t="shared" si="251"/>
        <v>-0.4044178556121984</v>
      </c>
      <c r="X720" s="5">
        <f t="shared" si="252"/>
        <v>0.43402045308936049</v>
      </c>
      <c r="Y720" s="5">
        <f t="shared" si="252"/>
        <v>0.64447529689509864</v>
      </c>
      <c r="Z720" s="5">
        <f t="shared" si="252"/>
        <v>0.80349509939607455</v>
      </c>
      <c r="AA720" s="7">
        <f t="shared" si="253"/>
        <v>13.320484578979361</v>
      </c>
      <c r="AB720" s="7">
        <f t="shared" si="254"/>
        <v>11.62841865702595</v>
      </c>
      <c r="AC720" s="7">
        <f t="shared" si="255"/>
        <v>2.3354660704099359</v>
      </c>
      <c r="AD720" s="7">
        <f t="shared" si="256"/>
        <v>12.491995641216709</v>
      </c>
      <c r="AE720" s="7">
        <f t="shared" si="257"/>
        <v>19.029640275469983</v>
      </c>
      <c r="AF720" s="7">
        <f t="shared" si="258"/>
        <v>26.154921699518361</v>
      </c>
      <c r="AG720" s="8">
        <f t="shared" si="249"/>
        <v>1.9104250585894196</v>
      </c>
      <c r="AH720" s="8">
        <f t="shared" si="259"/>
        <v>1.8466311823382591</v>
      </c>
      <c r="AI720" s="8">
        <f t="shared" si="260"/>
        <v>1.2362132398098413</v>
      </c>
      <c r="AJ720" s="8">
        <f t="shared" si="261"/>
        <v>1.8800004620699178</v>
      </c>
      <c r="AK720" s="8">
        <f t="shared" si="262"/>
        <v>2.0886114026660842</v>
      </c>
      <c r="AL720" s="8">
        <f t="shared" si="263"/>
        <v>2.2614571129617485</v>
      </c>
      <c r="CE720" s="189"/>
      <c r="CF720" s="189"/>
      <c r="CG720" s="189"/>
      <c r="CH720" s="189"/>
      <c r="CI720" s="189"/>
      <c r="CJ720" s="189"/>
      <c r="CK720" s="189"/>
      <c r="CL720" s="189"/>
    </row>
    <row r="721" spans="1:90" x14ac:dyDescent="0.45">
      <c r="A721" s="44">
        <v>541</v>
      </c>
      <c r="B721" s="44">
        <v>0.31227300000000002</v>
      </c>
      <c r="C721" s="44">
        <v>0.29961300000000002</v>
      </c>
      <c r="D721" s="44">
        <v>0.164822</v>
      </c>
      <c r="E721" s="44">
        <v>0.30434099999999997</v>
      </c>
      <c r="F721" s="44">
        <v>0.370703</v>
      </c>
      <c r="G721" s="44">
        <v>0.43774200000000002</v>
      </c>
      <c r="H721" s="2">
        <f t="shared" si="248"/>
        <v>2.2920517560073939</v>
      </c>
      <c r="I721" s="3">
        <v>0.45100000000000001</v>
      </c>
      <c r="J721" s="3">
        <v>0.46300000000000002</v>
      </c>
      <c r="K721" s="3">
        <v>0.56799999999999995</v>
      </c>
      <c r="L721" s="3">
        <v>0.45400000000000001</v>
      </c>
      <c r="M721" s="3">
        <v>0.44800000000000001</v>
      </c>
      <c r="N721" s="3">
        <v>0.45100000000000001</v>
      </c>
      <c r="O721" s="4">
        <f t="shared" si="250"/>
        <v>1.5939078625277163</v>
      </c>
      <c r="P721" s="4">
        <f t="shared" si="250"/>
        <v>1.4896525399568035</v>
      </c>
      <c r="Q721" s="4">
        <f t="shared" si="264"/>
        <v>0.66799338732394375</v>
      </c>
      <c r="R721" s="4">
        <f t="shared" si="265"/>
        <v>1.5431563480176211</v>
      </c>
      <c r="S721" s="4">
        <f t="shared" si="266"/>
        <v>1.9048176473214287</v>
      </c>
      <c r="T721" s="4">
        <f t="shared" si="267"/>
        <v>2.2343283458980046</v>
      </c>
      <c r="U721" s="5">
        <f t="shared" si="251"/>
        <v>0.46618877601715586</v>
      </c>
      <c r="V721" s="5">
        <f t="shared" si="251"/>
        <v>0.39854289810340188</v>
      </c>
      <c r="W721" s="5">
        <f t="shared" si="251"/>
        <v>-0.40347700471014197</v>
      </c>
      <c r="X721" s="5">
        <f t="shared" si="252"/>
        <v>0.43382989554369084</v>
      </c>
      <c r="Y721" s="5">
        <f t="shared" si="252"/>
        <v>0.6443862808060562</v>
      </c>
      <c r="Z721" s="5">
        <f t="shared" si="252"/>
        <v>0.80394066652470553</v>
      </c>
      <c r="AA721" s="7">
        <f t="shared" si="253"/>
        <v>13.346742018964235</v>
      </c>
      <c r="AB721" s="7">
        <f t="shared" si="254"/>
        <v>11.657859126612609</v>
      </c>
      <c r="AC721" s="7">
        <f t="shared" si="255"/>
        <v>2.344191930757018</v>
      </c>
      <c r="AD721" s="7">
        <f t="shared" si="256"/>
        <v>12.510328092985471</v>
      </c>
      <c r="AE721" s="7">
        <f t="shared" si="257"/>
        <v>19.061437614521225</v>
      </c>
      <c r="AF721" s="7">
        <f t="shared" si="258"/>
        <v>26.226650608132484</v>
      </c>
      <c r="AG721" s="8">
        <f t="shared" si="249"/>
        <v>1.911365824540306</v>
      </c>
      <c r="AH721" s="8">
        <f t="shared" si="259"/>
        <v>1.847798885173618</v>
      </c>
      <c r="AI721" s="8">
        <f t="shared" si="260"/>
        <v>1.2373663226454696</v>
      </c>
      <c r="AJ721" s="8">
        <f t="shared" si="261"/>
        <v>1.880689824842934</v>
      </c>
      <c r="AK721" s="8">
        <f t="shared" si="262"/>
        <v>2.089483341263326</v>
      </c>
      <c r="AL721" s="8">
        <f t="shared" si="263"/>
        <v>2.2630060116386383</v>
      </c>
      <c r="CE721" s="189"/>
      <c r="CF721" s="189"/>
      <c r="CG721" s="189"/>
      <c r="CH721" s="189"/>
      <c r="CI721" s="189"/>
      <c r="CJ721" s="189"/>
      <c r="CK721" s="189"/>
      <c r="CL721" s="189"/>
    </row>
    <row r="722" spans="1:90" x14ac:dyDescent="0.45">
      <c r="A722" s="44">
        <v>540.5</v>
      </c>
      <c r="B722" s="44">
        <v>0.31233899999999998</v>
      </c>
      <c r="C722" s="44">
        <v>0.29965700000000001</v>
      </c>
      <c r="D722" s="44">
        <v>0.16480300000000001</v>
      </c>
      <c r="E722" s="44">
        <v>0.30445800000000001</v>
      </c>
      <c r="F722" s="44">
        <v>0.37076399999999998</v>
      </c>
      <c r="G722" s="44">
        <v>0.43774099999999999</v>
      </c>
      <c r="H722" s="2">
        <f t="shared" si="248"/>
        <v>2.294172062904718</v>
      </c>
      <c r="I722" s="3">
        <v>0.45100000000000001</v>
      </c>
      <c r="J722" s="3">
        <v>0.46300000000000002</v>
      </c>
      <c r="K722" s="3">
        <v>0.56799999999999995</v>
      </c>
      <c r="L722" s="3">
        <v>0.45400000000000001</v>
      </c>
      <c r="M722" s="3">
        <v>0.44800000000000001</v>
      </c>
      <c r="N722" s="3">
        <v>0.45100000000000001</v>
      </c>
      <c r="O722" s="4">
        <f t="shared" si="250"/>
        <v>1.5942447405764966</v>
      </c>
      <c r="P722" s="4">
        <f t="shared" si="250"/>
        <v>1.4898713045356371</v>
      </c>
      <c r="Q722" s="4">
        <f t="shared" si="264"/>
        <v>0.66791638380281693</v>
      </c>
      <c r="R722" s="4">
        <f t="shared" si="265"/>
        <v>1.5437495947136564</v>
      </c>
      <c r="S722" s="4">
        <f t="shared" si="266"/>
        <v>1.9051310892857141</v>
      </c>
      <c r="T722" s="4">
        <f t="shared" si="267"/>
        <v>2.2343232416851442</v>
      </c>
      <c r="U722" s="5">
        <f t="shared" si="251"/>
        <v>0.4664001072123477</v>
      </c>
      <c r="V722" s="5">
        <f t="shared" si="251"/>
        <v>0.39868974343214869</v>
      </c>
      <c r="W722" s="5">
        <f t="shared" si="251"/>
        <v>-0.40359228722828261</v>
      </c>
      <c r="X722" s="5">
        <f t="shared" si="252"/>
        <v>0.4342142588604519</v>
      </c>
      <c r="Y722" s="5">
        <f t="shared" si="252"/>
        <v>0.64455081948448034</v>
      </c>
      <c r="Z722" s="5">
        <f t="shared" si="252"/>
        <v>0.80393838207143797</v>
      </c>
      <c r="AA722" s="7">
        <f t="shared" si="253"/>
        <v>13.377099567399942</v>
      </c>
      <c r="AB722" s="7">
        <f t="shared" si="254"/>
        <v>11.682868405402685</v>
      </c>
      <c r="AC722" s="7">
        <f t="shared" si="255"/>
        <v>2.3479895904403167</v>
      </c>
      <c r="AD722" s="7">
        <f t="shared" si="256"/>
        <v>12.543123169327686</v>
      </c>
      <c r="AE722" s="7">
        <f t="shared" si="257"/>
        <v>19.103005563311818</v>
      </c>
      <c r="AF722" s="7">
        <f t="shared" si="258"/>
        <v>26.275075945882133</v>
      </c>
      <c r="AG722" s="8">
        <f t="shared" si="249"/>
        <v>1.9124517628592304</v>
      </c>
      <c r="AH722" s="8">
        <f t="shared" si="259"/>
        <v>1.8487890967303615</v>
      </c>
      <c r="AI722" s="8">
        <f t="shared" si="260"/>
        <v>1.2378671609170218</v>
      </c>
      <c r="AJ722" s="8">
        <f t="shared" si="261"/>
        <v>1.8819211440207986</v>
      </c>
      <c r="AK722" s="8">
        <f t="shared" si="262"/>
        <v>2.0906215633659095</v>
      </c>
      <c r="AL722" s="8">
        <f t="shared" si="263"/>
        <v>2.2640499024033822</v>
      </c>
      <c r="CE722" s="189"/>
      <c r="CF722" s="189"/>
      <c r="CG722" s="189"/>
      <c r="CH722" s="189"/>
      <c r="CI722" s="189"/>
      <c r="CJ722" s="189"/>
      <c r="CK722" s="189"/>
      <c r="CL722" s="189"/>
    </row>
    <row r="723" spans="1:90" x14ac:dyDescent="0.45">
      <c r="A723" s="44">
        <v>540</v>
      </c>
      <c r="B723" s="44">
        <v>0.31240200000000001</v>
      </c>
      <c r="C723" s="44">
        <v>0.29971199999999998</v>
      </c>
      <c r="D723" s="44">
        <v>0.16483400000000001</v>
      </c>
      <c r="E723" s="44">
        <v>0.30481200000000003</v>
      </c>
      <c r="F723" s="44">
        <v>0.37092599999999998</v>
      </c>
      <c r="G723" s="44">
        <v>0.43784299999999998</v>
      </c>
      <c r="H723" s="2">
        <f t="shared" si="248"/>
        <v>2.2962962962962963</v>
      </c>
      <c r="I723" s="3">
        <v>0.45100000000000001</v>
      </c>
      <c r="J723" s="3">
        <v>0.46300000000000002</v>
      </c>
      <c r="K723" s="3">
        <v>0.56799999999999995</v>
      </c>
      <c r="L723" s="3">
        <v>0.45400000000000001</v>
      </c>
      <c r="M723" s="3">
        <v>0.44800000000000001</v>
      </c>
      <c r="N723" s="3">
        <v>0.45100000000000001</v>
      </c>
      <c r="O723" s="4">
        <f t="shared" si="250"/>
        <v>1.5945663059866964</v>
      </c>
      <c r="P723" s="4">
        <f t="shared" si="250"/>
        <v>1.4901447602591793</v>
      </c>
      <c r="Q723" s="4">
        <f t="shared" si="264"/>
        <v>0.6680420211267607</v>
      </c>
      <c r="R723" s="4">
        <f t="shared" si="265"/>
        <v>1.5455445462555069</v>
      </c>
      <c r="S723" s="4">
        <f t="shared" si="266"/>
        <v>1.9059635089285711</v>
      </c>
      <c r="T723" s="4">
        <f t="shared" si="267"/>
        <v>2.2348438713968957</v>
      </c>
      <c r="U723" s="5">
        <f t="shared" si="251"/>
        <v>0.46660179079070607</v>
      </c>
      <c r="V723" s="5">
        <f t="shared" si="251"/>
        <v>0.39887326977453341</v>
      </c>
      <c r="W723" s="5">
        <f t="shared" si="251"/>
        <v>-0.40340420154559886</v>
      </c>
      <c r="X723" s="5">
        <f t="shared" si="252"/>
        <v>0.43537630537459321</v>
      </c>
      <c r="Y723" s="5">
        <f t="shared" si="252"/>
        <v>0.64498765968072458</v>
      </c>
      <c r="Z723" s="5">
        <f t="shared" si="252"/>
        <v>0.80417136942721734</v>
      </c>
      <c r="AA723" s="7">
        <f t="shared" si="253"/>
        <v>13.407290412755689</v>
      </c>
      <c r="AB723" s="7">
        <f t="shared" si="254"/>
        <v>11.708810324682025</v>
      </c>
      <c r="AC723" s="7">
        <f t="shared" si="255"/>
        <v>2.3532247816377141</v>
      </c>
      <c r="AD723" s="7">
        <f t="shared" si="256"/>
        <v>12.595601287386531</v>
      </c>
      <c r="AE723" s="7">
        <f t="shared" si="257"/>
        <v>19.155126026721462</v>
      </c>
      <c r="AF723" s="7">
        <f t="shared" si="258"/>
        <v>26.336025083506026</v>
      </c>
      <c r="AG723" s="8">
        <f t="shared" si="249"/>
        <v>1.9135299063866542</v>
      </c>
      <c r="AH723" s="8">
        <f t="shared" si="259"/>
        <v>1.8498145566322279</v>
      </c>
      <c r="AI723" s="8">
        <f t="shared" si="260"/>
        <v>1.2385565868718607</v>
      </c>
      <c r="AJ723" s="8">
        <f t="shared" si="261"/>
        <v>1.8838864661458399</v>
      </c>
      <c r="AK723" s="8">
        <f t="shared" si="262"/>
        <v>2.0920461147949321</v>
      </c>
      <c r="AL723" s="8">
        <f t="shared" si="263"/>
        <v>2.2653617160818196</v>
      </c>
      <c r="CE723" s="189"/>
      <c r="CF723" s="189"/>
      <c r="CG723" s="189"/>
      <c r="CH723" s="189"/>
      <c r="CI723" s="189"/>
      <c r="CJ723" s="189"/>
      <c r="CK723" s="189"/>
      <c r="CL723" s="189"/>
    </row>
    <row r="724" spans="1:90" x14ac:dyDescent="0.45">
      <c r="A724" s="44">
        <v>539.5</v>
      </c>
      <c r="B724" s="44">
        <v>0.312444</v>
      </c>
      <c r="C724" s="44">
        <v>0.299678</v>
      </c>
      <c r="D724" s="44">
        <v>0.16492000000000001</v>
      </c>
      <c r="E724" s="44">
        <v>0.30489500000000003</v>
      </c>
      <c r="F724" s="44">
        <v>0.37083700000000003</v>
      </c>
      <c r="G724" s="44">
        <v>0.43801099999999998</v>
      </c>
      <c r="H724" s="2">
        <f t="shared" si="248"/>
        <v>2.2984244670991658</v>
      </c>
      <c r="I724" s="3">
        <v>0.45100000000000001</v>
      </c>
      <c r="J724" s="3">
        <v>0.46300000000000002</v>
      </c>
      <c r="K724" s="3">
        <v>0.56799999999999995</v>
      </c>
      <c r="L724" s="3">
        <v>0.45400000000000001</v>
      </c>
      <c r="M724" s="3">
        <v>0.44800000000000001</v>
      </c>
      <c r="N724" s="3">
        <v>0.45100000000000001</v>
      </c>
      <c r="O724" s="4">
        <f t="shared" si="250"/>
        <v>1.5947806829268292</v>
      </c>
      <c r="P724" s="4">
        <f t="shared" si="250"/>
        <v>1.4899757149028077</v>
      </c>
      <c r="Q724" s="4">
        <f t="shared" si="264"/>
        <v>0.6683905633802818</v>
      </c>
      <c r="R724" s="4">
        <f t="shared" si="265"/>
        <v>1.5459653964757709</v>
      </c>
      <c r="S724" s="4">
        <f t="shared" si="266"/>
        <v>1.9055061919642859</v>
      </c>
      <c r="T724" s="4">
        <f t="shared" si="267"/>
        <v>2.2357013791574278</v>
      </c>
      <c r="U724" s="5">
        <f t="shared" si="251"/>
        <v>0.46673622391523023</v>
      </c>
      <c r="V724" s="5">
        <f t="shared" si="251"/>
        <v>0.39875982110159425</v>
      </c>
      <c r="W724" s="5">
        <f t="shared" si="251"/>
        <v>-0.40288260058276104</v>
      </c>
      <c r="X724" s="5">
        <f t="shared" si="252"/>
        <v>0.43564856729880491</v>
      </c>
      <c r="Y724" s="5">
        <f t="shared" si="252"/>
        <v>0.64474769084855854</v>
      </c>
      <c r="Z724" s="5">
        <f t="shared" si="252"/>
        <v>0.8045549950133547</v>
      </c>
      <c r="AA724" s="7">
        <f t="shared" si="253"/>
        <v>13.435765192933008</v>
      </c>
      <c r="AB724" s="7">
        <f t="shared" si="254"/>
        <v>11.727862136536348</v>
      </c>
      <c r="AC724" s="7">
        <f t="shared" si="255"/>
        <v>2.3600493896498409</v>
      </c>
      <c r="AD724" s="7">
        <f t="shared" si="256"/>
        <v>12.625832106300015</v>
      </c>
      <c r="AE724" s="7">
        <f t="shared" si="257"/>
        <v>19.18143970566797</v>
      </c>
      <c r="AF724" s="7">
        <f t="shared" si="258"/>
        <v>26.405114906085785</v>
      </c>
      <c r="AG724" s="8">
        <f t="shared" si="249"/>
        <v>1.9145451003557323</v>
      </c>
      <c r="AH724" s="8">
        <f t="shared" si="259"/>
        <v>1.8505665723005438</v>
      </c>
      <c r="AI724" s="8">
        <f t="shared" si="260"/>
        <v>1.2394535991522375</v>
      </c>
      <c r="AJ724" s="8">
        <f t="shared" si="261"/>
        <v>1.8850158335007625</v>
      </c>
      <c r="AK724" s="8">
        <f t="shared" si="262"/>
        <v>2.0927642136226612</v>
      </c>
      <c r="AL724" s="8">
        <f t="shared" si="263"/>
        <v>2.2668459918977253</v>
      </c>
      <c r="CE724" s="189"/>
      <c r="CF724" s="189"/>
      <c r="CG724" s="189"/>
      <c r="CH724" s="189"/>
      <c r="CI724" s="189"/>
      <c r="CJ724" s="189"/>
      <c r="CK724" s="189"/>
      <c r="CL724" s="189"/>
    </row>
    <row r="725" spans="1:90" x14ac:dyDescent="0.45">
      <c r="A725" s="44">
        <v>539</v>
      </c>
      <c r="B725" s="44">
        <v>0.31244699999999997</v>
      </c>
      <c r="C725" s="44">
        <v>0.29994100000000001</v>
      </c>
      <c r="D725" s="44">
        <v>0.16492899999999999</v>
      </c>
      <c r="E725" s="44">
        <v>0.30488500000000002</v>
      </c>
      <c r="F725" s="44">
        <v>0.37105399999999999</v>
      </c>
      <c r="G725" s="44">
        <v>0.43792700000000001</v>
      </c>
      <c r="H725" s="2">
        <f t="shared" si="248"/>
        <v>2.3005565862708721</v>
      </c>
      <c r="I725" s="3">
        <v>0.45100000000000001</v>
      </c>
      <c r="J725" s="3">
        <v>0.46300000000000002</v>
      </c>
      <c r="K725" s="3">
        <v>0.56799999999999995</v>
      </c>
      <c r="L725" s="3">
        <v>0.45400000000000001</v>
      </c>
      <c r="M725" s="3">
        <v>0.44800000000000001</v>
      </c>
      <c r="N725" s="3">
        <v>0.45100000000000001</v>
      </c>
      <c r="O725" s="4">
        <f t="shared" si="250"/>
        <v>1.5947959955654101</v>
      </c>
      <c r="P725" s="4">
        <f t="shared" si="250"/>
        <v>1.4912833304535638</v>
      </c>
      <c r="Q725" s="4">
        <f t="shared" si="264"/>
        <v>0.6684270387323944</v>
      </c>
      <c r="R725" s="4">
        <f t="shared" si="265"/>
        <v>1.545914691629956</v>
      </c>
      <c r="S725" s="4">
        <f t="shared" si="266"/>
        <v>1.9066212232142858</v>
      </c>
      <c r="T725" s="4">
        <f t="shared" si="267"/>
        <v>2.2352726252771618</v>
      </c>
      <c r="U725" s="5">
        <f t="shared" si="251"/>
        <v>0.4667458255897623</v>
      </c>
      <c r="V725" s="5">
        <f t="shared" si="251"/>
        <v>0.39963704486156643</v>
      </c>
      <c r="W725" s="5">
        <f t="shared" si="251"/>
        <v>-0.40282803015809876</v>
      </c>
      <c r="X725" s="5">
        <f t="shared" si="252"/>
        <v>0.43561576858451156</v>
      </c>
      <c r="Y725" s="5">
        <f t="shared" si="252"/>
        <v>0.6453326824610417</v>
      </c>
      <c r="Z725" s="5">
        <f t="shared" si="252"/>
        <v>0.80436320061635969</v>
      </c>
      <c r="AA725" s="7">
        <f t="shared" si="253"/>
        <v>13.460962455946827</v>
      </c>
      <c r="AB725" s="7">
        <f t="shared" si="254"/>
        <v>11.770262989830352</v>
      </c>
      <c r="AC725" s="7">
        <f t="shared" si="255"/>
        <v>2.3646880608028975</v>
      </c>
      <c r="AD725" s="7">
        <f t="shared" si="256"/>
        <v>12.648437788272771</v>
      </c>
      <c r="AE725" s="7">
        <f t="shared" si="257"/>
        <v>19.239540074541974</v>
      </c>
      <c r="AF725" s="7">
        <f t="shared" si="258"/>
        <v>26.443981149178097</v>
      </c>
      <c r="AG725" s="8">
        <f t="shared" si="249"/>
        <v>1.9154420981476878</v>
      </c>
      <c r="AH725" s="8">
        <f t="shared" si="259"/>
        <v>1.8522369416116578</v>
      </c>
      <c r="AI725" s="8">
        <f t="shared" si="260"/>
        <v>1.2400621865041064</v>
      </c>
      <c r="AJ725" s="8">
        <f t="shared" si="261"/>
        <v>1.8858590153142942</v>
      </c>
      <c r="AK725" s="8">
        <f t="shared" si="262"/>
        <v>2.0943471566551359</v>
      </c>
      <c r="AL725" s="8">
        <f t="shared" si="263"/>
        <v>2.2676796864178939</v>
      </c>
      <c r="CE725" s="189"/>
      <c r="CF725" s="189"/>
      <c r="CG725" s="189"/>
      <c r="CH725" s="189"/>
      <c r="CI725" s="189"/>
      <c r="CJ725" s="189"/>
      <c r="CK725" s="189"/>
      <c r="CL725" s="189"/>
    </row>
    <row r="726" spans="1:90" x14ac:dyDescent="0.45">
      <c r="A726" s="44">
        <v>538.5</v>
      </c>
      <c r="B726" s="44">
        <v>0.31245099999999998</v>
      </c>
      <c r="C726" s="44">
        <v>0.30001100000000003</v>
      </c>
      <c r="D726" s="44">
        <v>0.16502</v>
      </c>
      <c r="E726" s="44">
        <v>0.30510700000000002</v>
      </c>
      <c r="F726" s="44">
        <v>0.37113499999999999</v>
      </c>
      <c r="G726" s="44">
        <v>0.43801200000000001</v>
      </c>
      <c r="H726" s="2">
        <f t="shared" si="248"/>
        <v>2.3026926648096566</v>
      </c>
      <c r="I726" s="3">
        <v>0.45100000000000001</v>
      </c>
      <c r="J726" s="3">
        <v>0.46300000000000002</v>
      </c>
      <c r="K726" s="3">
        <v>0.56799999999999995</v>
      </c>
      <c r="L726" s="3">
        <v>0.45400000000000001</v>
      </c>
      <c r="M726" s="3">
        <v>0.44800000000000001</v>
      </c>
      <c r="N726" s="3">
        <v>0.45100000000000001</v>
      </c>
      <c r="O726" s="4">
        <f t="shared" si="250"/>
        <v>1.5948164124168513</v>
      </c>
      <c r="P726" s="4">
        <f t="shared" si="250"/>
        <v>1.4916313650107991</v>
      </c>
      <c r="Q726" s="4">
        <f t="shared" si="264"/>
        <v>0.66879584507042267</v>
      </c>
      <c r="R726" s="4">
        <f t="shared" si="265"/>
        <v>1.5470403392070486</v>
      </c>
      <c r="S726" s="4">
        <f t="shared" si="266"/>
        <v>1.9070374330357143</v>
      </c>
      <c r="T726" s="4">
        <f t="shared" si="267"/>
        <v>2.2357064833702882</v>
      </c>
      <c r="U726" s="5">
        <f t="shared" si="251"/>
        <v>0.46675862767906351</v>
      </c>
      <c r="V726" s="5">
        <f t="shared" si="251"/>
        <v>0.39987039686411874</v>
      </c>
      <c r="W726" s="5">
        <f t="shared" si="251"/>
        <v>-0.40227642974526312</v>
      </c>
      <c r="X726" s="5">
        <f t="shared" si="252"/>
        <v>0.43634364701505318</v>
      </c>
      <c r="Y726" s="5">
        <f t="shared" si="252"/>
        <v>0.645550955704977</v>
      </c>
      <c r="Z726" s="5">
        <f t="shared" si="252"/>
        <v>0.80455727805843458</v>
      </c>
      <c r="AA726" s="7">
        <f t="shared" si="253"/>
        <v>13.486316507336042</v>
      </c>
      <c r="AB726" s="7">
        <f t="shared" si="254"/>
        <v>11.797635354851987</v>
      </c>
      <c r="AC726" s="7">
        <f t="shared" si="255"/>
        <v>2.3716963640112785</v>
      </c>
      <c r="AD726" s="7">
        <f t="shared" si="256"/>
        <v>12.690397663992965</v>
      </c>
      <c r="AE726" s="7">
        <f t="shared" si="257"/>
        <v>19.283701078561702</v>
      </c>
      <c r="AF726" s="7">
        <f t="shared" si="258"/>
        <v>26.503396116540884</v>
      </c>
      <c r="AG726" s="8">
        <f t="shared" si="249"/>
        <v>1.9163434072708199</v>
      </c>
      <c r="AH726" s="8">
        <f t="shared" si="259"/>
        <v>1.8533128723478889</v>
      </c>
      <c r="AI726" s="8">
        <f t="shared" si="260"/>
        <v>1.2409799703052575</v>
      </c>
      <c r="AJ726" s="8">
        <f t="shared" si="261"/>
        <v>1.8874211086179771</v>
      </c>
      <c r="AK726" s="8">
        <f t="shared" si="262"/>
        <v>2.0955479256196399</v>
      </c>
      <c r="AL726" s="8">
        <f t="shared" si="263"/>
        <v>2.2689523837939296</v>
      </c>
      <c r="CE726" s="189"/>
      <c r="CF726" s="189"/>
      <c r="CG726" s="189"/>
      <c r="CH726" s="189"/>
      <c r="CI726" s="189"/>
      <c r="CJ726" s="189"/>
      <c r="CK726" s="189"/>
      <c r="CL726" s="189"/>
    </row>
    <row r="727" spans="1:90" x14ac:dyDescent="0.45">
      <c r="A727" s="44">
        <v>538</v>
      </c>
      <c r="B727" s="44">
        <v>0.31256099999999998</v>
      </c>
      <c r="C727" s="44">
        <v>0.30014999999999997</v>
      </c>
      <c r="D727" s="44">
        <v>0.165023</v>
      </c>
      <c r="E727" s="44">
        <v>0.30529000000000001</v>
      </c>
      <c r="F727" s="44">
        <v>0.371334</v>
      </c>
      <c r="G727" s="44">
        <v>0.43812299999999998</v>
      </c>
      <c r="H727" s="2">
        <f t="shared" si="248"/>
        <v>2.3048327137546467</v>
      </c>
      <c r="I727" s="3">
        <v>0.45100000000000001</v>
      </c>
      <c r="J727" s="3">
        <v>0.46300000000000002</v>
      </c>
      <c r="K727" s="3">
        <v>0.56799999999999995</v>
      </c>
      <c r="L727" s="3">
        <v>0.45400000000000001</v>
      </c>
      <c r="M727" s="3">
        <v>0.44800000000000001</v>
      </c>
      <c r="N727" s="3">
        <v>0.45100000000000001</v>
      </c>
      <c r="O727" s="4">
        <f t="shared" si="250"/>
        <v>1.5953778758314854</v>
      </c>
      <c r="P727" s="4">
        <f t="shared" si="250"/>
        <v>1.4923224622030236</v>
      </c>
      <c r="Q727" s="4">
        <f t="shared" si="264"/>
        <v>0.66880800352112679</v>
      </c>
      <c r="R727" s="4">
        <f t="shared" si="265"/>
        <v>1.5479682378854625</v>
      </c>
      <c r="S727" s="4">
        <f t="shared" si="266"/>
        <v>1.9080599732142858</v>
      </c>
      <c r="T727" s="4">
        <f t="shared" si="267"/>
        <v>2.2362730509977826</v>
      </c>
      <c r="U727" s="5">
        <f t="shared" si="251"/>
        <v>0.46711062092442751</v>
      </c>
      <c r="V727" s="5">
        <f t="shared" si="251"/>
        <v>0.40033360591130879</v>
      </c>
      <c r="W727" s="5">
        <f t="shared" si="251"/>
        <v>-0.40225825029591827</v>
      </c>
      <c r="X727" s="5">
        <f t="shared" si="252"/>
        <v>0.43694325679518903</v>
      </c>
      <c r="Y727" s="5">
        <f t="shared" si="252"/>
        <v>0.64608700503435024</v>
      </c>
      <c r="Z727" s="5">
        <f t="shared" si="252"/>
        <v>0.80481066366817255</v>
      </c>
      <c r="AA727" s="7">
        <f t="shared" si="253"/>
        <v>13.520910847509411</v>
      </c>
      <c r="AB727" s="7">
        <f t="shared" si="254"/>
        <v>11.830529176097967</v>
      </c>
      <c r="AC727" s="7">
        <f t="shared" si="255"/>
        <v>2.3761931642544067</v>
      </c>
      <c r="AD727" s="7">
        <f t="shared" si="256"/>
        <v>12.7292527441447</v>
      </c>
      <c r="AE727" s="7">
        <f t="shared" si="257"/>
        <v>19.3402846272914</v>
      </c>
      <c r="AF727" s="7">
        <f t="shared" si="258"/>
        <v>26.566141371361883</v>
      </c>
      <c r="AG727" s="8">
        <f t="shared" si="249"/>
        <v>1.9175711509659312</v>
      </c>
      <c r="AH727" s="8">
        <f t="shared" si="259"/>
        <v>1.8546033620039653</v>
      </c>
      <c r="AI727" s="8">
        <f t="shared" si="260"/>
        <v>1.2415677853973281</v>
      </c>
      <c r="AJ727" s="8">
        <f t="shared" si="261"/>
        <v>1.88886416518805</v>
      </c>
      <c r="AK727" s="8">
        <f t="shared" si="262"/>
        <v>2.0970834618751111</v>
      </c>
      <c r="AL727" s="8">
        <f t="shared" si="263"/>
        <v>2.2702940965495206</v>
      </c>
      <c r="CE727" s="189"/>
      <c r="CF727" s="189"/>
      <c r="CG727" s="189"/>
      <c r="CH727" s="189"/>
      <c r="CI727" s="189"/>
      <c r="CJ727" s="189"/>
      <c r="CK727" s="189"/>
      <c r="CL727" s="189"/>
    </row>
    <row r="728" spans="1:90" x14ac:dyDescent="0.45">
      <c r="A728" s="44">
        <v>537.5</v>
      </c>
      <c r="B728" s="44">
        <v>0.31265100000000001</v>
      </c>
      <c r="C728" s="44">
        <v>0.30012299999999997</v>
      </c>
      <c r="D728" s="44">
        <v>0.16497999999999999</v>
      </c>
      <c r="E728" s="44">
        <v>0.30540699999999998</v>
      </c>
      <c r="F728" s="44">
        <v>0.37129899999999999</v>
      </c>
      <c r="G728" s="44">
        <v>0.43828400000000001</v>
      </c>
      <c r="H728" s="2">
        <f t="shared" si="248"/>
        <v>2.3069767441860467</v>
      </c>
      <c r="I728" s="3">
        <v>0.45100000000000001</v>
      </c>
      <c r="J728" s="3">
        <v>0.46300000000000002</v>
      </c>
      <c r="K728" s="3">
        <v>0.56799999999999995</v>
      </c>
      <c r="L728" s="3">
        <v>0.45400000000000001</v>
      </c>
      <c r="M728" s="3">
        <v>0.44800000000000001</v>
      </c>
      <c r="N728" s="3">
        <v>0.45100000000000001</v>
      </c>
      <c r="O728" s="4">
        <f t="shared" si="250"/>
        <v>1.5958372549889135</v>
      </c>
      <c r="P728" s="4">
        <f t="shared" si="250"/>
        <v>1.4921882203023757</v>
      </c>
      <c r="Q728" s="4">
        <f t="shared" si="264"/>
        <v>0.66863373239436619</v>
      </c>
      <c r="R728" s="4">
        <f t="shared" si="265"/>
        <v>1.5485614845814977</v>
      </c>
      <c r="S728" s="4">
        <f t="shared" si="266"/>
        <v>1.9078801294642858</v>
      </c>
      <c r="T728" s="4">
        <f t="shared" si="267"/>
        <v>2.2370948292682926</v>
      </c>
      <c r="U728" s="5">
        <f t="shared" si="251"/>
        <v>0.4673985232699413</v>
      </c>
      <c r="V728" s="5">
        <f t="shared" si="251"/>
        <v>0.40024364684262442</v>
      </c>
      <c r="W728" s="5">
        <f t="shared" si="251"/>
        <v>-0.40251885398887483</v>
      </c>
      <c r="X728" s="5">
        <f t="shared" si="252"/>
        <v>0.43732642553985773</v>
      </c>
      <c r="Y728" s="5">
        <f t="shared" si="252"/>
        <v>0.64599274582414568</v>
      </c>
      <c r="Z728" s="5">
        <f t="shared" si="252"/>
        <v>0.80517807287830234</v>
      </c>
      <c r="AA728" s="7">
        <f t="shared" si="253"/>
        <v>13.553879871708082</v>
      </c>
      <c r="AB728" s="7">
        <f t="shared" si="254"/>
        <v>11.850417403439984</v>
      </c>
      <c r="AC728" s="7">
        <f t="shared" si="255"/>
        <v>2.3793755735773341</v>
      </c>
      <c r="AD728" s="7">
        <f t="shared" si="256"/>
        <v>12.762722896245334</v>
      </c>
      <c r="AE728" s="7">
        <f t="shared" si="257"/>
        <v>19.372630845926682</v>
      </c>
      <c r="AF728" s="7">
        <f t="shared" si="258"/>
        <v>26.635154552224545</v>
      </c>
      <c r="AG728" s="8">
        <f t="shared" si="249"/>
        <v>1.9187390220572265</v>
      </c>
      <c r="AH728" s="8">
        <f t="shared" si="259"/>
        <v>1.8553823115967087</v>
      </c>
      <c r="AI728" s="8">
        <f t="shared" si="260"/>
        <v>1.2419832812933189</v>
      </c>
      <c r="AJ728" s="8">
        <f t="shared" si="261"/>
        <v>1.8901045822577476</v>
      </c>
      <c r="AK728" s="8">
        <f t="shared" si="262"/>
        <v>2.0979597444585947</v>
      </c>
      <c r="AL728" s="8">
        <f t="shared" si="263"/>
        <v>2.2717670975830258</v>
      </c>
      <c r="CE728" s="189"/>
      <c r="CF728" s="189"/>
      <c r="CG728" s="189"/>
      <c r="CH728" s="189"/>
      <c r="CI728" s="189"/>
      <c r="CJ728" s="189"/>
      <c r="CK728" s="189"/>
      <c r="CL728" s="189"/>
    </row>
    <row r="729" spans="1:90" x14ac:dyDescent="0.45">
      <c r="A729" s="44">
        <v>537</v>
      </c>
      <c r="B729" s="44">
        <v>0.31269599999999997</v>
      </c>
      <c r="C729" s="44">
        <v>0.30018299999999998</v>
      </c>
      <c r="D729" s="44">
        <v>0.16509199999999999</v>
      </c>
      <c r="E729" s="44">
        <v>0.30549799999999999</v>
      </c>
      <c r="F729" s="44">
        <v>0.37138500000000002</v>
      </c>
      <c r="G729" s="44">
        <v>0.43837500000000001</v>
      </c>
      <c r="H729" s="2">
        <f t="shared" si="248"/>
        <v>2.3091247672253257</v>
      </c>
      <c r="I729" s="3">
        <v>0.45100000000000001</v>
      </c>
      <c r="J729" s="3">
        <v>0.46300000000000002</v>
      </c>
      <c r="K729" s="3">
        <v>0.56799999999999995</v>
      </c>
      <c r="L729" s="3">
        <v>0.45400000000000001</v>
      </c>
      <c r="M729" s="3">
        <v>0.44800000000000001</v>
      </c>
      <c r="N729" s="3">
        <v>0.45100000000000001</v>
      </c>
      <c r="O729" s="4">
        <f t="shared" si="250"/>
        <v>1.5960669445676274</v>
      </c>
      <c r="P729" s="4">
        <f t="shared" si="250"/>
        <v>1.4924865356371488</v>
      </c>
      <c r="Q729" s="4">
        <f t="shared" si="264"/>
        <v>0.669087647887324</v>
      </c>
      <c r="R729" s="4">
        <f t="shared" si="265"/>
        <v>1.549022898678414</v>
      </c>
      <c r="S729" s="4">
        <f t="shared" si="266"/>
        <v>1.90832203125</v>
      </c>
      <c r="T729" s="4">
        <f t="shared" si="267"/>
        <v>2.2375593126385809</v>
      </c>
      <c r="U729" s="5">
        <f t="shared" si="251"/>
        <v>0.46754244336575262</v>
      </c>
      <c r="V729" s="5">
        <f t="shared" si="251"/>
        <v>0.4004435448952835</v>
      </c>
      <c r="W729" s="5">
        <f t="shared" si="251"/>
        <v>-0.40184021415090915</v>
      </c>
      <c r="X729" s="5">
        <f t="shared" si="252"/>
        <v>0.43762434420371898</v>
      </c>
      <c r="Y729" s="5">
        <f t="shared" si="252"/>
        <v>0.64622433826557268</v>
      </c>
      <c r="Z729" s="5">
        <f t="shared" si="252"/>
        <v>0.80538567925735471</v>
      </c>
      <c r="AA729" s="7">
        <f t="shared" si="253"/>
        <v>13.583040804365659</v>
      </c>
      <c r="AB729" s="7">
        <f t="shared" si="254"/>
        <v>11.877243019908013</v>
      </c>
      <c r="AC729" s="7">
        <f t="shared" si="255"/>
        <v>2.3870461949168256</v>
      </c>
      <c r="AD729" s="7">
        <f t="shared" si="256"/>
        <v>12.794121614711722</v>
      </c>
      <c r="AE729" s="7">
        <f t="shared" si="257"/>
        <v>19.417715213110505</v>
      </c>
      <c r="AF729" s="7">
        <f t="shared" si="258"/>
        <v>26.695859719457712</v>
      </c>
      <c r="AG729" s="8">
        <f t="shared" si="249"/>
        <v>1.9197702237118794</v>
      </c>
      <c r="AH729" s="8">
        <f t="shared" si="259"/>
        <v>1.8564314218925686</v>
      </c>
      <c r="AI729" s="8">
        <f t="shared" si="260"/>
        <v>1.2429830486298505</v>
      </c>
      <c r="AJ729" s="8">
        <f t="shared" si="261"/>
        <v>1.8912660152230019</v>
      </c>
      <c r="AK729" s="8">
        <f t="shared" si="262"/>
        <v>2.0991792839586418</v>
      </c>
      <c r="AL729" s="8">
        <f t="shared" si="263"/>
        <v>2.2730604098768299</v>
      </c>
      <c r="CE729" s="189"/>
      <c r="CF729" s="189"/>
      <c r="CG729" s="189"/>
      <c r="CH729" s="189"/>
      <c r="CI729" s="189"/>
      <c r="CJ729" s="189"/>
      <c r="CK729" s="189"/>
      <c r="CL729" s="189"/>
    </row>
    <row r="730" spans="1:90" x14ac:dyDescent="0.45">
      <c r="A730" s="44">
        <v>536.5</v>
      </c>
      <c r="B730" s="44">
        <v>0.31273699999999999</v>
      </c>
      <c r="C730" s="44">
        <v>0.30007299999999998</v>
      </c>
      <c r="D730" s="44">
        <v>0.16514000000000001</v>
      </c>
      <c r="E730" s="44">
        <v>0.30553599999999997</v>
      </c>
      <c r="F730" s="44">
        <v>0.37135800000000002</v>
      </c>
      <c r="G730" s="44">
        <v>0.438417</v>
      </c>
      <c r="H730" s="2">
        <f t="shared" si="248"/>
        <v>2.3112767940354146</v>
      </c>
      <c r="I730" s="3">
        <v>0.45100000000000001</v>
      </c>
      <c r="J730" s="3">
        <v>0.46300000000000002</v>
      </c>
      <c r="K730" s="3">
        <v>0.56799999999999995</v>
      </c>
      <c r="L730" s="3">
        <v>0.45400000000000001</v>
      </c>
      <c r="M730" s="3">
        <v>0.44800000000000001</v>
      </c>
      <c r="N730" s="3">
        <v>0.45100000000000001</v>
      </c>
      <c r="O730" s="4">
        <f t="shared" si="250"/>
        <v>1.5962762172949001</v>
      </c>
      <c r="P730" s="4">
        <f t="shared" si="250"/>
        <v>1.4919396241900647</v>
      </c>
      <c r="Q730" s="4">
        <f t="shared" si="264"/>
        <v>0.66928218309859167</v>
      </c>
      <c r="R730" s="4">
        <f t="shared" si="265"/>
        <v>1.5492155770925109</v>
      </c>
      <c r="S730" s="4">
        <f t="shared" si="266"/>
        <v>1.9081832946428572</v>
      </c>
      <c r="T730" s="4">
        <f t="shared" si="267"/>
        <v>2.2377736895787144</v>
      </c>
      <c r="U730" s="5">
        <f t="shared" si="251"/>
        <v>0.46767355253350912</v>
      </c>
      <c r="V730" s="5">
        <f t="shared" si="251"/>
        <v>0.40007703460223737</v>
      </c>
      <c r="W730" s="5">
        <f t="shared" si="251"/>
        <v>-0.40154950943217776</v>
      </c>
      <c r="X730" s="5">
        <f t="shared" si="252"/>
        <v>0.43774872353465305</v>
      </c>
      <c r="Y730" s="5">
        <f t="shared" si="252"/>
        <v>0.64615163478667925</v>
      </c>
      <c r="Z730" s="5">
        <f t="shared" si="252"/>
        <v>0.80548148305125844</v>
      </c>
      <c r="AA730" s="7">
        <f t="shared" si="253"/>
        <v>13.611939310829351</v>
      </c>
      <c r="AB730" s="7">
        <f t="shared" si="254"/>
        <v>11.890672417042824</v>
      </c>
      <c r="AC730" s="7">
        <f t="shared" si="255"/>
        <v>2.392888405683804</v>
      </c>
      <c r="AD730" s="7">
        <f t="shared" si="256"/>
        <v>12.821169091583833</v>
      </c>
      <c r="AE730" s="7">
        <f t="shared" si="257"/>
        <v>19.451096866327436</v>
      </c>
      <c r="AF730" s="7">
        <f t="shared" si="258"/>
        <v>26.7507673566151</v>
      </c>
      <c r="AG730" s="8">
        <f t="shared" si="249"/>
        <v>1.9207905085938799</v>
      </c>
      <c r="AH730" s="8">
        <f t="shared" si="259"/>
        <v>1.8569559584148501</v>
      </c>
      <c r="AI730" s="8">
        <f t="shared" si="260"/>
        <v>1.2437428908167218</v>
      </c>
      <c r="AJ730" s="8">
        <f t="shared" si="261"/>
        <v>1.8922647838746307</v>
      </c>
      <c r="AK730" s="8">
        <f t="shared" si="262"/>
        <v>2.1000808955071415</v>
      </c>
      <c r="AL730" s="8">
        <f t="shared" si="263"/>
        <v>2.2742283084655974</v>
      </c>
      <c r="CE730" s="189"/>
      <c r="CF730" s="189"/>
      <c r="CG730" s="189"/>
      <c r="CH730" s="189"/>
      <c r="CI730" s="189"/>
      <c r="CJ730" s="189"/>
      <c r="CK730" s="189"/>
      <c r="CL730" s="189"/>
    </row>
    <row r="731" spans="1:90" x14ac:dyDescent="0.45">
      <c r="A731" s="44">
        <v>536</v>
      </c>
      <c r="B731" s="44">
        <v>0.31279499999999999</v>
      </c>
      <c r="C731" s="44">
        <v>0.30036299999999999</v>
      </c>
      <c r="D731" s="44">
        <v>0.16515299999999999</v>
      </c>
      <c r="E731" s="44">
        <v>0.30566900000000002</v>
      </c>
      <c r="F731" s="44">
        <v>0.37147599999999997</v>
      </c>
      <c r="G731" s="44">
        <v>0.438413</v>
      </c>
      <c r="H731" s="2">
        <f t="shared" si="248"/>
        <v>2.3134328358208953</v>
      </c>
      <c r="I731" s="3">
        <v>0.45100000000000001</v>
      </c>
      <c r="J731" s="3">
        <v>0.46300000000000002</v>
      </c>
      <c r="K731" s="3">
        <v>0.56799999999999995</v>
      </c>
      <c r="L731" s="3">
        <v>0.45400000000000001</v>
      </c>
      <c r="M731" s="3">
        <v>0.44800000000000001</v>
      </c>
      <c r="N731" s="3">
        <v>0.45100000000000001</v>
      </c>
      <c r="O731" s="4">
        <f t="shared" si="250"/>
        <v>1.5965722616407982</v>
      </c>
      <c r="P731" s="4">
        <f t="shared" si="250"/>
        <v>1.4933814816414686</v>
      </c>
      <c r="Q731" s="4">
        <f t="shared" si="264"/>
        <v>0.66933486971830991</v>
      </c>
      <c r="R731" s="4">
        <f t="shared" si="265"/>
        <v>1.5498899515418503</v>
      </c>
      <c r="S731" s="4">
        <f t="shared" si="266"/>
        <v>1.9087896249999998</v>
      </c>
      <c r="T731" s="4">
        <f t="shared" si="267"/>
        <v>2.2377532727272729</v>
      </c>
      <c r="U731" s="5">
        <f t="shared" si="251"/>
        <v>0.46785899468568115</v>
      </c>
      <c r="V731" s="5">
        <f t="shared" si="251"/>
        <v>0.40104299940964278</v>
      </c>
      <c r="W731" s="5">
        <f t="shared" si="251"/>
        <v>-0.40147079144538</v>
      </c>
      <c r="X731" s="5">
        <f t="shared" si="252"/>
        <v>0.43818392940534867</v>
      </c>
      <c r="Y731" s="5">
        <f t="shared" si="252"/>
        <v>0.64646933699468934</v>
      </c>
      <c r="Z731" s="5">
        <f t="shared" si="252"/>
        <v>0.80547235927583993</v>
      </c>
      <c r="AA731" s="7">
        <f t="shared" si="253"/>
        <v>13.642405380718541</v>
      </c>
      <c r="AB731" s="7">
        <f t="shared" si="254"/>
        <v>11.935903920533475</v>
      </c>
      <c r="AC731" s="7">
        <f t="shared" si="255"/>
        <v>2.3977322915783832</v>
      </c>
      <c r="AD731" s="7">
        <f t="shared" si="256"/>
        <v>12.856285733329656</v>
      </c>
      <c r="AE731" s="7">
        <f t="shared" si="257"/>
        <v>19.499789468923154</v>
      </c>
      <c r="AF731" s="7">
        <f t="shared" si="258"/>
        <v>26.800209740071047</v>
      </c>
      <c r="AG731" s="8">
        <f t="shared" si="249"/>
        <v>1.921864379929201</v>
      </c>
      <c r="AH731" s="8">
        <f t="shared" si="259"/>
        <v>1.8587193860387408</v>
      </c>
      <c r="AI731" s="8">
        <f t="shared" si="260"/>
        <v>1.2443718358136522</v>
      </c>
      <c r="AJ731" s="8">
        <f t="shared" si="261"/>
        <v>1.8935591635345785</v>
      </c>
      <c r="AK731" s="8">
        <f t="shared" si="262"/>
        <v>2.10139396476464</v>
      </c>
      <c r="AL731" s="8">
        <f t="shared" si="263"/>
        <v>2.2752784224338227</v>
      </c>
      <c r="CE731" s="189"/>
      <c r="CF731" s="189"/>
      <c r="CG731" s="189"/>
      <c r="CH731" s="189"/>
      <c r="CI731" s="189"/>
      <c r="CJ731" s="189"/>
      <c r="CK731" s="189"/>
      <c r="CL731" s="189"/>
    </row>
    <row r="732" spans="1:90" x14ac:dyDescent="0.45">
      <c r="A732" s="44">
        <v>535.5</v>
      </c>
      <c r="B732" s="44">
        <v>0.31283699999999998</v>
      </c>
      <c r="C732" s="44">
        <v>0.30043399999999998</v>
      </c>
      <c r="D732" s="44">
        <v>0.16525500000000001</v>
      </c>
      <c r="E732" s="44">
        <v>0.30576500000000001</v>
      </c>
      <c r="F732" s="44">
        <v>0.37149799999999999</v>
      </c>
      <c r="G732" s="44">
        <v>0.43856899999999999</v>
      </c>
      <c r="H732" s="2">
        <f t="shared" si="248"/>
        <v>2.3155929038281982</v>
      </c>
      <c r="I732" s="3">
        <v>0.45100000000000001</v>
      </c>
      <c r="J732" s="3">
        <v>0.46300000000000002</v>
      </c>
      <c r="K732" s="3">
        <v>0.56799999999999995</v>
      </c>
      <c r="L732" s="3">
        <v>0.45400000000000001</v>
      </c>
      <c r="M732" s="3">
        <v>0.44800000000000001</v>
      </c>
      <c r="N732" s="3">
        <v>0.45100000000000001</v>
      </c>
      <c r="O732" s="4">
        <f t="shared" si="250"/>
        <v>1.5967866385809311</v>
      </c>
      <c r="P732" s="4">
        <f t="shared" si="250"/>
        <v>1.49373448812095</v>
      </c>
      <c r="Q732" s="4">
        <f t="shared" si="264"/>
        <v>0.66974825704225371</v>
      </c>
      <c r="R732" s="4">
        <f t="shared" si="265"/>
        <v>1.5503767180616741</v>
      </c>
      <c r="S732" s="4">
        <f t="shared" si="266"/>
        <v>1.908902669642857</v>
      </c>
      <c r="T732" s="4">
        <f t="shared" si="267"/>
        <v>2.238549529933481</v>
      </c>
      <c r="U732" s="5">
        <f t="shared" si="251"/>
        <v>0.46799325891789134</v>
      </c>
      <c r="V732" s="5">
        <f t="shared" si="251"/>
        <v>0.40127935212222449</v>
      </c>
      <c r="W732" s="5">
        <f t="shared" si="251"/>
        <v>-0.40085337296132223</v>
      </c>
      <c r="X732" s="5">
        <f t="shared" si="252"/>
        <v>0.43849794531152614</v>
      </c>
      <c r="Y732" s="5">
        <f t="shared" si="252"/>
        <v>0.64652855844794732</v>
      </c>
      <c r="Z732" s="5">
        <f t="shared" si="252"/>
        <v>0.80582812484832689</v>
      </c>
      <c r="AA732" s="7">
        <f t="shared" si="253"/>
        <v>13.671563999284931</v>
      </c>
      <c r="AB732" s="7">
        <f t="shared" si="254"/>
        <v>11.963857640006273</v>
      </c>
      <c r="AC732" s="7">
        <f t="shared" si="255"/>
        <v>2.4051801122449987</v>
      </c>
      <c r="AD732" s="7">
        <f t="shared" si="256"/>
        <v>12.888396726725064</v>
      </c>
      <c r="AE732" s="7">
        <f t="shared" si="257"/>
        <v>19.538534705476156</v>
      </c>
      <c r="AF732" s="7">
        <f t="shared" si="258"/>
        <v>26.869391790778579</v>
      </c>
      <c r="AG732" s="8">
        <f t="shared" si="249"/>
        <v>1.9228904828995554</v>
      </c>
      <c r="AH732" s="8">
        <f t="shared" si="259"/>
        <v>1.8598067052509295</v>
      </c>
      <c r="AI732" s="8">
        <f t="shared" si="260"/>
        <v>1.2453370272172697</v>
      </c>
      <c r="AJ732" s="8">
        <f t="shared" si="261"/>
        <v>1.8947404377919588</v>
      </c>
      <c r="AK732" s="8">
        <f t="shared" si="262"/>
        <v>2.1024370325704651</v>
      </c>
      <c r="AL732" s="8">
        <f t="shared" si="263"/>
        <v>2.2767453538729177</v>
      </c>
      <c r="CE732" s="189"/>
      <c r="CF732" s="189"/>
      <c r="CG732" s="189"/>
      <c r="CH732" s="189"/>
      <c r="CI732" s="189"/>
      <c r="CJ732" s="189"/>
      <c r="CK732" s="189"/>
      <c r="CL732" s="189"/>
    </row>
    <row r="733" spans="1:90" x14ac:dyDescent="0.45">
      <c r="A733" s="44">
        <v>535</v>
      </c>
      <c r="B733" s="44">
        <v>0.31281799999999998</v>
      </c>
      <c r="C733" s="44">
        <v>0.300622</v>
      </c>
      <c r="D733" s="44">
        <v>0.16524900000000001</v>
      </c>
      <c r="E733" s="44">
        <v>0.30592799999999998</v>
      </c>
      <c r="F733" s="44">
        <v>0.37153399999999998</v>
      </c>
      <c r="G733" s="44">
        <v>0.43871399999999999</v>
      </c>
      <c r="H733" s="2">
        <f t="shared" si="248"/>
        <v>2.3177570093457942</v>
      </c>
      <c r="I733" s="3">
        <v>0.45100000000000001</v>
      </c>
      <c r="J733" s="3">
        <v>0.46300000000000002</v>
      </c>
      <c r="K733" s="3">
        <v>0.56799999999999995</v>
      </c>
      <c r="L733" s="3">
        <v>0.45400000000000001</v>
      </c>
      <c r="M733" s="3">
        <v>0.44800000000000001</v>
      </c>
      <c r="N733" s="3">
        <v>0.45100000000000001</v>
      </c>
      <c r="O733" s="4">
        <f t="shared" si="250"/>
        <v>1.5966896585365853</v>
      </c>
      <c r="P733" s="4">
        <f t="shared" si="250"/>
        <v>1.4946692095032399</v>
      </c>
      <c r="Q733" s="4">
        <f t="shared" si="264"/>
        <v>0.66972394014084513</v>
      </c>
      <c r="R733" s="4">
        <f t="shared" si="265"/>
        <v>1.551203207048458</v>
      </c>
      <c r="S733" s="4">
        <f t="shared" si="266"/>
        <v>1.9090876517857143</v>
      </c>
      <c r="T733" s="4">
        <f t="shared" si="267"/>
        <v>2.2392896407982263</v>
      </c>
      <c r="U733" s="5">
        <f t="shared" si="251"/>
        <v>0.46793252256956575</v>
      </c>
      <c r="V733" s="5">
        <f t="shared" si="251"/>
        <v>0.40190491781371068</v>
      </c>
      <c r="W733" s="5">
        <f t="shared" si="251"/>
        <v>-0.40088968114519102</v>
      </c>
      <c r="X733" s="5">
        <f t="shared" si="252"/>
        <v>0.43903089240707266</v>
      </c>
      <c r="Y733" s="5">
        <f t="shared" si="252"/>
        <v>0.64662545871611388</v>
      </c>
      <c r="Z733" s="5">
        <f t="shared" si="252"/>
        <v>0.80615869092864634</v>
      </c>
      <c r="AA733" s="7">
        <f t="shared" si="253"/>
        <v>13.695466539491644</v>
      </c>
      <c r="AB733" s="7">
        <f t="shared" si="254"/>
        <v>12.001236174614489</v>
      </c>
      <c r="AC733" s="7">
        <f t="shared" si="255"/>
        <v>2.4095029010819591</v>
      </c>
      <c r="AD733" s="7">
        <f t="shared" si="256"/>
        <v>12.926269139954547</v>
      </c>
      <c r="AE733" s="7">
        <f t="shared" si="257"/>
        <v>19.578866423966407</v>
      </c>
      <c r="AF733" s="7">
        <f t="shared" si="258"/>
        <v>26.937441745011427</v>
      </c>
      <c r="AG733" s="8">
        <f t="shared" si="249"/>
        <v>1.9237303989444865</v>
      </c>
      <c r="AH733" s="8">
        <f t="shared" si="259"/>
        <v>1.8612576492735957</v>
      </c>
      <c r="AI733" s="8">
        <f t="shared" si="260"/>
        <v>1.2458962061857828</v>
      </c>
      <c r="AJ733" s="8">
        <f t="shared" si="261"/>
        <v>1.8961308251426743</v>
      </c>
      <c r="AK733" s="8">
        <f t="shared" si="262"/>
        <v>2.1035211637589581</v>
      </c>
      <c r="AL733" s="8">
        <f t="shared" si="263"/>
        <v>2.278185519424508</v>
      </c>
      <c r="CE733" s="189"/>
      <c r="CF733" s="189"/>
      <c r="CG733" s="189"/>
      <c r="CH733" s="189"/>
      <c r="CI733" s="189"/>
      <c r="CJ733" s="189"/>
      <c r="CK733" s="189"/>
      <c r="CL733" s="189"/>
    </row>
    <row r="734" spans="1:90" x14ac:dyDescent="0.45">
      <c r="A734" s="44">
        <v>534.5</v>
      </c>
      <c r="B734" s="44">
        <v>0.31290800000000002</v>
      </c>
      <c r="C734" s="44">
        <v>0.30059599999999997</v>
      </c>
      <c r="D734" s="44">
        <v>0.16528899999999999</v>
      </c>
      <c r="E734" s="44">
        <v>0.30609500000000001</v>
      </c>
      <c r="F734" s="44">
        <v>0.371587</v>
      </c>
      <c r="G734" s="44">
        <v>0.43870199999999998</v>
      </c>
      <c r="H734" s="2">
        <f t="shared" si="248"/>
        <v>2.3199251637043967</v>
      </c>
      <c r="I734" s="3">
        <v>0.45100000000000001</v>
      </c>
      <c r="J734" s="3">
        <v>0.46300000000000002</v>
      </c>
      <c r="K734" s="3">
        <v>0.56799999999999995</v>
      </c>
      <c r="L734" s="3">
        <v>0.45400000000000001</v>
      </c>
      <c r="M734" s="3">
        <v>0.44800000000000001</v>
      </c>
      <c r="N734" s="3">
        <v>0.45100000000000001</v>
      </c>
      <c r="O734" s="4">
        <f t="shared" si="250"/>
        <v>1.5971490376940132</v>
      </c>
      <c r="P734" s="4">
        <f t="shared" si="250"/>
        <v>1.4945399395248378</v>
      </c>
      <c r="Q734" s="4">
        <f t="shared" si="264"/>
        <v>0.6698860528169015</v>
      </c>
      <c r="R734" s="4">
        <f t="shared" si="265"/>
        <v>1.5520499779735681</v>
      </c>
      <c r="S734" s="4">
        <f t="shared" si="266"/>
        <v>1.9093599866071427</v>
      </c>
      <c r="T734" s="4">
        <f t="shared" si="267"/>
        <v>2.2392283902439023</v>
      </c>
      <c r="U734" s="5">
        <f t="shared" si="251"/>
        <v>0.46822018841890117</v>
      </c>
      <c r="V734" s="5">
        <f t="shared" si="251"/>
        <v>0.40181842672390206</v>
      </c>
      <c r="W734" s="5">
        <f t="shared" si="251"/>
        <v>-0.40064765148327458</v>
      </c>
      <c r="X734" s="5">
        <f t="shared" si="252"/>
        <v>0.4395766235451008</v>
      </c>
      <c r="Y734" s="5">
        <f t="shared" si="252"/>
        <v>0.64676810035883381</v>
      </c>
      <c r="Z734" s="5">
        <f t="shared" si="252"/>
        <v>0.80613133788288283</v>
      </c>
      <c r="AA734" s="7">
        <f t="shared" si="253"/>
        <v>13.728997929533783</v>
      </c>
      <c r="AB734" s="7">
        <f t="shared" si="254"/>
        <v>12.021620172098107</v>
      </c>
      <c r="AC734" s="7">
        <f t="shared" si="255"/>
        <v>2.4151817747061251</v>
      </c>
      <c r="AD734" s="7">
        <f t="shared" si="256"/>
        <v>12.964606963782746</v>
      </c>
      <c r="AE734" s="7">
        <f t="shared" si="257"/>
        <v>19.6211105793166</v>
      </c>
      <c r="AF734" s="7">
        <f t="shared" si="258"/>
        <v>26.986386415978846</v>
      </c>
      <c r="AG734" s="8">
        <f t="shared" si="249"/>
        <v>1.924906814038696</v>
      </c>
      <c r="AH734" s="8">
        <f t="shared" si="259"/>
        <v>1.862047478950233</v>
      </c>
      <c r="AI734" s="8">
        <f t="shared" si="260"/>
        <v>1.24662966062281</v>
      </c>
      <c r="AJ734" s="8">
        <f t="shared" si="261"/>
        <v>1.8975351905110311</v>
      </c>
      <c r="AK734" s="8">
        <f t="shared" si="262"/>
        <v>2.1046549074611258</v>
      </c>
      <c r="AL734" s="8">
        <f t="shared" si="263"/>
        <v>2.2792196668614717</v>
      </c>
      <c r="CE734" s="189"/>
      <c r="CF734" s="189"/>
      <c r="CG734" s="189"/>
      <c r="CH734" s="189"/>
      <c r="CI734" s="189"/>
      <c r="CJ734" s="189"/>
      <c r="CK734" s="189"/>
      <c r="CL734" s="189"/>
    </row>
    <row r="735" spans="1:90" x14ac:dyDescent="0.45">
      <c r="A735" s="44">
        <v>534</v>
      </c>
      <c r="B735" s="44">
        <v>0.31295499999999998</v>
      </c>
      <c r="C735" s="44">
        <v>0.30071599999999998</v>
      </c>
      <c r="D735" s="44">
        <v>0.16550200000000001</v>
      </c>
      <c r="E735" s="44">
        <v>0.30621399999999999</v>
      </c>
      <c r="F735" s="44">
        <v>0.371755</v>
      </c>
      <c r="G735" s="44">
        <v>0.43892700000000001</v>
      </c>
      <c r="H735" s="2">
        <f t="shared" si="248"/>
        <v>2.3220973782771535</v>
      </c>
      <c r="I735" s="3">
        <v>0.45100000000000001</v>
      </c>
      <c r="J735" s="3">
        <v>0.46300000000000002</v>
      </c>
      <c r="K735" s="3">
        <v>0.56799999999999995</v>
      </c>
      <c r="L735" s="3">
        <v>0.45400000000000001</v>
      </c>
      <c r="M735" s="3">
        <v>0.44800000000000001</v>
      </c>
      <c r="N735" s="3">
        <v>0.45100000000000001</v>
      </c>
      <c r="O735" s="4">
        <f t="shared" si="250"/>
        <v>1.5973889356984479</v>
      </c>
      <c r="P735" s="4">
        <f t="shared" si="250"/>
        <v>1.4951365701943844</v>
      </c>
      <c r="Q735" s="4">
        <f t="shared" si="264"/>
        <v>0.67074930281690148</v>
      </c>
      <c r="R735" s="4">
        <f t="shared" si="265"/>
        <v>1.5526533656387664</v>
      </c>
      <c r="S735" s="4">
        <f t="shared" si="266"/>
        <v>1.910223236607143</v>
      </c>
      <c r="T735" s="4">
        <f t="shared" si="267"/>
        <v>2.2403768381374722</v>
      </c>
      <c r="U735" s="5">
        <f t="shared" si="251"/>
        <v>0.46837038103322209</v>
      </c>
      <c r="V735" s="5">
        <f t="shared" si="251"/>
        <v>0.40221755397096537</v>
      </c>
      <c r="W735" s="5">
        <f t="shared" si="251"/>
        <v>-0.39935982908521583</v>
      </c>
      <c r="X735" s="5">
        <f t="shared" si="252"/>
        <v>0.43996531618720874</v>
      </c>
      <c r="Y735" s="5">
        <f t="shared" si="252"/>
        <v>0.6472201130336469</v>
      </c>
      <c r="Z735" s="5">
        <f t="shared" si="252"/>
        <v>0.8066440830290198</v>
      </c>
      <c r="AA735" s="7">
        <f t="shared" si="253"/>
        <v>13.75885203511363</v>
      </c>
      <c r="AB735" s="7">
        <f t="shared" si="254"/>
        <v>12.053761238647503</v>
      </c>
      <c r="AC735" s="7">
        <f t="shared" si="255"/>
        <v>2.4259470424184064</v>
      </c>
      <c r="AD735" s="7">
        <f t="shared" si="256"/>
        <v>12.99899792310198</v>
      </c>
      <c r="AE735" s="7">
        <f t="shared" si="257"/>
        <v>19.675650683502855</v>
      </c>
      <c r="AF735" s="7">
        <f t="shared" si="258"/>
        <v>27.064686726789294</v>
      </c>
      <c r="AG735" s="8">
        <f t="shared" si="249"/>
        <v>1.9259524032733255</v>
      </c>
      <c r="AH735" s="8">
        <f t="shared" si="259"/>
        <v>1.8632908280283771</v>
      </c>
      <c r="AI735" s="8">
        <f t="shared" si="260"/>
        <v>1.2480165053204848</v>
      </c>
      <c r="AJ735" s="8">
        <f t="shared" si="261"/>
        <v>1.8987923292774749</v>
      </c>
      <c r="AK735" s="8">
        <f t="shared" si="262"/>
        <v>2.1061159440186441</v>
      </c>
      <c r="AL735" s="8">
        <f t="shared" si="263"/>
        <v>2.2808711454599715</v>
      </c>
      <c r="CE735" s="189"/>
      <c r="CF735" s="189"/>
      <c r="CG735" s="189"/>
      <c r="CH735" s="189"/>
      <c r="CI735" s="189"/>
      <c r="CJ735" s="189"/>
      <c r="CK735" s="189"/>
      <c r="CL735" s="189"/>
    </row>
    <row r="736" spans="1:90" x14ac:dyDescent="0.45">
      <c r="A736" s="44">
        <v>533.5</v>
      </c>
      <c r="B736" s="44">
        <v>0.31297599999999998</v>
      </c>
      <c r="C736" s="44">
        <v>0.300709</v>
      </c>
      <c r="D736" s="44">
        <v>0.165296</v>
      </c>
      <c r="E736" s="44">
        <v>0.30634800000000001</v>
      </c>
      <c r="F736" s="44">
        <v>0.37188199999999999</v>
      </c>
      <c r="G736" s="44">
        <v>0.43905699999999998</v>
      </c>
      <c r="H736" s="2">
        <f t="shared" si="248"/>
        <v>2.3242736644798501</v>
      </c>
      <c r="I736" s="3">
        <v>0.45100000000000001</v>
      </c>
      <c r="J736" s="3">
        <v>0.46300000000000002</v>
      </c>
      <c r="K736" s="3">
        <v>0.56799999999999995</v>
      </c>
      <c r="L736" s="3">
        <v>0.45400000000000001</v>
      </c>
      <c r="M736" s="3">
        <v>0.44800000000000001</v>
      </c>
      <c r="N736" s="3">
        <v>0.45100000000000001</v>
      </c>
      <c r="O736" s="4">
        <f t="shared" si="250"/>
        <v>1.5974961241685144</v>
      </c>
      <c r="P736" s="4">
        <f t="shared" si="250"/>
        <v>1.495101766738661</v>
      </c>
      <c r="Q736" s="4">
        <f t="shared" si="264"/>
        <v>0.66991442253521138</v>
      </c>
      <c r="R736" s="4">
        <f t="shared" si="265"/>
        <v>1.5533328105726874</v>
      </c>
      <c r="S736" s="4">
        <f t="shared" si="266"/>
        <v>1.9108758124999998</v>
      </c>
      <c r="T736" s="4">
        <f t="shared" si="267"/>
        <v>2.2410403858093124</v>
      </c>
      <c r="U736" s="5">
        <f t="shared" si="251"/>
        <v>0.46843748108101613</v>
      </c>
      <c r="V736" s="5">
        <f t="shared" si="251"/>
        <v>0.402194275922995</v>
      </c>
      <c r="W736" s="5">
        <f t="shared" si="251"/>
        <v>-0.40060530231437069</v>
      </c>
      <c r="X736" s="5">
        <f t="shared" si="252"/>
        <v>0.44040282292819977</v>
      </c>
      <c r="Y736" s="5">
        <f t="shared" si="252"/>
        <v>0.64756167753685123</v>
      </c>
      <c r="Z736" s="5">
        <f t="shared" si="252"/>
        <v>0.80694021599032661</v>
      </c>
      <c r="AA736" s="7">
        <f t="shared" si="253"/>
        <v>13.786503934563495</v>
      </c>
      <c r="AB736" s="7">
        <f t="shared" si="254"/>
        <v>12.075803352586908</v>
      </c>
      <c r="AC736" s="7">
        <f t="shared" si="255"/>
        <v>2.4244497006871613</v>
      </c>
      <c r="AD736" s="7">
        <f t="shared" si="256"/>
        <v>13.034775463441695</v>
      </c>
      <c r="AE736" s="7">
        <f t="shared" si="257"/>
        <v>19.726019099835973</v>
      </c>
      <c r="AF736" s="7">
        <f t="shared" si="258"/>
        <v>27.13150524194673</v>
      </c>
      <c r="AG736" s="8">
        <f t="shared" si="249"/>
        <v>1.9269193471740094</v>
      </c>
      <c r="AH736" s="8">
        <f t="shared" si="259"/>
        <v>1.8641420713421941</v>
      </c>
      <c r="AI736" s="8">
        <f t="shared" si="260"/>
        <v>1.24782388571217</v>
      </c>
      <c r="AJ736" s="8">
        <f t="shared" si="261"/>
        <v>1.9000975090206724</v>
      </c>
      <c r="AK736" s="8">
        <f t="shared" si="262"/>
        <v>2.1074625327832726</v>
      </c>
      <c r="AL736" s="8">
        <f t="shared" si="263"/>
        <v>2.2822776232904594</v>
      </c>
      <c r="CE736" s="189"/>
      <c r="CF736" s="189"/>
      <c r="CG736" s="189"/>
      <c r="CH736" s="189"/>
      <c r="CI736" s="189"/>
      <c r="CJ736" s="189"/>
      <c r="CK736" s="189"/>
      <c r="CL736" s="189"/>
    </row>
    <row r="737" spans="1:90" x14ac:dyDescent="0.45">
      <c r="A737" s="44">
        <v>533</v>
      </c>
      <c r="B737" s="44">
        <v>0.31308200000000003</v>
      </c>
      <c r="C737" s="44">
        <v>0.30088900000000002</v>
      </c>
      <c r="D737" s="44">
        <v>0.16553300000000001</v>
      </c>
      <c r="E737" s="44">
        <v>0.30651</v>
      </c>
      <c r="F737" s="44">
        <v>0.37209399999999998</v>
      </c>
      <c r="G737" s="44">
        <v>0.43908999999999998</v>
      </c>
      <c r="H737" s="2">
        <f t="shared" si="248"/>
        <v>2.3264540337711068</v>
      </c>
      <c r="I737" s="3">
        <v>0.45100000000000001</v>
      </c>
      <c r="J737" s="3">
        <v>0.46300000000000002</v>
      </c>
      <c r="K737" s="3">
        <v>0.56799999999999995</v>
      </c>
      <c r="L737" s="3">
        <v>0.45400000000000001</v>
      </c>
      <c r="M737" s="3">
        <v>0.44800000000000001</v>
      </c>
      <c r="N737" s="3">
        <v>0.45100000000000001</v>
      </c>
      <c r="O737" s="4">
        <f t="shared" si="250"/>
        <v>1.5980371707317076</v>
      </c>
      <c r="P737" s="4">
        <f t="shared" si="250"/>
        <v>1.4959967127429805</v>
      </c>
      <c r="Q737" s="4">
        <f t="shared" si="264"/>
        <v>0.67087494014084526</v>
      </c>
      <c r="R737" s="4">
        <f t="shared" si="265"/>
        <v>1.55415422907489</v>
      </c>
      <c r="S737" s="4">
        <f t="shared" si="266"/>
        <v>1.9119651517857144</v>
      </c>
      <c r="T737" s="4">
        <f t="shared" si="267"/>
        <v>2.241208824833703</v>
      </c>
      <c r="U737" s="5">
        <f t="shared" si="251"/>
        <v>0.46877610785685148</v>
      </c>
      <c r="V737" s="5">
        <f t="shared" si="251"/>
        <v>0.40279268218555347</v>
      </c>
      <c r="W737" s="5">
        <f t="shared" si="251"/>
        <v>-0.39917253771064426</v>
      </c>
      <c r="X737" s="5">
        <f t="shared" si="252"/>
        <v>0.44093149352978495</v>
      </c>
      <c r="Y737" s="5">
        <f t="shared" si="252"/>
        <v>0.64813158840961638</v>
      </c>
      <c r="Z737" s="5">
        <f t="shared" si="252"/>
        <v>0.80701537424974246</v>
      </c>
      <c r="AA737" s="7">
        <f t="shared" si="253"/>
        <v>13.821739580920813</v>
      </c>
      <c r="AB737" s="7">
        <f t="shared" si="254"/>
        <v>12.112958539729897</v>
      </c>
      <c r="AC737" s="7">
        <f t="shared" si="255"/>
        <v>2.4359708743777189</v>
      </c>
      <c r="AD737" s="7">
        <f t="shared" si="256"/>
        <v>13.073057800388257</v>
      </c>
      <c r="AE737" s="7">
        <f t="shared" si="257"/>
        <v>19.785585067884462</v>
      </c>
      <c r="AF737" s="7">
        <f t="shared" si="258"/>
        <v>27.186518780514447</v>
      </c>
      <c r="AG737" s="8">
        <f t="shared" si="249"/>
        <v>1.928149377502933</v>
      </c>
      <c r="AH737" s="8">
        <f t="shared" si="259"/>
        <v>1.8655743316387108</v>
      </c>
      <c r="AI737" s="8">
        <f t="shared" si="260"/>
        <v>1.2493036903197794</v>
      </c>
      <c r="AJ737" s="8">
        <f t="shared" si="261"/>
        <v>1.9014910926253907</v>
      </c>
      <c r="AK737" s="8">
        <f t="shared" si="262"/>
        <v>2.1090516920648628</v>
      </c>
      <c r="AL737" s="8">
        <f t="shared" si="263"/>
        <v>2.2834336668836626</v>
      </c>
      <c r="CE737" s="189"/>
      <c r="CF737" s="189"/>
      <c r="CG737" s="189"/>
      <c r="CH737" s="189"/>
      <c r="CI737" s="189"/>
      <c r="CJ737" s="189"/>
      <c r="CK737" s="189"/>
      <c r="CL737" s="189"/>
    </row>
    <row r="738" spans="1:90" x14ac:dyDescent="0.45">
      <c r="A738" s="44">
        <v>532.5</v>
      </c>
      <c r="B738" s="44">
        <v>0.31317800000000001</v>
      </c>
      <c r="C738" s="44">
        <v>0.30093599999999998</v>
      </c>
      <c r="D738" s="44">
        <v>0.165515</v>
      </c>
      <c r="E738" s="44">
        <v>0.30660900000000002</v>
      </c>
      <c r="F738" s="44">
        <v>0.37217800000000001</v>
      </c>
      <c r="G738" s="44">
        <v>0.439218</v>
      </c>
      <c r="H738" s="2">
        <f t="shared" si="248"/>
        <v>2.328638497652582</v>
      </c>
      <c r="I738" s="3">
        <v>0.45100000000000001</v>
      </c>
      <c r="J738" s="3">
        <v>0.46300000000000002</v>
      </c>
      <c r="K738" s="3">
        <v>0.56799999999999995</v>
      </c>
      <c r="L738" s="3">
        <v>0.45400000000000001</v>
      </c>
      <c r="M738" s="3">
        <v>0.44800000000000001</v>
      </c>
      <c r="N738" s="3">
        <v>0.45100000000000001</v>
      </c>
      <c r="O738" s="4">
        <f t="shared" si="250"/>
        <v>1.5985271751662971</v>
      </c>
      <c r="P738" s="4">
        <f t="shared" si="250"/>
        <v>1.4962303930885528</v>
      </c>
      <c r="Q738" s="4">
        <f t="shared" si="264"/>
        <v>0.67080198943661973</v>
      </c>
      <c r="R738" s="4">
        <f t="shared" si="265"/>
        <v>1.5546562070484582</v>
      </c>
      <c r="S738" s="4">
        <f t="shared" si="266"/>
        <v>1.9123967767857144</v>
      </c>
      <c r="T738" s="4">
        <f t="shared" si="267"/>
        <v>2.2418621640798224</v>
      </c>
      <c r="U738" s="5">
        <f t="shared" si="251"/>
        <v>0.46908268979008005</v>
      </c>
      <c r="V738" s="5">
        <f t="shared" si="251"/>
        <v>0.40294887376980315</v>
      </c>
      <c r="W738" s="5">
        <f t="shared" si="251"/>
        <v>-0.39928128327030804</v>
      </c>
      <c r="X738" s="5">
        <f t="shared" si="252"/>
        <v>0.44125443247266677</v>
      </c>
      <c r="Y738" s="5">
        <f t="shared" si="252"/>
        <v>0.64835731233946103</v>
      </c>
      <c r="Z738" s="5">
        <f t="shared" si="252"/>
        <v>0.80730684375908568</v>
      </c>
      <c r="AA738" s="7">
        <f t="shared" si="253"/>
        <v>13.85620160337192</v>
      </c>
      <c r="AB738" s="7">
        <f t="shared" si="254"/>
        <v>12.139508144986683</v>
      </c>
      <c r="AC738" s="7">
        <f t="shared" si="255"/>
        <v>2.4400168755504352</v>
      </c>
      <c r="AD738" s="7">
        <f t="shared" si="256"/>
        <v>13.106081865037167</v>
      </c>
      <c r="AE738" s="7">
        <f t="shared" si="257"/>
        <v>19.831709502536214</v>
      </c>
      <c r="AF738" s="7">
        <f t="shared" si="258"/>
        <v>27.253479732143955</v>
      </c>
      <c r="AG738" s="8">
        <f t="shared" si="249"/>
        <v>1.9293501288351143</v>
      </c>
      <c r="AH738" s="8">
        <f t="shared" si="259"/>
        <v>1.8665957502104895</v>
      </c>
      <c r="AI738" s="8">
        <f t="shared" si="260"/>
        <v>1.2498221221054031</v>
      </c>
      <c r="AJ738" s="8">
        <f t="shared" si="261"/>
        <v>1.9026908036640067</v>
      </c>
      <c r="AK738" s="8">
        <f t="shared" si="262"/>
        <v>2.1102797817374657</v>
      </c>
      <c r="AL738" s="8">
        <f t="shared" si="263"/>
        <v>2.284838406038161</v>
      </c>
      <c r="CE738" s="189"/>
      <c r="CF738" s="189"/>
      <c r="CG738" s="189"/>
      <c r="CH738" s="189"/>
      <c r="CI738" s="189"/>
      <c r="CJ738" s="189"/>
      <c r="CK738" s="189"/>
      <c r="CL738" s="189"/>
    </row>
    <row r="739" spans="1:90" x14ac:dyDescent="0.45">
      <c r="A739" s="44">
        <v>532</v>
      </c>
      <c r="B739" s="44">
        <v>0.31318200000000002</v>
      </c>
      <c r="C739" s="44">
        <v>0.30097499999999999</v>
      </c>
      <c r="D739" s="44">
        <v>0.16553599999999999</v>
      </c>
      <c r="E739" s="44">
        <v>0.30672700000000003</v>
      </c>
      <c r="F739" s="44">
        <v>0.37224200000000002</v>
      </c>
      <c r="G739" s="44">
        <v>0.43920300000000001</v>
      </c>
      <c r="H739" s="2">
        <f t="shared" si="248"/>
        <v>2.3308270676691731</v>
      </c>
      <c r="I739" s="3">
        <v>0.45100000000000001</v>
      </c>
      <c r="J739" s="3">
        <v>0.46300000000000002</v>
      </c>
      <c r="K739" s="3">
        <v>0.56799999999999995</v>
      </c>
      <c r="L739" s="3">
        <v>0.45400000000000001</v>
      </c>
      <c r="M739" s="3">
        <v>0.44800000000000001</v>
      </c>
      <c r="N739" s="3">
        <v>0.45100000000000001</v>
      </c>
      <c r="O739" s="4">
        <f t="shared" si="250"/>
        <v>1.5985475920177386</v>
      </c>
      <c r="P739" s="4">
        <f t="shared" si="250"/>
        <v>1.4964242980561553</v>
      </c>
      <c r="Q739" s="4">
        <f t="shared" si="264"/>
        <v>0.67088709859154927</v>
      </c>
      <c r="R739" s="4">
        <f t="shared" si="265"/>
        <v>1.555254524229075</v>
      </c>
      <c r="S739" s="4">
        <f t="shared" si="266"/>
        <v>1.9127256339285716</v>
      </c>
      <c r="T739" s="4">
        <f t="shared" si="267"/>
        <v>2.2417856008869177</v>
      </c>
      <c r="U739" s="5">
        <f t="shared" si="251"/>
        <v>0.46909546199775648</v>
      </c>
      <c r="V739" s="5">
        <f t="shared" si="251"/>
        <v>0.40307846103454681</v>
      </c>
      <c r="W739" s="5">
        <f t="shared" si="251"/>
        <v>-0.39915441460035589</v>
      </c>
      <c r="X739" s="5">
        <f t="shared" si="252"/>
        <v>0.44163921341314927</v>
      </c>
      <c r="Y739" s="5">
        <f t="shared" si="252"/>
        <v>0.64852925828437835</v>
      </c>
      <c r="Z739" s="5">
        <f t="shared" si="252"/>
        <v>0.80727269157009773</v>
      </c>
      <c r="AA739" s="7">
        <f t="shared" si="253"/>
        <v>13.882613953258117</v>
      </c>
      <c r="AB739" s="7">
        <f t="shared" si="254"/>
        <v>12.165490068970298</v>
      </c>
      <c r="AC739" s="7">
        <f t="shared" si="255"/>
        <v>2.4452258951516779</v>
      </c>
      <c r="AD739" s="7">
        <f t="shared" si="256"/>
        <v>13.140837731724471</v>
      </c>
      <c r="AE739" s="7">
        <f t="shared" si="257"/>
        <v>19.875838634239621</v>
      </c>
      <c r="AF739" s="7">
        <f t="shared" si="258"/>
        <v>27.302867181923826</v>
      </c>
      <c r="AG739" s="8">
        <f t="shared" si="249"/>
        <v>1.9302688922614701</v>
      </c>
      <c r="AH739" s="8">
        <f t="shared" si="259"/>
        <v>1.8675937081247433</v>
      </c>
      <c r="AI739" s="8">
        <f t="shared" si="260"/>
        <v>1.2504886279959606</v>
      </c>
      <c r="AJ739" s="8">
        <f t="shared" si="261"/>
        <v>1.9039509820864795</v>
      </c>
      <c r="AK739" s="8">
        <f t="shared" si="262"/>
        <v>2.1114527417362181</v>
      </c>
      <c r="AL739" s="8">
        <f t="shared" si="263"/>
        <v>2.2858728220218705</v>
      </c>
      <c r="CE739" s="189"/>
      <c r="CF739" s="189"/>
      <c r="CG739" s="189"/>
      <c r="CH739" s="189"/>
      <c r="CI739" s="189"/>
      <c r="CJ739" s="189"/>
      <c r="CK739" s="189"/>
      <c r="CL739" s="189"/>
    </row>
    <row r="740" spans="1:90" x14ac:dyDescent="0.45">
      <c r="A740" s="44">
        <v>531.5</v>
      </c>
      <c r="B740" s="44">
        <v>0.31314700000000001</v>
      </c>
      <c r="C740" s="44">
        <v>0.30108600000000002</v>
      </c>
      <c r="D740" s="44">
        <v>0.165524</v>
      </c>
      <c r="E740" s="44">
        <v>0.30678800000000001</v>
      </c>
      <c r="F740" s="44">
        <v>0.37223200000000001</v>
      </c>
      <c r="G740" s="44">
        <v>0.43916500000000003</v>
      </c>
      <c r="H740" s="2">
        <f t="shared" si="248"/>
        <v>2.3330197554092194</v>
      </c>
      <c r="I740" s="3">
        <v>0.45100000000000001</v>
      </c>
      <c r="J740" s="3">
        <v>0.46300000000000002</v>
      </c>
      <c r="K740" s="3">
        <v>0.56799999999999995</v>
      </c>
      <c r="L740" s="3">
        <v>0.45400000000000001</v>
      </c>
      <c r="M740" s="3">
        <v>0.44800000000000001</v>
      </c>
      <c r="N740" s="3">
        <v>0.45100000000000001</v>
      </c>
      <c r="O740" s="4">
        <f t="shared" si="250"/>
        <v>1.5983689445676275</v>
      </c>
      <c r="P740" s="4">
        <f t="shared" si="250"/>
        <v>1.4969761814254861</v>
      </c>
      <c r="Q740" s="4">
        <f t="shared" si="264"/>
        <v>0.67083846478873255</v>
      </c>
      <c r="R740" s="4">
        <f t="shared" si="265"/>
        <v>1.5555638237885463</v>
      </c>
      <c r="S740" s="4">
        <f t="shared" si="266"/>
        <v>1.91267425</v>
      </c>
      <c r="T740" s="4">
        <f t="shared" si="267"/>
        <v>2.2415916407982266</v>
      </c>
      <c r="U740" s="5">
        <f t="shared" si="251"/>
        <v>0.46898369964909797</v>
      </c>
      <c r="V740" s="5">
        <f t="shared" si="251"/>
        <v>0.40344719443949323</v>
      </c>
      <c r="W740" s="5">
        <f t="shared" si="251"/>
        <v>-0.39922690901227648</v>
      </c>
      <c r="X740" s="5">
        <f t="shared" si="252"/>
        <v>0.44183806755755001</v>
      </c>
      <c r="Y740" s="5">
        <f t="shared" si="252"/>
        <v>0.64850239367929974</v>
      </c>
      <c r="Z740" s="5">
        <f t="shared" si="252"/>
        <v>0.80718616747080552</v>
      </c>
      <c r="AA740" s="7">
        <f t="shared" si="253"/>
        <v>13.905637325896823</v>
      </c>
      <c r="AB740" s="7">
        <f t="shared" si="254"/>
        <v>12.197381658054129</v>
      </c>
      <c r="AC740" s="7">
        <f t="shared" si="255"/>
        <v>2.4494735002597179</v>
      </c>
      <c r="AD740" s="7">
        <f t="shared" si="256"/>
        <v>13.170810519831749</v>
      </c>
      <c r="AE740" s="7">
        <f t="shared" si="257"/>
        <v>19.912182074716196</v>
      </c>
      <c r="AF740" s="7">
        <f t="shared" si="258"/>
        <v>27.34952760688747</v>
      </c>
      <c r="AG740" s="8">
        <f t="shared" si="249"/>
        <v>1.9310686999971953</v>
      </c>
      <c r="AH740" s="8">
        <f t="shared" si="259"/>
        <v>1.8688164716319027</v>
      </c>
      <c r="AI740" s="8">
        <f t="shared" si="260"/>
        <v>1.2510313309587833</v>
      </c>
      <c r="AJ740" s="8">
        <f t="shared" si="261"/>
        <v>1.9050357297695455</v>
      </c>
      <c r="AK740" s="8">
        <f t="shared" si="262"/>
        <v>2.1124172909045487</v>
      </c>
      <c r="AL740" s="8">
        <f t="shared" si="263"/>
        <v>2.286848832245461</v>
      </c>
      <c r="CE740" s="189"/>
      <c r="CF740" s="189"/>
      <c r="CG740" s="189"/>
      <c r="CH740" s="189"/>
      <c r="CI740" s="189"/>
      <c r="CJ740" s="189"/>
      <c r="CK740" s="189"/>
      <c r="CL740" s="189"/>
    </row>
    <row r="741" spans="1:90" x14ac:dyDescent="0.45">
      <c r="A741" s="44">
        <v>531</v>
      </c>
      <c r="B741" s="44">
        <v>0.313226</v>
      </c>
      <c r="C741" s="44">
        <v>0.30116799999999999</v>
      </c>
      <c r="D741" s="44">
        <v>0.16561699999999999</v>
      </c>
      <c r="E741" s="44">
        <v>0.306921</v>
      </c>
      <c r="F741" s="44">
        <v>0.37231700000000001</v>
      </c>
      <c r="G741" s="44">
        <v>0.43936399999999998</v>
      </c>
      <c r="H741" s="2">
        <f t="shared" si="248"/>
        <v>2.335216572504708</v>
      </c>
      <c r="I741" s="3">
        <v>0.45100000000000001</v>
      </c>
      <c r="J741" s="3">
        <v>0.46300000000000002</v>
      </c>
      <c r="K741" s="3">
        <v>0.56799999999999995</v>
      </c>
      <c r="L741" s="3">
        <v>0.45400000000000001</v>
      </c>
      <c r="M741" s="3">
        <v>0.44800000000000001</v>
      </c>
      <c r="N741" s="3">
        <v>0.45100000000000001</v>
      </c>
      <c r="O741" s="4">
        <f t="shared" si="250"/>
        <v>1.5987721773835921</v>
      </c>
      <c r="P741" s="4">
        <f t="shared" si="250"/>
        <v>1.4973838790496758</v>
      </c>
      <c r="Q741" s="4">
        <f t="shared" si="264"/>
        <v>0.67121537676056342</v>
      </c>
      <c r="R741" s="4">
        <f t="shared" si="265"/>
        <v>1.5562381982378855</v>
      </c>
      <c r="S741" s="4">
        <f t="shared" si="266"/>
        <v>1.9131110133928573</v>
      </c>
      <c r="T741" s="4">
        <f t="shared" si="267"/>
        <v>2.2426073791574277</v>
      </c>
      <c r="U741" s="5">
        <f t="shared" si="251"/>
        <v>0.46923594551671649</v>
      </c>
      <c r="V741" s="5">
        <f t="shared" si="251"/>
        <v>0.40371950479527885</v>
      </c>
      <c r="W741" s="5">
        <f t="shared" si="251"/>
        <v>-0.39866521473433991</v>
      </c>
      <c r="X741" s="5">
        <f t="shared" si="252"/>
        <v>0.44227149774052638</v>
      </c>
      <c r="Y741" s="5">
        <f t="shared" si="252"/>
        <v>0.64873071982135166</v>
      </c>
      <c r="Z741" s="5">
        <f t="shared" si="252"/>
        <v>0.80763919748666924</v>
      </c>
      <c r="AA741" s="7">
        <f t="shared" si="253"/>
        <v>13.938867566189726</v>
      </c>
      <c r="AB741" s="7">
        <f t="shared" si="254"/>
        <v>12.227020335263829</v>
      </c>
      <c r="AC741" s="7">
        <f t="shared" si="255"/>
        <v>2.4568470607031858</v>
      </c>
      <c r="AD741" s="7">
        <f t="shared" si="256"/>
        <v>13.207069708495384</v>
      </c>
      <c r="AE741" s="7">
        <f t="shared" si="257"/>
        <v>19.958811287132669</v>
      </c>
      <c r="AF741" s="7">
        <f t="shared" si="258"/>
        <v>27.425895811839762</v>
      </c>
      <c r="AG741" s="8">
        <f t="shared" si="249"/>
        <v>1.9322213341865371</v>
      </c>
      <c r="AH741" s="8">
        <f t="shared" si="259"/>
        <v>1.8699507078418371</v>
      </c>
      <c r="AI741" s="8">
        <f t="shared" si="260"/>
        <v>1.251971753487777</v>
      </c>
      <c r="AJ741" s="8">
        <f t="shared" si="261"/>
        <v>1.906345517289554</v>
      </c>
      <c r="AK741" s="8">
        <f t="shared" si="262"/>
        <v>2.1136528909724692</v>
      </c>
      <c r="AL741" s="8">
        <f t="shared" si="263"/>
        <v>2.2884435578422675</v>
      </c>
      <c r="CE741" s="189"/>
      <c r="CF741" s="189"/>
      <c r="CG741" s="189"/>
      <c r="CH741" s="189"/>
      <c r="CI741" s="189"/>
      <c r="CJ741" s="189"/>
      <c r="CK741" s="189"/>
      <c r="CL741" s="189"/>
    </row>
    <row r="742" spans="1:90" x14ac:dyDescent="0.45">
      <c r="A742" s="44">
        <v>530.5</v>
      </c>
      <c r="B742" s="44">
        <v>0.31325799999999998</v>
      </c>
      <c r="C742" s="44">
        <v>0.30124800000000002</v>
      </c>
      <c r="D742" s="44">
        <v>0.165634</v>
      </c>
      <c r="E742" s="44">
        <v>0.30720799999999998</v>
      </c>
      <c r="F742" s="44">
        <v>0.37221399999999999</v>
      </c>
      <c r="G742" s="44">
        <v>0.43966899999999998</v>
      </c>
      <c r="H742" s="2">
        <f t="shared" si="248"/>
        <v>2.3374175306314799</v>
      </c>
      <c r="I742" s="3">
        <v>0.45100000000000001</v>
      </c>
      <c r="J742" s="3">
        <v>0.46300000000000002</v>
      </c>
      <c r="K742" s="3">
        <v>0.56799999999999995</v>
      </c>
      <c r="L742" s="3">
        <v>0.45400000000000001</v>
      </c>
      <c r="M742" s="3">
        <v>0.44800000000000001</v>
      </c>
      <c r="N742" s="3">
        <v>0.45100000000000001</v>
      </c>
      <c r="O742" s="4">
        <f t="shared" si="250"/>
        <v>1.5989355121951216</v>
      </c>
      <c r="P742" s="4">
        <f t="shared" si="250"/>
        <v>1.4977816328293736</v>
      </c>
      <c r="Q742" s="4">
        <f t="shared" si="264"/>
        <v>0.67128427464788742</v>
      </c>
      <c r="R742" s="4">
        <f t="shared" si="265"/>
        <v>1.5576934273127752</v>
      </c>
      <c r="S742" s="4">
        <f t="shared" si="266"/>
        <v>1.9125817589285714</v>
      </c>
      <c r="T742" s="4">
        <f t="shared" si="267"/>
        <v>2.2441641640798222</v>
      </c>
      <c r="U742" s="5">
        <f t="shared" si="251"/>
        <v>0.46933810295418577</v>
      </c>
      <c r="V742" s="5">
        <f t="shared" si="251"/>
        <v>0.40398510199213389</v>
      </c>
      <c r="W742" s="5">
        <f t="shared" si="251"/>
        <v>-0.39856257353467595</v>
      </c>
      <c r="X742" s="5">
        <f t="shared" si="252"/>
        <v>0.44320615485944825</v>
      </c>
      <c r="Y742" s="5">
        <f t="shared" si="252"/>
        <v>0.64845403557138193</v>
      </c>
      <c r="Z742" s="5">
        <f t="shared" si="252"/>
        <v>0.80833314188293104</v>
      </c>
      <c r="AA742" s="7">
        <f t="shared" si="253"/>
        <v>13.968008491166749</v>
      </c>
      <c r="AB742" s="7">
        <f t="shared" si="254"/>
        <v>12.256588204999426</v>
      </c>
      <c r="AC742" s="7">
        <f t="shared" si="255"/>
        <v>2.4619857850894045</v>
      </c>
      <c r="AD742" s="7">
        <f t="shared" si="256"/>
        <v>13.256734809522017</v>
      </c>
      <c r="AE742" s="7">
        <f t="shared" si="257"/>
        <v>19.985389312982196</v>
      </c>
      <c r="AF742" s="7">
        <f t="shared" si="258"/>
        <v>27.51578073115779</v>
      </c>
      <c r="AG742" s="8">
        <f t="shared" si="249"/>
        <v>1.933230430278321</v>
      </c>
      <c r="AH742" s="8">
        <f t="shared" si="259"/>
        <v>1.8710801815083233</v>
      </c>
      <c r="AI742" s="8">
        <f t="shared" si="260"/>
        <v>1.2526258945108908</v>
      </c>
      <c r="AJ742" s="8">
        <f t="shared" si="261"/>
        <v>1.9081351955116581</v>
      </c>
      <c r="AK742" s="8">
        <f t="shared" si="262"/>
        <v>2.114356198015281</v>
      </c>
      <c r="AL742" s="8">
        <f t="shared" si="263"/>
        <v>2.2903162791927052</v>
      </c>
      <c r="CE742" s="189"/>
      <c r="CF742" s="189"/>
      <c r="CG742" s="189"/>
      <c r="CH742" s="189"/>
      <c r="CI742" s="189"/>
      <c r="CJ742" s="189"/>
      <c r="CK742" s="189"/>
      <c r="CL742" s="189"/>
    </row>
    <row r="743" spans="1:90" x14ac:dyDescent="0.45">
      <c r="A743" s="44">
        <v>530</v>
      </c>
      <c r="B743" s="44">
        <v>0.31333299999999997</v>
      </c>
      <c r="C743" s="44">
        <v>0.30133500000000002</v>
      </c>
      <c r="D743" s="44">
        <v>0.165687</v>
      </c>
      <c r="E743" s="44">
        <v>0.30726900000000001</v>
      </c>
      <c r="F743" s="44">
        <v>0.37241600000000002</v>
      </c>
      <c r="G743" s="44">
        <v>0.43964799999999998</v>
      </c>
      <c r="H743" s="2">
        <f t="shared" si="248"/>
        <v>2.3396226415094339</v>
      </c>
      <c r="I743" s="3">
        <v>0.45100000000000001</v>
      </c>
      <c r="J743" s="3">
        <v>0.46300000000000002</v>
      </c>
      <c r="K743" s="3">
        <v>0.56799999999999995</v>
      </c>
      <c r="L743" s="3">
        <v>0.45400000000000001</v>
      </c>
      <c r="M743" s="3">
        <v>0.44800000000000001</v>
      </c>
      <c r="N743" s="3">
        <v>0.45100000000000001</v>
      </c>
      <c r="O743" s="4">
        <f t="shared" si="250"/>
        <v>1.599318328159645</v>
      </c>
      <c r="P743" s="4">
        <f t="shared" si="250"/>
        <v>1.4982141900647949</v>
      </c>
      <c r="Q743" s="4">
        <f t="shared" si="264"/>
        <v>0.67149907394366204</v>
      </c>
      <c r="R743" s="4">
        <f t="shared" si="265"/>
        <v>1.5580027268722467</v>
      </c>
      <c r="S743" s="4">
        <f t="shared" si="266"/>
        <v>1.9136197142857145</v>
      </c>
      <c r="T743" s="4">
        <f t="shared" si="267"/>
        <v>2.2440569756097561</v>
      </c>
      <c r="U743" s="5">
        <f t="shared" si="251"/>
        <v>0.4695774935625992</v>
      </c>
      <c r="V743" s="5">
        <f t="shared" si="251"/>
        <v>0.40427385889567929</v>
      </c>
      <c r="W743" s="5">
        <f t="shared" si="251"/>
        <v>-0.39824264210592819</v>
      </c>
      <c r="X743" s="5">
        <f t="shared" si="252"/>
        <v>0.44340469768595087</v>
      </c>
      <c r="Y743" s="5">
        <f t="shared" si="252"/>
        <v>0.6489965869189106</v>
      </c>
      <c r="Z743" s="5">
        <f t="shared" si="252"/>
        <v>0.80828537753855034</v>
      </c>
      <c r="AA743" s="7">
        <f t="shared" si="253"/>
        <v>14.001077504083472</v>
      </c>
      <c r="AB743" s="7">
        <f t="shared" si="254"/>
        <v>12.286818510207821</v>
      </c>
      <c r="AC743" s="7">
        <f t="shared" si="255"/>
        <v>2.4682120444925029</v>
      </c>
      <c r="AD743" s="7">
        <f t="shared" si="256"/>
        <v>13.287034358479993</v>
      </c>
      <c r="AE743" s="7">
        <f t="shared" si="257"/>
        <v>20.044854310446276</v>
      </c>
      <c r="AF743" s="7">
        <f t="shared" si="258"/>
        <v>27.565088404991243</v>
      </c>
      <c r="AG743" s="8">
        <f t="shared" si="249"/>
        <v>1.9343736380397971</v>
      </c>
      <c r="AH743" s="8">
        <f t="shared" si="259"/>
        <v>1.8722328490084541</v>
      </c>
      <c r="AI743" s="8">
        <f t="shared" si="260"/>
        <v>1.2534171042199835</v>
      </c>
      <c r="AJ743" s="8">
        <f t="shared" si="261"/>
        <v>1.9092245691179828</v>
      </c>
      <c r="AK743" s="8">
        <f t="shared" si="262"/>
        <v>2.1159272224681245</v>
      </c>
      <c r="AL743" s="8">
        <f t="shared" si="263"/>
        <v>2.2913416395146684</v>
      </c>
      <c r="CE743" s="189"/>
      <c r="CF743" s="189"/>
      <c r="CG743" s="189"/>
      <c r="CH743" s="189"/>
      <c r="CI743" s="189"/>
      <c r="CJ743" s="189"/>
      <c r="CK743" s="189"/>
      <c r="CL743" s="189"/>
    </row>
    <row r="744" spans="1:90" x14ac:dyDescent="0.45">
      <c r="A744" s="44">
        <v>529.5</v>
      </c>
      <c r="B744" s="44">
        <v>0.313448</v>
      </c>
      <c r="C744" s="44">
        <v>0.30148000000000003</v>
      </c>
      <c r="D744" s="44">
        <v>0.16570199999999999</v>
      </c>
      <c r="E744" s="44">
        <v>0.307311</v>
      </c>
      <c r="F744" s="44">
        <v>0.37254700000000002</v>
      </c>
      <c r="G744" s="44">
        <v>0.43982399999999999</v>
      </c>
      <c r="H744" s="2">
        <f t="shared" si="248"/>
        <v>2.3418319169027386</v>
      </c>
      <c r="I744" s="3">
        <v>0.45100000000000001</v>
      </c>
      <c r="J744" s="3">
        <v>0.46300000000000002</v>
      </c>
      <c r="K744" s="3">
        <v>0.56799999999999995</v>
      </c>
      <c r="L744" s="3">
        <v>0.45400000000000001</v>
      </c>
      <c r="M744" s="3">
        <v>0.44800000000000001</v>
      </c>
      <c r="N744" s="3">
        <v>0.45100000000000001</v>
      </c>
      <c r="O744" s="4">
        <f t="shared" si="250"/>
        <v>1.5999053126385809</v>
      </c>
      <c r="P744" s="4">
        <f t="shared" si="250"/>
        <v>1.4989351187904969</v>
      </c>
      <c r="Q744" s="4">
        <f t="shared" si="264"/>
        <v>0.67155986619718322</v>
      </c>
      <c r="R744" s="4">
        <f t="shared" si="265"/>
        <v>1.5582156872246695</v>
      </c>
      <c r="S744" s="4">
        <f t="shared" si="266"/>
        <v>1.9142928437500002</v>
      </c>
      <c r="T744" s="4">
        <f t="shared" si="267"/>
        <v>2.2449553170731709</v>
      </c>
      <c r="U744" s="5">
        <f t="shared" si="251"/>
        <v>0.46994444789366696</v>
      </c>
      <c r="V744" s="5">
        <f t="shared" si="251"/>
        <v>0.40475493518872607</v>
      </c>
      <c r="W744" s="5">
        <f t="shared" si="251"/>
        <v>-0.39815211405574996</v>
      </c>
      <c r="X744" s="5">
        <f t="shared" si="252"/>
        <v>0.44354137639357349</v>
      </c>
      <c r="Y744" s="5">
        <f t="shared" si="252"/>
        <v>0.64934828224163199</v>
      </c>
      <c r="Z744" s="5">
        <f t="shared" si="252"/>
        <v>0.80868561768797975</v>
      </c>
      <c r="AA744" s="7">
        <f t="shared" si="253"/>
        <v>14.037830767235532</v>
      </c>
      <c r="AB744" s="7">
        <f t="shared" si="254"/>
        <v>12.321883864468989</v>
      </c>
      <c r="AC744" s="7">
        <f t="shared" si="255"/>
        <v>2.4733234165048219</v>
      </c>
      <c r="AD744" s="7">
        <f t="shared" si="256"/>
        <v>13.315779225075074</v>
      </c>
      <c r="AE744" s="7">
        <f t="shared" si="257"/>
        <v>20.096859349713725</v>
      </c>
      <c r="AF744" s="7">
        <f t="shared" si="258"/>
        <v>27.639287549257755</v>
      </c>
      <c r="AG744" s="8">
        <f t="shared" si="249"/>
        <v>1.9356418380370071</v>
      </c>
      <c r="AH744" s="8">
        <f t="shared" si="259"/>
        <v>1.8735672132458936</v>
      </c>
      <c r="AI744" s="8">
        <f t="shared" si="260"/>
        <v>1.2540655201270372</v>
      </c>
      <c r="AJ744" s="8">
        <f t="shared" si="261"/>
        <v>1.9102563256697427</v>
      </c>
      <c r="AK744" s="8">
        <f t="shared" si="262"/>
        <v>2.1172982973101022</v>
      </c>
      <c r="AL744" s="8">
        <f t="shared" si="263"/>
        <v>2.2928820321905921</v>
      </c>
      <c r="CE744" s="189"/>
      <c r="CF744" s="189"/>
      <c r="CG744" s="189"/>
      <c r="CH744" s="189"/>
      <c r="CI744" s="189"/>
      <c r="CJ744" s="189"/>
      <c r="CK744" s="189"/>
      <c r="CL744" s="189"/>
    </row>
    <row r="745" spans="1:90" x14ac:dyDescent="0.45">
      <c r="A745" s="44">
        <v>529</v>
      </c>
      <c r="B745" s="44">
        <v>0.313473</v>
      </c>
      <c r="C745" s="44">
        <v>0.30155500000000002</v>
      </c>
      <c r="D745" s="44">
        <v>0.16577600000000001</v>
      </c>
      <c r="E745" s="44">
        <v>0.30760399999999999</v>
      </c>
      <c r="F745" s="44">
        <v>0.372562</v>
      </c>
      <c r="G745" s="44">
        <v>0.43970500000000001</v>
      </c>
      <c r="H745" s="2">
        <f t="shared" si="248"/>
        <v>2.344045368620038</v>
      </c>
      <c r="I745" s="3">
        <v>0.45100000000000001</v>
      </c>
      <c r="J745" s="3">
        <v>0.46300000000000002</v>
      </c>
      <c r="K745" s="3">
        <v>0.56799999999999995</v>
      </c>
      <c r="L745" s="3">
        <v>0.45400000000000001</v>
      </c>
      <c r="M745" s="3">
        <v>0.44800000000000001</v>
      </c>
      <c r="N745" s="3">
        <v>0.45100000000000001</v>
      </c>
      <c r="O745" s="4">
        <f t="shared" si="250"/>
        <v>1.6000329179600887</v>
      </c>
      <c r="P745" s="4">
        <f t="shared" si="250"/>
        <v>1.4993080129589633</v>
      </c>
      <c r="Q745" s="4">
        <f t="shared" si="264"/>
        <v>0.67185977464788749</v>
      </c>
      <c r="R745" s="4">
        <f t="shared" si="265"/>
        <v>1.5597013392070482</v>
      </c>
      <c r="S745" s="4">
        <f t="shared" si="266"/>
        <v>1.9143699196428572</v>
      </c>
      <c r="T745" s="4">
        <f t="shared" si="267"/>
        <v>2.2443479157427939</v>
      </c>
      <c r="U745" s="5">
        <f t="shared" si="251"/>
        <v>0.47002420275915485</v>
      </c>
      <c r="V745" s="5">
        <f t="shared" si="251"/>
        <v>0.40500367697116552</v>
      </c>
      <c r="W745" s="5">
        <f t="shared" si="251"/>
        <v>-0.39770562891206424</v>
      </c>
      <c r="X745" s="5">
        <f t="shared" si="252"/>
        <v>0.44449435370645202</v>
      </c>
      <c r="Y745" s="5">
        <f t="shared" si="252"/>
        <v>0.64938854480724861</v>
      </c>
      <c r="Z745" s="5">
        <f t="shared" si="252"/>
        <v>0.8084150183087071</v>
      </c>
      <c r="AA745" s="7">
        <f t="shared" si="253"/>
        <v>14.066623434605781</v>
      </c>
      <c r="AB745" s="7">
        <f t="shared" si="254"/>
        <v>12.351330714408597</v>
      </c>
      <c r="AC745" s="7">
        <f t="shared" si="255"/>
        <v>2.4802148652991023</v>
      </c>
      <c r="AD745" s="7">
        <f t="shared" si="256"/>
        <v>13.366414242892578</v>
      </c>
      <c r="AE745" s="7">
        <f t="shared" si="257"/>
        <v>20.136489013994648</v>
      </c>
      <c r="AF745" s="7">
        <f t="shared" si="258"/>
        <v>27.676577838357989</v>
      </c>
      <c r="AG745" s="8">
        <f t="shared" si="249"/>
        <v>1.9366336129954864</v>
      </c>
      <c r="AH745" s="8">
        <f t="shared" si="259"/>
        <v>1.8746855746794902</v>
      </c>
      <c r="AI745" s="8">
        <f t="shared" si="260"/>
        <v>1.2549381630683971</v>
      </c>
      <c r="AJ745" s="8">
        <f t="shared" si="261"/>
        <v>1.9120697426084521</v>
      </c>
      <c r="AK745" s="8">
        <f t="shared" si="262"/>
        <v>2.1183413190428859</v>
      </c>
      <c r="AL745" s="8">
        <f t="shared" si="263"/>
        <v>2.2936550171002028</v>
      </c>
      <c r="CE745" s="189"/>
      <c r="CF745" s="189"/>
      <c r="CG745" s="189"/>
      <c r="CH745" s="189"/>
      <c r="CI745" s="189"/>
      <c r="CJ745" s="189"/>
      <c r="CK745" s="189"/>
      <c r="CL745" s="189"/>
    </row>
    <row r="746" spans="1:90" x14ac:dyDescent="0.45">
      <c r="A746" s="44">
        <v>528.5</v>
      </c>
      <c r="B746" s="44">
        <v>0.31348300000000001</v>
      </c>
      <c r="C746" s="44">
        <v>0.30157</v>
      </c>
      <c r="D746" s="44">
        <v>0.165852</v>
      </c>
      <c r="E746" s="44">
        <v>0.30757699999999999</v>
      </c>
      <c r="F746" s="44">
        <v>0.37288700000000002</v>
      </c>
      <c r="G746" s="44">
        <v>0.43988100000000002</v>
      </c>
      <c r="H746" s="2">
        <f t="shared" si="248"/>
        <v>2.3462630085146641</v>
      </c>
      <c r="I746" s="3">
        <v>0.45100000000000001</v>
      </c>
      <c r="J746" s="3">
        <v>0.46300000000000002</v>
      </c>
      <c r="K746" s="3">
        <v>0.56799999999999995</v>
      </c>
      <c r="L746" s="3">
        <v>0.45400000000000001</v>
      </c>
      <c r="M746" s="3">
        <v>0.44800000000000001</v>
      </c>
      <c r="N746" s="3">
        <v>0.45100000000000001</v>
      </c>
      <c r="O746" s="4">
        <f t="shared" si="250"/>
        <v>1.6000839600886918</v>
      </c>
      <c r="P746" s="4">
        <f t="shared" si="250"/>
        <v>1.4993825917926566</v>
      </c>
      <c r="Q746" s="4">
        <f t="shared" si="264"/>
        <v>0.67216778873239447</v>
      </c>
      <c r="R746" s="4">
        <f t="shared" si="265"/>
        <v>1.5595644361233478</v>
      </c>
      <c r="S746" s="4">
        <f t="shared" si="266"/>
        <v>1.9160398973214288</v>
      </c>
      <c r="T746" s="4">
        <f t="shared" si="267"/>
        <v>2.2452462572062086</v>
      </c>
      <c r="U746" s="5">
        <f t="shared" si="251"/>
        <v>0.47005610292440037</v>
      </c>
      <c r="V746" s="5">
        <f t="shared" si="251"/>
        <v>0.40505341790381827</v>
      </c>
      <c r="W746" s="5">
        <f t="shared" si="251"/>
        <v>-0.39724728401157039</v>
      </c>
      <c r="X746" s="5">
        <f t="shared" si="252"/>
        <v>0.44440657466250455</v>
      </c>
      <c r="Y746" s="5">
        <f t="shared" si="252"/>
        <v>0.65026050256852208</v>
      </c>
      <c r="Z746" s="5">
        <f t="shared" si="252"/>
        <v>0.80881520658443884</v>
      </c>
      <c r="AA746" s="7">
        <f t="shared" si="253"/>
        <v>14.094151335441214</v>
      </c>
      <c r="AB746" s="7">
        <f t="shared" si="254"/>
        <v>12.375943430849743</v>
      </c>
      <c r="AC746" s="7">
        <f t="shared" si="255"/>
        <v>2.4871889538520731</v>
      </c>
      <c r="AD746" s="7">
        <f t="shared" si="256"/>
        <v>13.389366617092247</v>
      </c>
      <c r="AE746" s="7">
        <f t="shared" si="257"/>
        <v>20.209821754630745</v>
      </c>
      <c r="AF746" s="7">
        <f t="shared" si="258"/>
        <v>27.751173282426656</v>
      </c>
      <c r="AG746" s="8">
        <f t="shared" si="249"/>
        <v>1.9375803998992538</v>
      </c>
      <c r="AH746" s="8">
        <f t="shared" si="259"/>
        <v>1.875618807416356</v>
      </c>
      <c r="AI746" s="8">
        <f t="shared" si="260"/>
        <v>1.2558194210227509</v>
      </c>
      <c r="AJ746" s="8">
        <f t="shared" si="261"/>
        <v>1.9128900506488191</v>
      </c>
      <c r="AK746" s="8">
        <f t="shared" si="262"/>
        <v>2.120267326051954</v>
      </c>
      <c r="AL746" s="8">
        <f t="shared" si="263"/>
        <v>2.2951989539665028</v>
      </c>
      <c r="CE746" s="189"/>
      <c r="CF746" s="189"/>
      <c r="CG746" s="189"/>
      <c r="CH746" s="189"/>
      <c r="CI746" s="189"/>
      <c r="CJ746" s="189"/>
      <c r="CK746" s="189"/>
      <c r="CL746" s="189"/>
    </row>
    <row r="747" spans="1:90" x14ac:dyDescent="0.45">
      <c r="A747" s="44">
        <v>528</v>
      </c>
      <c r="B747" s="44">
        <v>0.31351099999999998</v>
      </c>
      <c r="C747" s="44">
        <v>0.30172900000000002</v>
      </c>
      <c r="D747" s="44">
        <v>0.16599800000000001</v>
      </c>
      <c r="E747" s="44">
        <v>0.30765399999999998</v>
      </c>
      <c r="F747" s="44">
        <v>0.37278600000000001</v>
      </c>
      <c r="G747" s="44">
        <v>0.44009399999999999</v>
      </c>
      <c r="H747" s="2">
        <f t="shared" si="248"/>
        <v>2.3484848484848486</v>
      </c>
      <c r="I747" s="3">
        <v>0.45100000000000001</v>
      </c>
      <c r="J747" s="3">
        <v>0.46300000000000002</v>
      </c>
      <c r="K747" s="3">
        <v>0.56799999999999995</v>
      </c>
      <c r="L747" s="3">
        <v>0.45400000000000001</v>
      </c>
      <c r="M747" s="3">
        <v>0.44800000000000001</v>
      </c>
      <c r="N747" s="3">
        <v>0.45100000000000001</v>
      </c>
      <c r="O747" s="4">
        <f t="shared" si="250"/>
        <v>1.6002268780487803</v>
      </c>
      <c r="P747" s="4">
        <f t="shared" si="250"/>
        <v>1.5001731274298056</v>
      </c>
      <c r="Q747" s="4">
        <f t="shared" si="264"/>
        <v>0.67275950000000007</v>
      </c>
      <c r="R747" s="4">
        <f t="shared" si="265"/>
        <v>1.5599548634361233</v>
      </c>
      <c r="S747" s="4">
        <f t="shared" si="266"/>
        <v>1.9155209196428573</v>
      </c>
      <c r="T747" s="4">
        <f t="shared" si="267"/>
        <v>2.2463334545454541</v>
      </c>
      <c r="U747" s="5">
        <f t="shared" si="251"/>
        <v>0.47014541797372644</v>
      </c>
      <c r="V747" s="5">
        <f t="shared" si="251"/>
        <v>0.40558051973452347</v>
      </c>
      <c r="W747" s="5">
        <f t="shared" si="251"/>
        <v>-0.39636736833026825</v>
      </c>
      <c r="X747" s="5">
        <f t="shared" si="252"/>
        <v>0.4446568871480655</v>
      </c>
      <c r="Y747" s="5">
        <f t="shared" si="252"/>
        <v>0.64998960634291736</v>
      </c>
      <c r="Z747" s="5">
        <f t="shared" si="252"/>
        <v>0.80929931125595722</v>
      </c>
      <c r="AA747" s="7">
        <f t="shared" si="253"/>
        <v>14.12338007829308</v>
      </c>
      <c r="AB747" s="7">
        <f t="shared" si="254"/>
        <v>12.412472194583824</v>
      </c>
      <c r="AC747" s="7">
        <f t="shared" si="255"/>
        <v>2.4962909572513801</v>
      </c>
      <c r="AD747" s="7">
        <f t="shared" si="256"/>
        <v>13.4214547067014</v>
      </c>
      <c r="AE747" s="7">
        <f t="shared" si="257"/>
        <v>20.237148750226304</v>
      </c>
      <c r="AF747" s="7">
        <f t="shared" si="258"/>
        <v>27.83069010238016</v>
      </c>
      <c r="AG747" s="8">
        <f t="shared" si="249"/>
        <v>1.9385841682103391</v>
      </c>
      <c r="AH747" s="8">
        <f t="shared" si="259"/>
        <v>1.8770012945848036</v>
      </c>
      <c r="AI747" s="8">
        <f t="shared" si="260"/>
        <v>1.2569667825460793</v>
      </c>
      <c r="AJ747" s="8">
        <f t="shared" si="261"/>
        <v>1.9140350992340729</v>
      </c>
      <c r="AK747" s="8">
        <f t="shared" si="262"/>
        <v>2.1209837002525536</v>
      </c>
      <c r="AL747" s="8">
        <f t="shared" si="263"/>
        <v>2.2968413272676513</v>
      </c>
      <c r="CE747" s="189"/>
      <c r="CF747" s="189"/>
      <c r="CG747" s="189"/>
      <c r="CH747" s="189"/>
      <c r="CI747" s="189"/>
      <c r="CJ747" s="189"/>
      <c r="CK747" s="189"/>
      <c r="CL747" s="189"/>
    </row>
    <row r="748" spans="1:90" x14ac:dyDescent="0.45">
      <c r="A748" s="44">
        <v>527.5</v>
      </c>
      <c r="B748" s="44">
        <v>0.31363200000000002</v>
      </c>
      <c r="C748" s="44">
        <v>0.30181000000000002</v>
      </c>
      <c r="D748" s="44">
        <v>0.16583300000000001</v>
      </c>
      <c r="E748" s="44">
        <v>0.30779699999999999</v>
      </c>
      <c r="F748" s="44">
        <v>0.372973</v>
      </c>
      <c r="G748" s="44">
        <v>0.43997399999999998</v>
      </c>
      <c r="H748" s="2">
        <f t="shared" si="248"/>
        <v>2.3507109004739335</v>
      </c>
      <c r="I748" s="3">
        <v>0.45100000000000001</v>
      </c>
      <c r="J748" s="3">
        <v>0.46300000000000002</v>
      </c>
      <c r="K748" s="3">
        <v>0.56799999999999995</v>
      </c>
      <c r="L748" s="3">
        <v>0.45400000000000001</v>
      </c>
      <c r="M748" s="3">
        <v>0.44800000000000001</v>
      </c>
      <c r="N748" s="3">
        <v>0.45100000000000001</v>
      </c>
      <c r="O748" s="4">
        <f t="shared" si="250"/>
        <v>1.6008444878048782</v>
      </c>
      <c r="P748" s="4">
        <f t="shared" si="250"/>
        <v>1.5005758531317497</v>
      </c>
      <c r="Q748" s="4">
        <f t="shared" si="264"/>
        <v>0.67209078521126775</v>
      </c>
      <c r="R748" s="4">
        <f t="shared" si="265"/>
        <v>1.5606799427312774</v>
      </c>
      <c r="S748" s="4">
        <f t="shared" si="266"/>
        <v>1.916481799107143</v>
      </c>
      <c r="T748" s="4">
        <f t="shared" si="267"/>
        <v>2.2457209490022167</v>
      </c>
      <c r="U748" s="5">
        <f t="shared" si="251"/>
        <v>0.47053129488378198</v>
      </c>
      <c r="V748" s="5">
        <f t="shared" si="251"/>
        <v>0.40584893652444548</v>
      </c>
      <c r="W748" s="5">
        <f t="shared" si="251"/>
        <v>-0.3973618505431939</v>
      </c>
      <c r="X748" s="5">
        <f t="shared" si="252"/>
        <v>0.44512158702692944</v>
      </c>
      <c r="Y748" s="5">
        <f t="shared" si="252"/>
        <v>0.65049110884954298</v>
      </c>
      <c r="Z748" s="5">
        <f t="shared" si="252"/>
        <v>0.80902660505429169</v>
      </c>
      <c r="AA748" s="7">
        <f t="shared" si="253"/>
        <v>14.161091608150329</v>
      </c>
      <c r="AB748" s="7">
        <f t="shared" si="254"/>
        <v>12.442691961833006</v>
      </c>
      <c r="AC748" s="7">
        <f t="shared" si="255"/>
        <v>2.4960559981489197</v>
      </c>
      <c r="AD748" s="7">
        <f t="shared" si="256"/>
        <v>13.459413645841046</v>
      </c>
      <c r="AE748" s="7">
        <f t="shared" si="257"/>
        <v>20.295877857006417</v>
      </c>
      <c r="AF748" s="7">
        <f t="shared" si="258"/>
        <v>27.868270862626559</v>
      </c>
      <c r="AG748" s="8">
        <f t="shared" si="249"/>
        <v>1.9398769516251637</v>
      </c>
      <c r="AH748" s="8">
        <f t="shared" si="259"/>
        <v>1.8781427035624254</v>
      </c>
      <c r="AI748" s="8">
        <f t="shared" si="260"/>
        <v>1.2569372040417184</v>
      </c>
      <c r="AJ748" s="8">
        <f t="shared" si="261"/>
        <v>1.9153869983712033</v>
      </c>
      <c r="AK748" s="8">
        <f t="shared" si="262"/>
        <v>2.1225208257449575</v>
      </c>
      <c r="AL748" s="8">
        <f t="shared" si="263"/>
        <v>2.2976163113631869</v>
      </c>
      <c r="CE748" s="189"/>
      <c r="CF748" s="189"/>
      <c r="CG748" s="189"/>
      <c r="CH748" s="189"/>
      <c r="CI748" s="189"/>
      <c r="CJ748" s="189"/>
      <c r="CK748" s="189"/>
      <c r="CL748" s="189"/>
    </row>
    <row r="749" spans="1:90" x14ac:dyDescent="0.45">
      <c r="A749" s="44">
        <v>527</v>
      </c>
      <c r="B749" s="44">
        <v>0.31365500000000002</v>
      </c>
      <c r="C749" s="44">
        <v>0.30183500000000002</v>
      </c>
      <c r="D749" s="44">
        <v>0.165996</v>
      </c>
      <c r="E749" s="44">
        <v>0.30795499999999998</v>
      </c>
      <c r="F749" s="44">
        <v>0.37309799999999999</v>
      </c>
      <c r="G749" s="44">
        <v>0.44024400000000002</v>
      </c>
      <c r="H749" s="2">
        <f t="shared" si="248"/>
        <v>2.3529411764705883</v>
      </c>
      <c r="I749" s="3">
        <v>0.45100000000000001</v>
      </c>
      <c r="J749" s="3">
        <v>0.46300000000000002</v>
      </c>
      <c r="K749" s="3">
        <v>0.56799999999999995</v>
      </c>
      <c r="L749" s="3">
        <v>0.45400000000000001</v>
      </c>
      <c r="M749" s="3">
        <v>0.44800000000000001</v>
      </c>
      <c r="N749" s="3">
        <v>0.45100000000000001</v>
      </c>
      <c r="O749" s="4">
        <f t="shared" si="250"/>
        <v>1.6009618847006655</v>
      </c>
      <c r="P749" s="4">
        <f t="shared" si="250"/>
        <v>1.500700151187905</v>
      </c>
      <c r="Q749" s="4">
        <f t="shared" si="264"/>
        <v>0.67275139436619735</v>
      </c>
      <c r="R749" s="4">
        <f t="shared" si="265"/>
        <v>1.5614810792951539</v>
      </c>
      <c r="S749" s="4">
        <f t="shared" si="266"/>
        <v>1.9171240982142856</v>
      </c>
      <c r="T749" s="4">
        <f t="shared" si="267"/>
        <v>2.2470990864745013</v>
      </c>
      <c r="U749" s="5">
        <f t="shared" si="251"/>
        <v>0.4706046265485872</v>
      </c>
      <c r="V749" s="5">
        <f t="shared" si="251"/>
        <v>0.40593176666472414</v>
      </c>
      <c r="W749" s="5">
        <f t="shared" si="251"/>
        <v>-0.3963794167407817</v>
      </c>
      <c r="X749" s="5">
        <f t="shared" si="252"/>
        <v>0.44563478066159934</v>
      </c>
      <c r="Y749" s="5">
        <f t="shared" si="252"/>
        <v>0.65082619760428495</v>
      </c>
      <c r="Z749" s="5">
        <f t="shared" si="252"/>
        <v>0.80964008946035548</v>
      </c>
      <c r="AA749" s="7">
        <f t="shared" si="253"/>
        <v>14.190056505269521</v>
      </c>
      <c r="AB749" s="7">
        <f t="shared" si="254"/>
        <v>12.468378927476271</v>
      </c>
      <c r="AC749" s="7">
        <f t="shared" si="255"/>
        <v>2.5057131549988254</v>
      </c>
      <c r="AD749" s="7">
        <f t="shared" si="256"/>
        <v>13.498813348078942</v>
      </c>
      <c r="AE749" s="7">
        <f t="shared" si="257"/>
        <v>20.348040459260556</v>
      </c>
      <c r="AF749" s="7">
        <f t="shared" si="258"/>
        <v>27.955456356731005</v>
      </c>
      <c r="AG749" s="8">
        <f t="shared" si="249"/>
        <v>1.9408681409287325</v>
      </c>
      <c r="AH749" s="8">
        <f t="shared" si="259"/>
        <v>1.8791112737849398</v>
      </c>
      <c r="AI749" s="8">
        <f t="shared" si="260"/>
        <v>1.2581512060687416</v>
      </c>
      <c r="AJ749" s="8">
        <f t="shared" si="261"/>
        <v>1.9167871889579458</v>
      </c>
      <c r="AK749" s="8">
        <f t="shared" si="262"/>
        <v>2.1238832903651832</v>
      </c>
      <c r="AL749" s="8">
        <f t="shared" si="263"/>
        <v>2.2994112220686618</v>
      </c>
      <c r="CE749" s="189"/>
      <c r="CF749" s="189"/>
      <c r="CG749" s="189"/>
      <c r="CH749" s="189"/>
      <c r="CI749" s="189"/>
      <c r="CJ749" s="189"/>
      <c r="CK749" s="189"/>
      <c r="CL749" s="189"/>
    </row>
    <row r="750" spans="1:90" x14ac:dyDescent="0.45">
      <c r="A750" s="44">
        <v>526.5</v>
      </c>
      <c r="B750" s="44">
        <v>0.313745</v>
      </c>
      <c r="C750" s="44">
        <v>0.30205100000000001</v>
      </c>
      <c r="D750" s="44">
        <v>0.166016</v>
      </c>
      <c r="E750" s="44">
        <v>0.307923</v>
      </c>
      <c r="F750" s="44">
        <v>0.37320399999999998</v>
      </c>
      <c r="G750" s="44">
        <v>0.44018200000000002</v>
      </c>
      <c r="H750" s="2">
        <f t="shared" si="248"/>
        <v>2.3551756885090218</v>
      </c>
      <c r="I750" s="3">
        <v>0.45100000000000001</v>
      </c>
      <c r="J750" s="3">
        <v>0.46300000000000002</v>
      </c>
      <c r="K750" s="3">
        <v>0.56799999999999995</v>
      </c>
      <c r="L750" s="3">
        <v>0.45400000000000001</v>
      </c>
      <c r="M750" s="3">
        <v>0.44800000000000001</v>
      </c>
      <c r="N750" s="3">
        <v>0.45100000000000001</v>
      </c>
      <c r="O750" s="4">
        <f t="shared" si="250"/>
        <v>1.6014212638580929</v>
      </c>
      <c r="P750" s="4">
        <f t="shared" si="250"/>
        <v>1.5017740863930886</v>
      </c>
      <c r="Q750" s="4">
        <f t="shared" si="264"/>
        <v>0.67283245070422548</v>
      </c>
      <c r="R750" s="4">
        <f t="shared" si="265"/>
        <v>1.561318823788546</v>
      </c>
      <c r="S750" s="4">
        <f t="shared" si="266"/>
        <v>1.9176687678571427</v>
      </c>
      <c r="T750" s="4">
        <f t="shared" si="267"/>
        <v>2.2467826252771621</v>
      </c>
      <c r="U750" s="5">
        <f t="shared" si="251"/>
        <v>0.47089152486104252</v>
      </c>
      <c r="V750" s="5">
        <f t="shared" si="251"/>
        <v>0.40664713350287407</v>
      </c>
      <c r="W750" s="5">
        <f t="shared" si="251"/>
        <v>-0.39625893916753624</v>
      </c>
      <c r="X750" s="5">
        <f t="shared" si="252"/>
        <v>0.44553086397670794</v>
      </c>
      <c r="Y750" s="5">
        <f t="shared" si="252"/>
        <v>0.65111026491406787</v>
      </c>
      <c r="Z750" s="5">
        <f t="shared" si="252"/>
        <v>0.80949924854901822</v>
      </c>
      <c r="AA750" s="7">
        <f t="shared" si="253"/>
        <v>14.225180996634563</v>
      </c>
      <c r="AB750" s="7">
        <f t="shared" si="254"/>
        <v>12.509957423251137</v>
      </c>
      <c r="AC750" s="7">
        <f t="shared" si="255"/>
        <v>2.5110795887611936</v>
      </c>
      <c r="AD750" s="7">
        <f t="shared" si="256"/>
        <v>13.521653751109493</v>
      </c>
      <c r="AE750" s="7">
        <f t="shared" si="257"/>
        <v>20.39829224525765</v>
      </c>
      <c r="AF750" s="7">
        <f t="shared" si="258"/>
        <v>28.000689955742804</v>
      </c>
      <c r="AG750" s="8">
        <f t="shared" si="249"/>
        <v>1.9420680800888448</v>
      </c>
      <c r="AH750" s="8">
        <f t="shared" si="259"/>
        <v>1.8806758939024688</v>
      </c>
      <c r="AI750" s="8">
        <f t="shared" si="260"/>
        <v>1.25882430479338</v>
      </c>
      <c r="AJ750" s="8">
        <f t="shared" si="261"/>
        <v>1.9175974905590289</v>
      </c>
      <c r="AK750" s="8">
        <f t="shared" si="262"/>
        <v>2.1251933701830978</v>
      </c>
      <c r="AL750" s="8">
        <f t="shared" si="263"/>
        <v>2.300340804406436</v>
      </c>
      <c r="CE750" s="189"/>
      <c r="CF750" s="189"/>
      <c r="CG750" s="189"/>
      <c r="CH750" s="189"/>
      <c r="CI750" s="189"/>
      <c r="CJ750" s="189"/>
      <c r="CK750" s="189"/>
      <c r="CL750" s="189"/>
    </row>
    <row r="751" spans="1:90" x14ac:dyDescent="0.45">
      <c r="A751" s="44">
        <v>526</v>
      </c>
      <c r="B751" s="44">
        <v>0.31376500000000002</v>
      </c>
      <c r="C751" s="44">
        <v>0.30226500000000001</v>
      </c>
      <c r="D751" s="44">
        <v>0.166047</v>
      </c>
      <c r="E751" s="44">
        <v>0.307921</v>
      </c>
      <c r="F751" s="44">
        <v>0.37315199999999998</v>
      </c>
      <c r="G751" s="44">
        <v>0.44025599999999998</v>
      </c>
      <c r="H751" s="2">
        <f t="shared" si="248"/>
        <v>2.3574144486692017</v>
      </c>
      <c r="I751" s="3">
        <v>0.45100000000000001</v>
      </c>
      <c r="J751" s="3">
        <v>0.46300000000000002</v>
      </c>
      <c r="K751" s="3">
        <v>0.56799999999999995</v>
      </c>
      <c r="L751" s="3">
        <v>0.45400000000000001</v>
      </c>
      <c r="M751" s="3">
        <v>0.44800000000000001</v>
      </c>
      <c r="N751" s="3">
        <v>0.45100000000000001</v>
      </c>
      <c r="O751" s="4">
        <f t="shared" si="250"/>
        <v>1.6015233481152995</v>
      </c>
      <c r="P751" s="4">
        <f t="shared" si="250"/>
        <v>1.5028380777537795</v>
      </c>
      <c r="Q751" s="4">
        <f t="shared" si="264"/>
        <v>0.67295808802816914</v>
      </c>
      <c r="R751" s="4">
        <f t="shared" si="265"/>
        <v>1.5613086828193834</v>
      </c>
      <c r="S751" s="4">
        <f t="shared" si="266"/>
        <v>1.9174015714285715</v>
      </c>
      <c r="T751" s="4">
        <f t="shared" si="267"/>
        <v>2.2471603370288249</v>
      </c>
      <c r="U751" s="5">
        <f t="shared" si="251"/>
        <v>0.47095526886514394</v>
      </c>
      <c r="V751" s="5">
        <f t="shared" si="251"/>
        <v>0.40735537226850393</v>
      </c>
      <c r="W751" s="5">
        <f t="shared" si="251"/>
        <v>-0.39607222760924726</v>
      </c>
      <c r="X751" s="5">
        <f t="shared" si="252"/>
        <v>0.44552436882533863</v>
      </c>
      <c r="Y751" s="5">
        <f t="shared" si="252"/>
        <v>0.65097092122262812</v>
      </c>
      <c r="Z751" s="5">
        <f t="shared" si="252"/>
        <v>0.80966734670056151</v>
      </c>
      <c r="AA751" s="7">
        <f t="shared" si="253"/>
        <v>14.254055025868006</v>
      </c>
      <c r="AB751" s="7">
        <f t="shared" si="254"/>
        <v>12.551518273890068</v>
      </c>
      <c r="AC751" s="7">
        <f t="shared" si="255"/>
        <v>2.5167954274375539</v>
      </c>
      <c r="AD751" s="7">
        <f t="shared" si="256"/>
        <v>13.547196551798393</v>
      </c>
      <c r="AE751" s="7">
        <f t="shared" si="257"/>
        <v>20.431395934353265</v>
      </c>
      <c r="AF751" s="7">
        <f t="shared" si="258"/>
        <v>28.063381726977106</v>
      </c>
      <c r="AG751" s="8">
        <f t="shared" si="249"/>
        <v>1.9430528249968098</v>
      </c>
      <c r="AH751" s="8">
        <f t="shared" si="259"/>
        <v>1.8822359571815137</v>
      </c>
      <c r="AI751" s="8">
        <f t="shared" si="260"/>
        <v>1.2595400430579435</v>
      </c>
      <c r="AJ751" s="8">
        <f t="shared" si="261"/>
        <v>1.9185024492324982</v>
      </c>
      <c r="AK751" s="8">
        <f t="shared" si="262"/>
        <v>2.126055071814168</v>
      </c>
      <c r="AL751" s="8">
        <f t="shared" si="263"/>
        <v>2.3016273041020576</v>
      </c>
      <c r="CE751" s="189"/>
      <c r="CF751" s="189"/>
      <c r="CG751" s="189"/>
      <c r="CH751" s="189"/>
      <c r="CI751" s="189"/>
      <c r="CJ751" s="189"/>
      <c r="CK751" s="189"/>
      <c r="CL751" s="189"/>
    </row>
    <row r="752" spans="1:90" x14ac:dyDescent="0.45">
      <c r="A752" s="44">
        <v>525.5</v>
      </c>
      <c r="B752" s="44">
        <v>0.31378800000000001</v>
      </c>
      <c r="C752" s="44">
        <v>0.30215799999999998</v>
      </c>
      <c r="D752" s="44">
        <v>0.166051</v>
      </c>
      <c r="E752" s="44">
        <v>0.30821199999999999</v>
      </c>
      <c r="F752" s="44">
        <v>0.37335299999999999</v>
      </c>
      <c r="G752" s="44">
        <v>0.44028899999999999</v>
      </c>
      <c r="H752" s="2">
        <f t="shared" si="248"/>
        <v>2.3596574690770695</v>
      </c>
      <c r="I752" s="3">
        <v>0.45100000000000001</v>
      </c>
      <c r="J752" s="3">
        <v>0.46300000000000002</v>
      </c>
      <c r="K752" s="3">
        <v>0.56799999999999995</v>
      </c>
      <c r="L752" s="3">
        <v>0.45400000000000001</v>
      </c>
      <c r="M752" s="3">
        <v>0.44800000000000001</v>
      </c>
      <c r="N752" s="3">
        <v>0.45100000000000001</v>
      </c>
      <c r="O752" s="4">
        <f t="shared" si="250"/>
        <v>1.6016407450110863</v>
      </c>
      <c r="P752" s="4">
        <f t="shared" si="250"/>
        <v>1.502306082073434</v>
      </c>
      <c r="Q752" s="4">
        <f t="shared" si="264"/>
        <v>0.67297429929577468</v>
      </c>
      <c r="R752" s="4">
        <f t="shared" si="265"/>
        <v>1.562784193832599</v>
      </c>
      <c r="S752" s="4">
        <f t="shared" si="266"/>
        <v>1.9184343883928572</v>
      </c>
      <c r="T752" s="4">
        <f t="shared" si="267"/>
        <v>2.247328776053215</v>
      </c>
      <c r="U752" s="5">
        <f t="shared" si="251"/>
        <v>0.47102856944696014</v>
      </c>
      <c r="V752" s="5">
        <f t="shared" si="251"/>
        <v>0.40700131558595626</v>
      </c>
      <c r="W752" s="5">
        <f t="shared" si="251"/>
        <v>-0.39604813833439367</v>
      </c>
      <c r="X752" s="5">
        <f t="shared" si="252"/>
        <v>0.44646897014238396</v>
      </c>
      <c r="Y752" s="5">
        <f t="shared" si="252"/>
        <v>0.65150943068969769</v>
      </c>
      <c r="Z752" s="5">
        <f t="shared" si="252"/>
        <v>0.80974230028048177</v>
      </c>
      <c r="AA752" s="7">
        <f t="shared" si="253"/>
        <v>14.283286470970411</v>
      </c>
      <c r="AB752" s="7">
        <f t="shared" si="254"/>
        <v>12.566512876115365</v>
      </c>
      <c r="AC752" s="7">
        <f t="shared" si="255"/>
        <v>2.5217085300173863</v>
      </c>
      <c r="AD752" s="7">
        <f t="shared" si="256"/>
        <v>13.59865481038546</v>
      </c>
      <c r="AE752" s="7">
        <f t="shared" si="257"/>
        <v>20.492353118452659</v>
      </c>
      <c r="AF752" s="7">
        <f t="shared" si="258"/>
        <v>28.121025560237268</v>
      </c>
      <c r="AG752" s="8">
        <f t="shared" si="249"/>
        <v>1.9440482367327134</v>
      </c>
      <c r="AH752" s="8">
        <f t="shared" si="259"/>
        <v>1.8827978562247429</v>
      </c>
      <c r="AI752" s="8">
        <f t="shared" si="260"/>
        <v>1.2601542888988562</v>
      </c>
      <c r="AJ752" s="8">
        <f t="shared" si="261"/>
        <v>1.9203216906374514</v>
      </c>
      <c r="AK752" s="8">
        <f t="shared" si="262"/>
        <v>2.1276390750090828</v>
      </c>
      <c r="AL752" s="8">
        <f t="shared" si="263"/>
        <v>2.302808314186354</v>
      </c>
      <c r="CE752" s="189"/>
      <c r="CF752" s="189"/>
      <c r="CG752" s="189"/>
      <c r="CH752" s="189"/>
      <c r="CI752" s="189"/>
      <c r="CJ752" s="189"/>
      <c r="CK752" s="189"/>
      <c r="CL752" s="189"/>
    </row>
    <row r="753" spans="1:90" x14ac:dyDescent="0.45">
      <c r="A753" s="44">
        <v>525</v>
      </c>
      <c r="B753" s="44">
        <v>0.31386399999999998</v>
      </c>
      <c r="C753" s="44">
        <v>0.30239500000000002</v>
      </c>
      <c r="D753" s="44">
        <v>0.166272</v>
      </c>
      <c r="E753" s="44">
        <v>0.30854300000000001</v>
      </c>
      <c r="F753" s="44">
        <v>0.373471</v>
      </c>
      <c r="G753" s="44">
        <v>0.44053300000000001</v>
      </c>
      <c r="H753" s="2">
        <f t="shared" si="248"/>
        <v>2.361904761904762</v>
      </c>
      <c r="I753" s="3">
        <v>0.45100000000000001</v>
      </c>
      <c r="J753" s="3">
        <v>0.46300000000000002</v>
      </c>
      <c r="K753" s="3">
        <v>0.56799999999999995</v>
      </c>
      <c r="L753" s="3">
        <v>0.45400000000000001</v>
      </c>
      <c r="M753" s="3">
        <v>0.44800000000000001</v>
      </c>
      <c r="N753" s="3">
        <v>0.45100000000000001</v>
      </c>
      <c r="O753" s="4">
        <f t="shared" si="250"/>
        <v>1.6020286651884699</v>
      </c>
      <c r="P753" s="4">
        <f t="shared" si="250"/>
        <v>1.5034844276457886</v>
      </c>
      <c r="Q753" s="4">
        <f t="shared" si="264"/>
        <v>0.67386997183098607</v>
      </c>
      <c r="R753" s="4">
        <f t="shared" si="265"/>
        <v>1.5644625242290748</v>
      </c>
      <c r="S753" s="4">
        <f t="shared" si="266"/>
        <v>1.91904071875</v>
      </c>
      <c r="T753" s="4">
        <f t="shared" si="267"/>
        <v>2.2485742039911307</v>
      </c>
      <c r="U753" s="5">
        <f t="shared" si="251"/>
        <v>0.47127074186215651</v>
      </c>
      <c r="V753" s="5">
        <f t="shared" si="251"/>
        <v>0.407785365990606</v>
      </c>
      <c r="W753" s="5">
        <f t="shared" si="251"/>
        <v>-0.39471810681338054</v>
      </c>
      <c r="X753" s="5">
        <f t="shared" si="252"/>
        <v>0.44754233000741561</v>
      </c>
      <c r="Y753" s="5">
        <f t="shared" si="252"/>
        <v>0.65182543553416417</v>
      </c>
      <c r="Z753" s="5">
        <f t="shared" si="252"/>
        <v>0.81029632823673459</v>
      </c>
      <c r="AA753" s="7">
        <f t="shared" si="253"/>
        <v>14.317438584547636</v>
      </c>
      <c r="AB753" s="7">
        <f t="shared" si="254"/>
        <v>12.610219088286607</v>
      </c>
      <c r="AC753" s="7">
        <f t="shared" si="255"/>
        <v>2.5332437049876297</v>
      </c>
      <c r="AD753" s="7">
        <f t="shared" si="256"/>
        <v>13.653848892477749</v>
      </c>
      <c r="AE753" s="7">
        <f t="shared" si="257"/>
        <v>20.544384907272804</v>
      </c>
      <c r="AF753" s="7">
        <f t="shared" si="258"/>
        <v>28.20585127631254</v>
      </c>
      <c r="AG753" s="8">
        <f t="shared" si="249"/>
        <v>1.945209277434327</v>
      </c>
      <c r="AH753" s="8">
        <f t="shared" si="259"/>
        <v>1.8844328136355097</v>
      </c>
      <c r="AI753" s="8">
        <f t="shared" si="260"/>
        <v>1.2615929198327938</v>
      </c>
      <c r="AJ753" s="8">
        <f t="shared" si="261"/>
        <v>1.9222672774092044</v>
      </c>
      <c r="AK753" s="8">
        <f t="shared" si="262"/>
        <v>2.128988354102662</v>
      </c>
      <c r="AL753" s="8">
        <f t="shared" si="263"/>
        <v>2.3045429308005656</v>
      </c>
      <c r="CE753" s="189"/>
      <c r="CF753" s="189"/>
      <c r="CG753" s="189"/>
      <c r="CH753" s="189"/>
      <c r="CI753" s="189"/>
      <c r="CJ753" s="189"/>
      <c r="CK753" s="189"/>
      <c r="CL753" s="189"/>
    </row>
    <row r="754" spans="1:90" x14ac:dyDescent="0.45">
      <c r="A754" s="44">
        <v>524.5</v>
      </c>
      <c r="B754" s="44">
        <v>0.31391799999999997</v>
      </c>
      <c r="C754" s="44">
        <v>0.30229800000000001</v>
      </c>
      <c r="D754" s="44">
        <v>0.16636200000000001</v>
      </c>
      <c r="E754" s="44">
        <v>0.30853199999999997</v>
      </c>
      <c r="F754" s="44">
        <v>0.37343799999999999</v>
      </c>
      <c r="G754" s="44">
        <v>0.44048199999999998</v>
      </c>
      <c r="H754" s="2">
        <f t="shared" si="248"/>
        <v>2.3641563393708291</v>
      </c>
      <c r="I754" s="3">
        <v>0.45100000000000001</v>
      </c>
      <c r="J754" s="3">
        <v>0.46300000000000002</v>
      </c>
      <c r="K754" s="3">
        <v>0.56799999999999995</v>
      </c>
      <c r="L754" s="3">
        <v>0.45400000000000001</v>
      </c>
      <c r="M754" s="3">
        <v>0.44800000000000001</v>
      </c>
      <c r="N754" s="3">
        <v>0.45100000000000001</v>
      </c>
      <c r="O754" s="4">
        <f t="shared" si="250"/>
        <v>1.6023042926829265</v>
      </c>
      <c r="P754" s="4">
        <f t="shared" si="250"/>
        <v>1.5030021511879048</v>
      </c>
      <c r="Q754" s="4">
        <f t="shared" si="264"/>
        <v>0.67423472535211282</v>
      </c>
      <c r="R754" s="4">
        <f t="shared" si="265"/>
        <v>1.5644067488986784</v>
      </c>
      <c r="S754" s="4">
        <f t="shared" si="266"/>
        <v>1.9188711517857142</v>
      </c>
      <c r="T754" s="4">
        <f t="shared" si="267"/>
        <v>2.2483138891352552</v>
      </c>
      <c r="U754" s="5">
        <f t="shared" si="251"/>
        <v>0.47144277610376634</v>
      </c>
      <c r="V754" s="5">
        <f t="shared" si="251"/>
        <v>0.40746454203255755</v>
      </c>
      <c r="W754" s="5">
        <f t="shared" si="251"/>
        <v>-0.39417697149831232</v>
      </c>
      <c r="X754" s="5">
        <f t="shared" si="252"/>
        <v>0.44750667793918675</v>
      </c>
      <c r="Y754" s="5">
        <f t="shared" si="252"/>
        <v>0.65173707135587344</v>
      </c>
      <c r="Z754" s="5">
        <f t="shared" si="252"/>
        <v>0.81018055268227318</v>
      </c>
      <c r="AA754" s="7">
        <f t="shared" si="253"/>
        <v>14.3496853298678</v>
      </c>
      <c r="AB754" s="7">
        <f t="shared" si="254"/>
        <v>12.626168755763329</v>
      </c>
      <c r="AC754" s="7">
        <f t="shared" si="255"/>
        <v>2.5408242049401788</v>
      </c>
      <c r="AD754" s="7">
        <f t="shared" si="256"/>
        <v>13.678918026054822</v>
      </c>
      <c r="AE754" s="7">
        <f t="shared" si="257"/>
        <v>20.57993566354881</v>
      </c>
      <c r="AF754" s="7">
        <f t="shared" si="258"/>
        <v>28.253110758914591</v>
      </c>
      <c r="AG754" s="8">
        <f t="shared" si="249"/>
        <v>1.9463036379628522</v>
      </c>
      <c r="AH754" s="8">
        <f t="shared" si="259"/>
        <v>1.8850283986770275</v>
      </c>
      <c r="AI754" s="8">
        <f t="shared" si="260"/>
        <v>1.2625356629280409</v>
      </c>
      <c r="AJ754" s="8">
        <f t="shared" si="261"/>
        <v>1.9231490147056518</v>
      </c>
      <c r="AK754" s="8">
        <f t="shared" si="262"/>
        <v>2.1299087769033678</v>
      </c>
      <c r="AL754" s="8">
        <f t="shared" si="263"/>
        <v>2.3055076521006379</v>
      </c>
      <c r="CE754" s="189"/>
      <c r="CF754" s="189"/>
      <c r="CG754" s="189"/>
      <c r="CH754" s="189"/>
      <c r="CI754" s="189"/>
      <c r="CJ754" s="189"/>
      <c r="CK754" s="189"/>
      <c r="CL754" s="189"/>
    </row>
    <row r="755" spans="1:90" x14ac:dyDescent="0.45">
      <c r="A755" s="44">
        <v>524</v>
      </c>
      <c r="B755" s="44">
        <v>0.31400800000000001</v>
      </c>
      <c r="C755" s="44">
        <v>0.30230200000000002</v>
      </c>
      <c r="D755" s="44">
        <v>0.166376</v>
      </c>
      <c r="E755" s="44">
        <v>0.30873699999999998</v>
      </c>
      <c r="F755" s="44">
        <v>0.37366500000000002</v>
      </c>
      <c r="G755" s="44">
        <v>0.44059999999999999</v>
      </c>
      <c r="H755" s="2">
        <f t="shared" si="248"/>
        <v>2.3664122137404582</v>
      </c>
      <c r="I755" s="3">
        <v>0.45100000000000001</v>
      </c>
      <c r="J755" s="3">
        <v>0.46300000000000002</v>
      </c>
      <c r="K755" s="3">
        <v>0.56799999999999995</v>
      </c>
      <c r="L755" s="3">
        <v>0.45400000000000001</v>
      </c>
      <c r="M755" s="3">
        <v>0.44800000000000001</v>
      </c>
      <c r="N755" s="3">
        <v>0.45100000000000001</v>
      </c>
      <c r="O755" s="4">
        <f t="shared" si="250"/>
        <v>1.6027636718403546</v>
      </c>
      <c r="P755" s="4">
        <f t="shared" si="250"/>
        <v>1.5030220388768898</v>
      </c>
      <c r="Q755" s="4">
        <f t="shared" si="264"/>
        <v>0.67429146478873248</v>
      </c>
      <c r="R755" s="4">
        <f t="shared" si="265"/>
        <v>1.5654461982378853</v>
      </c>
      <c r="S755" s="4">
        <f t="shared" si="266"/>
        <v>1.920037566964286</v>
      </c>
      <c r="T755" s="4">
        <f t="shared" si="267"/>
        <v>2.2489161862527713</v>
      </c>
      <c r="U755" s="5">
        <f t="shared" si="251"/>
        <v>0.47172943408772094</v>
      </c>
      <c r="V755" s="5">
        <f t="shared" si="251"/>
        <v>0.40747777392140994</v>
      </c>
      <c r="W755" s="5">
        <f t="shared" si="251"/>
        <v>-0.39409282120584049</v>
      </c>
      <c r="X755" s="5">
        <f t="shared" si="252"/>
        <v>0.44817089405092042</v>
      </c>
      <c r="Y755" s="5">
        <f t="shared" si="252"/>
        <v>0.65234475197550823</v>
      </c>
      <c r="Z755" s="5">
        <f t="shared" si="252"/>
        <v>0.81044840516525518</v>
      </c>
      <c r="AA755" s="7">
        <f t="shared" si="253"/>
        <v>14.385328265532896</v>
      </c>
      <c r="AB755" s="7">
        <f t="shared" si="254"/>
        <v>12.650610772245248</v>
      </c>
      <c r="AC755" s="7">
        <f t="shared" si="255"/>
        <v>2.546103894219125</v>
      </c>
      <c r="AD755" s="7">
        <f t="shared" si="256"/>
        <v>13.723253594743477</v>
      </c>
      <c r="AE755" s="7">
        <f t="shared" si="257"/>
        <v>20.644304134202692</v>
      </c>
      <c r="AF755" s="7">
        <f t="shared" si="258"/>
        <v>28.32222292576721</v>
      </c>
      <c r="AG755" s="8">
        <f t="shared" si="249"/>
        <v>1.9475111113373702</v>
      </c>
      <c r="AH755" s="8">
        <f t="shared" si="259"/>
        <v>1.8859400070838301</v>
      </c>
      <c r="AI755" s="8">
        <f t="shared" si="260"/>
        <v>1.2631910219349252</v>
      </c>
      <c r="AJ755" s="8">
        <f t="shared" si="261"/>
        <v>1.9247054329075133</v>
      </c>
      <c r="AK755" s="8">
        <f t="shared" si="262"/>
        <v>2.1315722716588335</v>
      </c>
      <c r="AL755" s="8">
        <f t="shared" si="263"/>
        <v>2.3069162817118372</v>
      </c>
      <c r="CE755" s="189"/>
      <c r="CF755" s="189"/>
      <c r="CG755" s="189"/>
      <c r="CH755" s="189"/>
      <c r="CI755" s="189"/>
      <c r="CJ755" s="189"/>
      <c r="CK755" s="189"/>
      <c r="CL755" s="189"/>
    </row>
    <row r="756" spans="1:90" x14ac:dyDescent="0.45">
      <c r="A756" s="44">
        <v>523.5</v>
      </c>
      <c r="B756" s="44">
        <v>0.31397700000000001</v>
      </c>
      <c r="C756" s="44">
        <v>0.30250500000000002</v>
      </c>
      <c r="D756" s="44">
        <v>0.16637399999999999</v>
      </c>
      <c r="E756" s="44">
        <v>0.30871199999999999</v>
      </c>
      <c r="F756" s="44">
        <v>0.37373600000000001</v>
      </c>
      <c r="G756" s="44">
        <v>0.44082399999999999</v>
      </c>
      <c r="H756" s="2">
        <f t="shared" si="248"/>
        <v>2.3686723973256925</v>
      </c>
      <c r="I756" s="3">
        <v>0.45100000000000001</v>
      </c>
      <c r="J756" s="3">
        <v>0.46300000000000002</v>
      </c>
      <c r="K756" s="3">
        <v>0.56799999999999995</v>
      </c>
      <c r="L756" s="3">
        <v>0.45400000000000001</v>
      </c>
      <c r="M756" s="3">
        <v>0.44800000000000001</v>
      </c>
      <c r="N756" s="3">
        <v>0.45100000000000001</v>
      </c>
      <c r="O756" s="4">
        <f t="shared" si="250"/>
        <v>1.6026054412416852</v>
      </c>
      <c r="P756" s="4">
        <f t="shared" si="250"/>
        <v>1.5040313390928726</v>
      </c>
      <c r="Q756" s="4">
        <f t="shared" si="264"/>
        <v>0.67428335915492965</v>
      </c>
      <c r="R756" s="4">
        <f t="shared" si="265"/>
        <v>1.565319436123348</v>
      </c>
      <c r="S756" s="4">
        <f t="shared" si="266"/>
        <v>1.920402392857143</v>
      </c>
      <c r="T756" s="4">
        <f t="shared" si="267"/>
        <v>2.2500595299334809</v>
      </c>
      <c r="U756" s="5">
        <f t="shared" si="251"/>
        <v>0.47163070561482706</v>
      </c>
      <c r="V756" s="5">
        <f t="shared" si="251"/>
        <v>0.40814906247337163</v>
      </c>
      <c r="W756" s="5">
        <f t="shared" si="251"/>
        <v>-0.39410484224265507</v>
      </c>
      <c r="X756" s="5">
        <f t="shared" si="252"/>
        <v>0.44808991570286694</v>
      </c>
      <c r="Y756" s="5">
        <f t="shared" si="252"/>
        <v>0.6525347436940464</v>
      </c>
      <c r="Z756" s="5">
        <f t="shared" si="252"/>
        <v>0.81095667361454249</v>
      </c>
      <c r="AA756" s="7">
        <f t="shared" si="253"/>
        <v>14.409974894850777</v>
      </c>
      <c r="AB756" s="7">
        <f t="shared" si="254"/>
        <v>12.691816066365639</v>
      </c>
      <c r="AC756" s="7">
        <f t="shared" si="255"/>
        <v>2.5509085047503683</v>
      </c>
      <c r="AD756" s="7">
        <f t="shared" si="256"/>
        <v>13.747253902470938</v>
      </c>
      <c r="AE756" s="7">
        <f t="shared" si="257"/>
        <v>20.691619101524029</v>
      </c>
      <c r="AF756" s="7">
        <f t="shared" si="258"/>
        <v>28.405210703304604</v>
      </c>
      <c r="AG756" s="8">
        <f t="shared" si="249"/>
        <v>1.9483447519556547</v>
      </c>
      <c r="AH756" s="8">
        <f t="shared" si="259"/>
        <v>1.8874738455464981</v>
      </c>
      <c r="AI756" s="8">
        <f t="shared" si="260"/>
        <v>1.2637865250137492</v>
      </c>
      <c r="AJ756" s="8">
        <f t="shared" si="261"/>
        <v>1.9255464007244261</v>
      </c>
      <c r="AK756" s="8">
        <f t="shared" si="262"/>
        <v>2.1327925683757725</v>
      </c>
      <c r="AL756" s="8">
        <f t="shared" si="263"/>
        <v>2.3086043188240506</v>
      </c>
      <c r="CE756" s="189"/>
      <c r="CF756" s="189"/>
      <c r="CG756" s="189"/>
      <c r="CH756" s="189"/>
      <c r="CI756" s="189"/>
      <c r="CJ756" s="189"/>
      <c r="CK756" s="189"/>
      <c r="CL756" s="189"/>
    </row>
    <row r="757" spans="1:90" x14ac:dyDescent="0.45">
      <c r="A757" s="44">
        <v>523</v>
      </c>
      <c r="B757" s="44">
        <v>0.31413799999999997</v>
      </c>
      <c r="C757" s="44">
        <v>0.302788</v>
      </c>
      <c r="D757" s="44">
        <v>0.16649700000000001</v>
      </c>
      <c r="E757" s="44">
        <v>0.30887799999999999</v>
      </c>
      <c r="F757" s="44">
        <v>0.37384400000000001</v>
      </c>
      <c r="G757" s="44">
        <v>0.44078600000000001</v>
      </c>
      <c r="H757" s="2">
        <f t="shared" si="248"/>
        <v>2.3709369024856595</v>
      </c>
      <c r="I757" s="3">
        <v>0.45100000000000001</v>
      </c>
      <c r="J757" s="3">
        <v>0.46300000000000002</v>
      </c>
      <c r="K757" s="3">
        <v>0.56799999999999995</v>
      </c>
      <c r="L757" s="3">
        <v>0.45400000000000001</v>
      </c>
      <c r="M757" s="3">
        <v>0.44800000000000001</v>
      </c>
      <c r="N757" s="3">
        <v>0.45100000000000001</v>
      </c>
      <c r="O757" s="4">
        <f t="shared" si="250"/>
        <v>1.6034272195121948</v>
      </c>
      <c r="P757" s="4">
        <f t="shared" si="250"/>
        <v>1.5054383930885529</v>
      </c>
      <c r="Q757" s="4">
        <f t="shared" si="264"/>
        <v>0.67478185563380289</v>
      </c>
      <c r="R757" s="4">
        <f t="shared" si="265"/>
        <v>1.5661611365638766</v>
      </c>
      <c r="S757" s="4">
        <f t="shared" si="266"/>
        <v>1.9209573392857142</v>
      </c>
      <c r="T757" s="4">
        <f t="shared" si="267"/>
        <v>2.2498655698447894</v>
      </c>
      <c r="U757" s="5">
        <f t="shared" si="251"/>
        <v>0.47214335060348639</v>
      </c>
      <c r="V757" s="5">
        <f t="shared" si="251"/>
        <v>0.40908414687256622</v>
      </c>
      <c r="W757" s="5">
        <f t="shared" si="251"/>
        <v>-0.39336581718130631</v>
      </c>
      <c r="X757" s="5">
        <f t="shared" si="252"/>
        <v>0.44862748918688583</v>
      </c>
      <c r="Y757" s="5">
        <f t="shared" si="252"/>
        <v>0.65282367598423952</v>
      </c>
      <c r="Z757" s="5">
        <f t="shared" si="252"/>
        <v>0.81087046769577231</v>
      </c>
      <c r="AA757" s="7">
        <f t="shared" si="253"/>
        <v>14.452350855316848</v>
      </c>
      <c r="AB757" s="7">
        <f t="shared" si="254"/>
        <v>12.73989849661295</v>
      </c>
      <c r="AC757" s="7">
        <f t="shared" si="255"/>
        <v>2.5595686666501143</v>
      </c>
      <c r="AD757" s="7">
        <f t="shared" si="256"/>
        <v>13.788368403563286</v>
      </c>
      <c r="AE757" s="7">
        <f t="shared" si="257"/>
        <v>20.743184627477333</v>
      </c>
      <c r="AF757" s="7">
        <f t="shared" si="258"/>
        <v>28.454642391325059</v>
      </c>
      <c r="AG757" s="8">
        <f t="shared" si="249"/>
        <v>1.9497755679029924</v>
      </c>
      <c r="AH757" s="8">
        <f t="shared" si="259"/>
        <v>1.8892589659949643</v>
      </c>
      <c r="AI757" s="8">
        <f t="shared" si="260"/>
        <v>1.2648577796139509</v>
      </c>
      <c r="AJ757" s="8">
        <f t="shared" si="261"/>
        <v>1.9269844923917205</v>
      </c>
      <c r="AK757" s="8">
        <f t="shared" si="262"/>
        <v>2.1341201099781535</v>
      </c>
      <c r="AL757" s="8">
        <f t="shared" si="263"/>
        <v>2.3096080414600522</v>
      </c>
      <c r="CE757" s="189"/>
      <c r="CF757" s="189"/>
      <c r="CG757" s="189"/>
      <c r="CH757" s="189"/>
      <c r="CI757" s="189"/>
      <c r="CJ757" s="189"/>
      <c r="CK757" s="189"/>
      <c r="CL757" s="189"/>
    </row>
    <row r="758" spans="1:90" x14ac:dyDescent="0.45">
      <c r="A758" s="44">
        <v>522.5</v>
      </c>
      <c r="B758" s="44">
        <v>0.314114</v>
      </c>
      <c r="C758" s="44">
        <v>0.30286999999999997</v>
      </c>
      <c r="D758" s="44">
        <v>0.16652700000000001</v>
      </c>
      <c r="E758" s="44">
        <v>0.30898700000000001</v>
      </c>
      <c r="F758" s="44">
        <v>0.37389099999999997</v>
      </c>
      <c r="G758" s="44">
        <v>0.44075700000000001</v>
      </c>
      <c r="H758" s="2">
        <f t="shared" si="248"/>
        <v>2.3732057416267942</v>
      </c>
      <c r="I758" s="3">
        <v>0.45100000000000001</v>
      </c>
      <c r="J758" s="3">
        <v>0.46300000000000002</v>
      </c>
      <c r="K758" s="3">
        <v>0.56799999999999995</v>
      </c>
      <c r="L758" s="3">
        <v>0.45400000000000001</v>
      </c>
      <c r="M758" s="3">
        <v>0.44800000000000001</v>
      </c>
      <c r="N758" s="3">
        <v>0.45100000000000001</v>
      </c>
      <c r="O758" s="4">
        <f t="shared" si="250"/>
        <v>1.6033047184035476</v>
      </c>
      <c r="P758" s="4">
        <f t="shared" si="250"/>
        <v>1.5058460907127427</v>
      </c>
      <c r="Q758" s="4">
        <f t="shared" si="264"/>
        <v>0.67490344014084513</v>
      </c>
      <c r="R758" s="4">
        <f t="shared" si="265"/>
        <v>1.5667138193832599</v>
      </c>
      <c r="S758" s="4">
        <f t="shared" si="266"/>
        <v>1.9211988437499998</v>
      </c>
      <c r="T758" s="4">
        <f t="shared" si="267"/>
        <v>2.2497175476718403</v>
      </c>
      <c r="U758" s="5">
        <f t="shared" si="251"/>
        <v>0.47206694814074335</v>
      </c>
      <c r="V758" s="5">
        <f t="shared" si="251"/>
        <v>0.40935492675329421</v>
      </c>
      <c r="W758" s="5">
        <f t="shared" si="251"/>
        <v>-0.39318564998566186</v>
      </c>
      <c r="X758" s="5">
        <f t="shared" si="252"/>
        <v>0.44898031707365976</v>
      </c>
      <c r="Y758" s="5">
        <f t="shared" si="252"/>
        <v>0.65294938897095778</v>
      </c>
      <c r="Z758" s="5">
        <f t="shared" si="252"/>
        <v>0.81080467396815947</v>
      </c>
      <c r="AA758" s="7">
        <f t="shared" si="253"/>
        <v>14.477811641442969</v>
      </c>
      <c r="AB758" s="7">
        <f t="shared" si="254"/>
        <v>12.771207243246163</v>
      </c>
      <c r="AC758" s="7">
        <f t="shared" si="255"/>
        <v>2.5653939396737089</v>
      </c>
      <c r="AD758" s="7">
        <f t="shared" si="256"/>
        <v>13.824522164540742</v>
      </c>
      <c r="AE758" s="7">
        <f t="shared" si="257"/>
        <v>20.788129516211495</v>
      </c>
      <c r="AF758" s="7">
        <f t="shared" si="258"/>
        <v>28.505375897144027</v>
      </c>
      <c r="AG758" s="8">
        <f t="shared" si="249"/>
        <v>1.9506337337626021</v>
      </c>
      <c r="AH758" s="8">
        <f t="shared" si="259"/>
        <v>1.8904186278403372</v>
      </c>
      <c r="AI758" s="8">
        <f t="shared" si="260"/>
        <v>1.2655768325889698</v>
      </c>
      <c r="AJ758" s="8">
        <f t="shared" si="261"/>
        <v>1.9282464136220756</v>
      </c>
      <c r="AK758" s="8">
        <f t="shared" si="262"/>
        <v>2.135275187603288</v>
      </c>
      <c r="AL758" s="8">
        <f t="shared" si="263"/>
        <v>2.3106368388765386</v>
      </c>
      <c r="CE758" s="189"/>
      <c r="CF758" s="189"/>
      <c r="CG758" s="189"/>
      <c r="CH758" s="189"/>
      <c r="CI758" s="189"/>
      <c r="CJ758" s="189"/>
      <c r="CK758" s="189"/>
      <c r="CL758" s="189"/>
    </row>
    <row r="759" spans="1:90" x14ac:dyDescent="0.45">
      <c r="A759" s="44">
        <v>522</v>
      </c>
      <c r="B759" s="44">
        <v>0.31421300000000002</v>
      </c>
      <c r="C759" s="44">
        <v>0.30282700000000001</v>
      </c>
      <c r="D759" s="44">
        <v>0.16661400000000001</v>
      </c>
      <c r="E759" s="44">
        <v>0.309226</v>
      </c>
      <c r="F759" s="44">
        <v>0.37409700000000001</v>
      </c>
      <c r="G759" s="44">
        <v>0.44106000000000001</v>
      </c>
      <c r="H759" s="2">
        <f t="shared" si="248"/>
        <v>2.3754789272030652</v>
      </c>
      <c r="I759" s="3">
        <v>0.45100000000000001</v>
      </c>
      <c r="J759" s="3">
        <v>0.46300000000000002</v>
      </c>
      <c r="K759" s="3">
        <v>0.56799999999999995</v>
      </c>
      <c r="L759" s="3">
        <v>0.45400000000000001</v>
      </c>
      <c r="M759" s="3">
        <v>0.44800000000000001</v>
      </c>
      <c r="N759" s="3">
        <v>0.45100000000000001</v>
      </c>
      <c r="O759" s="4">
        <f t="shared" si="250"/>
        <v>1.6038100354767184</v>
      </c>
      <c r="P759" s="4">
        <f t="shared" si="250"/>
        <v>1.5056322980561554</v>
      </c>
      <c r="Q759" s="4">
        <f t="shared" si="264"/>
        <v>0.67525603521126776</v>
      </c>
      <c r="R759" s="4">
        <f t="shared" si="265"/>
        <v>1.5679256651982381</v>
      </c>
      <c r="S759" s="4">
        <f t="shared" si="266"/>
        <v>1.9222573526785716</v>
      </c>
      <c r="T759" s="4">
        <f t="shared" si="267"/>
        <v>2.2512641241685141</v>
      </c>
      <c r="U759" s="5">
        <f t="shared" si="251"/>
        <v>0.47238207068304777</v>
      </c>
      <c r="V759" s="5">
        <f t="shared" si="251"/>
        <v>0.4092129415690447</v>
      </c>
      <c r="W759" s="5">
        <f t="shared" si="251"/>
        <v>-0.39266334860589885</v>
      </c>
      <c r="X759" s="5">
        <f t="shared" si="252"/>
        <v>0.44975351340536696</v>
      </c>
      <c r="Y759" s="5">
        <f t="shared" si="252"/>
        <v>0.65350019996046105</v>
      </c>
      <c r="Z759" s="5">
        <f t="shared" si="252"/>
        <v>0.8114918914110637</v>
      </c>
      <c r="AA759" s="7">
        <f t="shared" si="253"/>
        <v>14.514705135449542</v>
      </c>
      <c r="AB759" s="7">
        <f t="shared" si="254"/>
        <v>12.792051795415892</v>
      </c>
      <c r="AC759" s="7">
        <f t="shared" si="255"/>
        <v>2.572997197802501</v>
      </c>
      <c r="AD759" s="7">
        <f t="shared" si="256"/>
        <v>13.872454290544363</v>
      </c>
      <c r="AE759" s="7">
        <f t="shared" si="257"/>
        <v>20.850929787053531</v>
      </c>
      <c r="AF759" s="7">
        <f t="shared" si="258"/>
        <v>28.59929091266579</v>
      </c>
      <c r="AG759" s="8">
        <f t="shared" si="249"/>
        <v>1.9518752374349506</v>
      </c>
      <c r="AH759" s="8">
        <f t="shared" si="259"/>
        <v>1.8911895188343029</v>
      </c>
      <c r="AI759" s="8">
        <f t="shared" si="260"/>
        <v>1.2665135143815314</v>
      </c>
      <c r="AJ759" s="8">
        <f t="shared" si="261"/>
        <v>1.9299156398918744</v>
      </c>
      <c r="AK759" s="8">
        <f t="shared" si="262"/>
        <v>2.13688601332619</v>
      </c>
      <c r="AL759" s="8">
        <f t="shared" si="263"/>
        <v>2.3125376724565094</v>
      </c>
      <c r="CE759" s="189"/>
      <c r="CF759" s="189"/>
      <c r="CG759" s="189"/>
      <c r="CH759" s="189"/>
      <c r="CI759" s="189"/>
      <c r="CJ759" s="189"/>
      <c r="CK759" s="189"/>
      <c r="CL759" s="189"/>
    </row>
    <row r="760" spans="1:90" x14ac:dyDescent="0.45">
      <c r="A760" s="44">
        <v>521.5</v>
      </c>
      <c r="B760" s="44">
        <v>0.31425500000000001</v>
      </c>
      <c r="C760" s="44">
        <v>0.30291400000000002</v>
      </c>
      <c r="D760" s="44">
        <v>0.16672300000000001</v>
      </c>
      <c r="E760" s="44">
        <v>0.30931900000000001</v>
      </c>
      <c r="F760" s="44">
        <v>0.37417099999999998</v>
      </c>
      <c r="G760" s="44">
        <v>0.44079299999999999</v>
      </c>
      <c r="H760" s="2">
        <f t="shared" si="248"/>
        <v>2.3777564717162032</v>
      </c>
      <c r="I760" s="3">
        <v>0.45100000000000001</v>
      </c>
      <c r="J760" s="3">
        <v>0.46300000000000002</v>
      </c>
      <c r="K760" s="3">
        <v>0.56799999999999995</v>
      </c>
      <c r="L760" s="3">
        <v>0.45400000000000001</v>
      </c>
      <c r="M760" s="3">
        <v>0.44800000000000001</v>
      </c>
      <c r="N760" s="3">
        <v>0.45100000000000001</v>
      </c>
      <c r="O760" s="4">
        <f t="shared" si="250"/>
        <v>1.6040244124168517</v>
      </c>
      <c r="P760" s="4">
        <f t="shared" si="250"/>
        <v>1.5060648552915767</v>
      </c>
      <c r="Q760" s="4">
        <f t="shared" si="264"/>
        <v>0.67569779225352122</v>
      </c>
      <c r="R760" s="4">
        <f t="shared" si="265"/>
        <v>1.568397220264317</v>
      </c>
      <c r="S760" s="4">
        <f t="shared" si="266"/>
        <v>1.92263759375</v>
      </c>
      <c r="T760" s="4">
        <f t="shared" si="267"/>
        <v>2.2499012993348115</v>
      </c>
      <c r="U760" s="5">
        <f t="shared" si="251"/>
        <v>0.4725157290397583</v>
      </c>
      <c r="V760" s="5">
        <f t="shared" si="251"/>
        <v>0.40950019305308905</v>
      </c>
      <c r="W760" s="5">
        <f t="shared" si="251"/>
        <v>-0.39200935577651003</v>
      </c>
      <c r="X760" s="5">
        <f t="shared" si="252"/>
        <v>0.45005421909598198</v>
      </c>
      <c r="Y760" s="5">
        <f t="shared" si="252"/>
        <v>0.65369799005770224</v>
      </c>
      <c r="Z760" s="5">
        <f t="shared" si="252"/>
        <v>0.81088634829183948</v>
      </c>
      <c r="AA760" s="7">
        <f t="shared" si="253"/>
        <v>14.546439072744466</v>
      </c>
      <c r="AB760" s="7">
        <f t="shared" si="254"/>
        <v>12.823958182484544</v>
      </c>
      <c r="AC760" s="7">
        <f t="shared" si="255"/>
        <v>2.5813075084030235</v>
      </c>
      <c r="AD760" s="7">
        <f t="shared" si="256"/>
        <v>13.907429677476522</v>
      </c>
      <c r="AE760" s="7">
        <f t="shared" si="257"/>
        <v>20.899197235155448</v>
      </c>
      <c r="AF760" s="7">
        <f t="shared" si="258"/>
        <v>28.619475994688422</v>
      </c>
      <c r="AG760" s="8">
        <f t="shared" si="249"/>
        <v>1.9529412247722535</v>
      </c>
      <c r="AH760" s="8">
        <f t="shared" si="259"/>
        <v>1.8923676853333429</v>
      </c>
      <c r="AI760" s="8">
        <f t="shared" si="260"/>
        <v>1.267534929875765</v>
      </c>
      <c r="AJ760" s="8">
        <f t="shared" si="261"/>
        <v>1.9311309227251225</v>
      </c>
      <c r="AK760" s="8">
        <f t="shared" si="262"/>
        <v>2.1381216011499276</v>
      </c>
      <c r="AL760" s="8">
        <f t="shared" si="263"/>
        <v>2.3129456057624966</v>
      </c>
      <c r="CE760" s="189"/>
      <c r="CF760" s="189"/>
      <c r="CG760" s="189"/>
      <c r="CH760" s="189"/>
      <c r="CI760" s="189"/>
      <c r="CJ760" s="189"/>
      <c r="CK760" s="189"/>
      <c r="CL760" s="189"/>
    </row>
    <row r="761" spans="1:90" x14ac:dyDescent="0.45">
      <c r="A761" s="44">
        <v>521</v>
      </c>
      <c r="B761" s="44">
        <v>0.31425799999999998</v>
      </c>
      <c r="C761" s="44">
        <v>0.30309999999999998</v>
      </c>
      <c r="D761" s="44">
        <v>0.166551</v>
      </c>
      <c r="E761" s="44">
        <v>0.30949300000000002</v>
      </c>
      <c r="F761" s="44">
        <v>0.37422800000000001</v>
      </c>
      <c r="G761" s="44">
        <v>0.44098399999999999</v>
      </c>
      <c r="H761" s="2">
        <f t="shared" si="248"/>
        <v>2.3800383877159308</v>
      </c>
      <c r="I761" s="3">
        <v>0.45100000000000001</v>
      </c>
      <c r="J761" s="3">
        <v>0.46300000000000002</v>
      </c>
      <c r="K761" s="3">
        <v>0.56799999999999995</v>
      </c>
      <c r="L761" s="3">
        <v>0.45400000000000001</v>
      </c>
      <c r="M761" s="3">
        <v>0.44800000000000001</v>
      </c>
      <c r="N761" s="3">
        <v>0.45100000000000001</v>
      </c>
      <c r="O761" s="4">
        <f t="shared" si="250"/>
        <v>1.6040397250554321</v>
      </c>
      <c r="P761" s="4">
        <f t="shared" si="250"/>
        <v>1.5069896328293735</v>
      </c>
      <c r="Q761" s="4">
        <f t="shared" si="264"/>
        <v>0.67500070774647902</v>
      </c>
      <c r="R761" s="4">
        <f t="shared" si="265"/>
        <v>1.5692794845814977</v>
      </c>
      <c r="S761" s="4">
        <f t="shared" si="266"/>
        <v>1.9229304821428572</v>
      </c>
      <c r="T761" s="4">
        <f t="shared" si="267"/>
        <v>2.250876203991131</v>
      </c>
      <c r="U761" s="5">
        <f t="shared" si="251"/>
        <v>0.47252527538167938</v>
      </c>
      <c r="V761" s="5">
        <f t="shared" si="251"/>
        <v>0.41011404027721421</v>
      </c>
      <c r="W761" s="5">
        <f t="shared" si="251"/>
        <v>-0.39304153959685467</v>
      </c>
      <c r="X761" s="5">
        <f t="shared" si="252"/>
        <v>0.45061658700282842</v>
      </c>
      <c r="Y761" s="5">
        <f t="shared" si="252"/>
        <v>0.65385031522144577</v>
      </c>
      <c r="Z761" s="5">
        <f t="shared" si="252"/>
        <v>0.8113195644065424</v>
      </c>
      <c r="AA761" s="7">
        <f t="shared" si="253"/>
        <v>14.574650965260078</v>
      </c>
      <c r="AB761" s="7">
        <f t="shared" si="254"/>
        <v>12.864367938936015</v>
      </c>
      <c r="AC761" s="7">
        <f t="shared" si="255"/>
        <v>2.5809309172623203</v>
      </c>
      <c r="AD761" s="7">
        <f t="shared" si="256"/>
        <v>13.949817248241583</v>
      </c>
      <c r="AE761" s="7">
        <f t="shared" si="257"/>
        <v>20.945710251448521</v>
      </c>
      <c r="AF761" s="7">
        <f t="shared" si="258"/>
        <v>28.699289389305079</v>
      </c>
      <c r="AG761" s="8">
        <f t="shared" si="249"/>
        <v>1.9538874381737643</v>
      </c>
      <c r="AH761" s="8">
        <f t="shared" si="259"/>
        <v>1.8938566936344061</v>
      </c>
      <c r="AI761" s="8">
        <f t="shared" si="260"/>
        <v>1.267488696664409</v>
      </c>
      <c r="AJ761" s="8">
        <f t="shared" si="261"/>
        <v>1.9326006867325269</v>
      </c>
      <c r="AK761" s="8">
        <f t="shared" si="262"/>
        <v>2.1393102543598261</v>
      </c>
      <c r="AL761" s="8">
        <f t="shared" si="263"/>
        <v>2.3145564956369515</v>
      </c>
      <c r="CE761" s="189"/>
      <c r="CF761" s="189"/>
      <c r="CG761" s="189"/>
      <c r="CH761" s="189"/>
      <c r="CI761" s="189"/>
      <c r="CJ761" s="189"/>
      <c r="CK761" s="189"/>
      <c r="CL761" s="189"/>
    </row>
    <row r="762" spans="1:90" x14ac:dyDescent="0.45">
      <c r="A762" s="44">
        <v>520.5</v>
      </c>
      <c r="B762" s="44">
        <v>0.31429200000000002</v>
      </c>
      <c r="C762" s="44">
        <v>0.30319200000000002</v>
      </c>
      <c r="D762" s="44">
        <v>0.166715</v>
      </c>
      <c r="E762" s="44">
        <v>0.30957899999999999</v>
      </c>
      <c r="F762" s="44">
        <v>0.37432300000000002</v>
      </c>
      <c r="G762" s="44">
        <v>0.441164</v>
      </c>
      <c r="H762" s="2">
        <f t="shared" si="248"/>
        <v>2.382324687800192</v>
      </c>
      <c r="I762" s="3">
        <v>0.45100000000000001</v>
      </c>
      <c r="J762" s="3">
        <v>0.46300000000000002</v>
      </c>
      <c r="K762" s="3">
        <v>0.56799999999999995</v>
      </c>
      <c r="L762" s="3">
        <v>0.45400000000000001</v>
      </c>
      <c r="M762" s="3">
        <v>0.44800000000000001</v>
      </c>
      <c r="N762" s="3">
        <v>0.45100000000000001</v>
      </c>
      <c r="O762" s="4">
        <f t="shared" si="250"/>
        <v>1.6042132682926831</v>
      </c>
      <c r="P762" s="4">
        <f t="shared" si="250"/>
        <v>1.5074470496760259</v>
      </c>
      <c r="Q762" s="4">
        <f t="shared" si="264"/>
        <v>0.67566536971830993</v>
      </c>
      <c r="R762" s="4">
        <f t="shared" si="265"/>
        <v>1.5697155462555066</v>
      </c>
      <c r="S762" s="4">
        <f t="shared" si="266"/>
        <v>1.9234186294642859</v>
      </c>
      <c r="T762" s="4">
        <f t="shared" si="267"/>
        <v>2.2517949623059867</v>
      </c>
      <c r="U762" s="5">
        <f t="shared" si="251"/>
        <v>0.4726334608881092</v>
      </c>
      <c r="V762" s="5">
        <f t="shared" si="251"/>
        <v>0.41041752440930285</v>
      </c>
      <c r="W762" s="5">
        <f t="shared" si="251"/>
        <v>-0.39205734070925041</v>
      </c>
      <c r="X762" s="5">
        <f t="shared" si="252"/>
        <v>0.45089442221602893</v>
      </c>
      <c r="Y762" s="5">
        <f t="shared" si="252"/>
        <v>0.65410413894357033</v>
      </c>
      <c r="Z762" s="5">
        <f t="shared" si="252"/>
        <v>0.8117276591990219</v>
      </c>
      <c r="AA762" s="7">
        <f t="shared" si="253"/>
        <v>14.605825600528901</v>
      </c>
      <c r="AB762" s="7">
        <f t="shared" si="254"/>
        <v>12.896920860697293</v>
      </c>
      <c r="AC762" s="7">
        <f t="shared" si="255"/>
        <v>2.5909869364432008</v>
      </c>
      <c r="AD762" s="7">
        <f t="shared" si="256"/>
        <v>13.984399481138116</v>
      </c>
      <c r="AE762" s="7">
        <f t="shared" si="257"/>
        <v>20.99662727715706</v>
      </c>
      <c r="AF762" s="7">
        <f t="shared" si="258"/>
        <v>28.777932462284209</v>
      </c>
      <c r="AG762" s="8">
        <f t="shared" si="249"/>
        <v>1.9549314242577134</v>
      </c>
      <c r="AH762" s="8">
        <f t="shared" si="259"/>
        <v>1.8950536462049719</v>
      </c>
      <c r="AI762" s="8">
        <f t="shared" si="260"/>
        <v>1.2687215182897995</v>
      </c>
      <c r="AJ762" s="8">
        <f t="shared" si="261"/>
        <v>1.9337973261612131</v>
      </c>
      <c r="AK762" s="8">
        <f t="shared" si="262"/>
        <v>2.1406091857103617</v>
      </c>
      <c r="AL762" s="8">
        <f t="shared" si="263"/>
        <v>2.3161404816128175</v>
      </c>
      <c r="CE762" s="189"/>
      <c r="CF762" s="189"/>
      <c r="CG762" s="189"/>
      <c r="CH762" s="189"/>
      <c r="CI762" s="189"/>
      <c r="CJ762" s="189"/>
      <c r="CK762" s="189"/>
      <c r="CL762" s="189"/>
    </row>
    <row r="763" spans="1:90" x14ac:dyDescent="0.45">
      <c r="A763" s="44">
        <v>520</v>
      </c>
      <c r="B763" s="44">
        <v>0.31431100000000001</v>
      </c>
      <c r="C763" s="44">
        <v>0.303338</v>
      </c>
      <c r="D763" s="44">
        <v>0.166792</v>
      </c>
      <c r="E763" s="44">
        <v>0.30978299999999998</v>
      </c>
      <c r="F763" s="44">
        <v>0.37438100000000002</v>
      </c>
      <c r="G763" s="44">
        <v>0.44134200000000001</v>
      </c>
      <c r="H763" s="2">
        <f t="shared" si="248"/>
        <v>2.3846153846153846</v>
      </c>
      <c r="I763" s="3">
        <v>0.45100000000000001</v>
      </c>
      <c r="J763" s="3">
        <v>0.46300000000000002</v>
      </c>
      <c r="K763" s="3">
        <v>0.56799999999999995</v>
      </c>
      <c r="L763" s="3">
        <v>0.45400000000000001</v>
      </c>
      <c r="M763" s="3">
        <v>0.44800000000000001</v>
      </c>
      <c r="N763" s="3">
        <v>0.45100000000000001</v>
      </c>
      <c r="O763" s="4">
        <f t="shared" si="250"/>
        <v>1.6043102483370288</v>
      </c>
      <c r="P763" s="4">
        <f t="shared" si="250"/>
        <v>1.508172950323974</v>
      </c>
      <c r="Q763" s="4">
        <f t="shared" si="264"/>
        <v>0.67597743661971843</v>
      </c>
      <c r="R763" s="4">
        <f t="shared" si="265"/>
        <v>1.5707499251101322</v>
      </c>
      <c r="S763" s="4">
        <f t="shared" si="266"/>
        <v>1.9237166562500001</v>
      </c>
      <c r="T763" s="4">
        <f t="shared" si="267"/>
        <v>2.2527035121951222</v>
      </c>
      <c r="U763" s="5">
        <f t="shared" si="251"/>
        <v>0.47269391239726766</v>
      </c>
      <c r="V763" s="5">
        <f t="shared" si="251"/>
        <v>0.41089895155328549</v>
      </c>
      <c r="W763" s="5">
        <f t="shared" si="251"/>
        <v>-0.39159558127770511</v>
      </c>
      <c r="X763" s="5">
        <f t="shared" si="252"/>
        <v>0.45155316462314149</v>
      </c>
      <c r="Y763" s="5">
        <f t="shared" si="252"/>
        <v>0.65425907333717859</v>
      </c>
      <c r="Z763" s="5">
        <f t="shared" si="252"/>
        <v>0.81213105589527967</v>
      </c>
      <c r="AA763" s="7">
        <f t="shared" si="253"/>
        <v>14.635696623522897</v>
      </c>
      <c r="AB763" s="7">
        <f t="shared" si="254"/>
        <v>12.934182294754157</v>
      </c>
      <c r="AC763" s="7">
        <f t="shared" si="255"/>
        <v>2.5983705356273719</v>
      </c>
      <c r="AD763" s="7">
        <f t="shared" si="256"/>
        <v>14.029777334150177</v>
      </c>
      <c r="AE763" s="7">
        <f t="shared" si="257"/>
        <v>21.043544546543597</v>
      </c>
      <c r="AF763" s="7">
        <f t="shared" si="258"/>
        <v>28.856573150389615</v>
      </c>
      <c r="AG763" s="8">
        <f t="shared" si="249"/>
        <v>1.9559301878851931</v>
      </c>
      <c r="AH763" s="8">
        <f t="shared" si="259"/>
        <v>1.8964209501066271</v>
      </c>
      <c r="AI763" s="8">
        <f t="shared" si="260"/>
        <v>1.269624430694468</v>
      </c>
      <c r="AJ763" s="8">
        <f t="shared" si="261"/>
        <v>1.935364161288796</v>
      </c>
      <c r="AK763" s="8">
        <f t="shared" si="262"/>
        <v>2.1418039905963888</v>
      </c>
      <c r="AL763" s="8">
        <f t="shared" si="263"/>
        <v>2.3177211765347443</v>
      </c>
      <c r="CE763" s="189"/>
      <c r="CF763" s="189"/>
      <c r="CG763" s="189"/>
      <c r="CH763" s="189"/>
      <c r="CI763" s="189"/>
      <c r="CJ763" s="189"/>
      <c r="CK763" s="189"/>
      <c r="CL763" s="189"/>
    </row>
    <row r="764" spans="1:90" x14ac:dyDescent="0.45">
      <c r="A764" s="44">
        <v>519.5</v>
      </c>
      <c r="B764" s="44">
        <v>0.31442599999999998</v>
      </c>
      <c r="C764" s="44">
        <v>0.30338599999999999</v>
      </c>
      <c r="D764" s="44">
        <v>0.16689100000000001</v>
      </c>
      <c r="E764" s="44">
        <v>0.30989699999999998</v>
      </c>
      <c r="F764" s="44">
        <v>0.374579</v>
      </c>
      <c r="G764" s="44">
        <v>0.44142799999999999</v>
      </c>
      <c r="H764" s="2">
        <f t="shared" si="248"/>
        <v>2.386910490856593</v>
      </c>
      <c r="I764" s="3">
        <v>0.45100000000000001</v>
      </c>
      <c r="J764" s="3">
        <v>0.46300000000000002</v>
      </c>
      <c r="K764" s="3">
        <v>0.56799999999999995</v>
      </c>
      <c r="L764" s="3">
        <v>0.45400000000000001</v>
      </c>
      <c r="M764" s="3">
        <v>0.44800000000000001</v>
      </c>
      <c r="N764" s="3">
        <v>0.45100000000000001</v>
      </c>
      <c r="O764" s="4">
        <f t="shared" si="250"/>
        <v>1.6048972328159645</v>
      </c>
      <c r="P764" s="4">
        <f t="shared" si="250"/>
        <v>1.5084116025917926</v>
      </c>
      <c r="Q764" s="4">
        <f t="shared" si="264"/>
        <v>0.67637866549295778</v>
      </c>
      <c r="R764" s="4">
        <f t="shared" si="265"/>
        <v>1.5713279603524228</v>
      </c>
      <c r="S764" s="4">
        <f t="shared" si="266"/>
        <v>1.9247340580357142</v>
      </c>
      <c r="T764" s="4">
        <f t="shared" si="267"/>
        <v>2.2531424745011082</v>
      </c>
      <c r="U764" s="5">
        <f t="shared" si="251"/>
        <v>0.4730597251338568</v>
      </c>
      <c r="V764" s="5">
        <f t="shared" si="251"/>
        <v>0.41105717835855488</v>
      </c>
      <c r="W764" s="5">
        <f t="shared" si="251"/>
        <v>-0.39100220371334149</v>
      </c>
      <c r="X764" s="5">
        <f t="shared" si="252"/>
        <v>0.45192109646307832</v>
      </c>
      <c r="Y764" s="5">
        <f t="shared" si="252"/>
        <v>0.65478780652616775</v>
      </c>
      <c r="Z764" s="5">
        <f t="shared" si="252"/>
        <v>0.81232589713427039</v>
      </c>
      <c r="AA764" s="7">
        <f t="shared" si="253"/>
        <v>14.674615236422685</v>
      </c>
      <c r="AB764" s="7">
        <f t="shared" si="254"/>
        <v>12.963193243717729</v>
      </c>
      <c r="AC764" s="7">
        <f t="shared" si="255"/>
        <v>2.6064660204979488</v>
      </c>
      <c r="AD764" s="7">
        <f t="shared" si="256"/>
        <v>14.067144331961327</v>
      </c>
      <c r="AE764" s="7">
        <f t="shared" si="257"/>
        <v>21.106378833369455</v>
      </c>
      <c r="AF764" s="7">
        <f t="shared" si="258"/>
        <v>28.923415454048762</v>
      </c>
      <c r="AG764" s="8">
        <f t="shared" si="249"/>
        <v>1.9572291745616153</v>
      </c>
      <c r="AH764" s="8">
        <f t="shared" si="259"/>
        <v>1.8974834594156957</v>
      </c>
      <c r="AI764" s="8">
        <f t="shared" si="260"/>
        <v>1.2706121880639754</v>
      </c>
      <c r="AJ764" s="8">
        <f t="shared" si="261"/>
        <v>1.936651541486359</v>
      </c>
      <c r="AK764" s="8">
        <f t="shared" si="262"/>
        <v>2.1434010159637484</v>
      </c>
      <c r="AL764" s="8">
        <f t="shared" si="263"/>
        <v>2.3190621832502205</v>
      </c>
      <c r="CE764" s="189"/>
      <c r="CF764" s="189"/>
      <c r="CG764" s="189"/>
      <c r="CH764" s="189"/>
      <c r="CI764" s="189"/>
      <c r="CJ764" s="189"/>
      <c r="CK764" s="189"/>
      <c r="CL764" s="189"/>
    </row>
    <row r="765" spans="1:90" x14ac:dyDescent="0.45">
      <c r="A765" s="44">
        <v>519</v>
      </c>
      <c r="B765" s="44">
        <v>0.31446600000000002</v>
      </c>
      <c r="C765" s="44">
        <v>0.30344399999999999</v>
      </c>
      <c r="D765" s="44">
        <v>0.16686200000000001</v>
      </c>
      <c r="E765" s="44">
        <v>0.31003500000000001</v>
      </c>
      <c r="F765" s="44">
        <v>0.37472100000000003</v>
      </c>
      <c r="G765" s="44">
        <v>0.44154900000000002</v>
      </c>
      <c r="H765" s="2">
        <f t="shared" si="248"/>
        <v>2.3892100192678227</v>
      </c>
      <c r="I765" s="3">
        <v>0.45100000000000001</v>
      </c>
      <c r="J765" s="3">
        <v>0.46300000000000002</v>
      </c>
      <c r="K765" s="3">
        <v>0.56799999999999995</v>
      </c>
      <c r="L765" s="3">
        <v>0.45400000000000001</v>
      </c>
      <c r="M765" s="3">
        <v>0.44800000000000001</v>
      </c>
      <c r="N765" s="3">
        <v>0.45100000000000001</v>
      </c>
      <c r="O765" s="4">
        <f t="shared" si="250"/>
        <v>1.605101401330377</v>
      </c>
      <c r="P765" s="4">
        <f t="shared" si="250"/>
        <v>1.5086999740820732</v>
      </c>
      <c r="Q765" s="4">
        <f t="shared" si="264"/>
        <v>0.67626113380281694</v>
      </c>
      <c r="R765" s="4">
        <f t="shared" si="265"/>
        <v>1.5720276872246695</v>
      </c>
      <c r="S765" s="4">
        <f t="shared" si="266"/>
        <v>1.9254637098214289</v>
      </c>
      <c r="T765" s="4">
        <f t="shared" si="267"/>
        <v>2.2537600842572063</v>
      </c>
      <c r="U765" s="5">
        <f t="shared" si="251"/>
        <v>0.47318693298529702</v>
      </c>
      <c r="V765" s="5">
        <f t="shared" si="251"/>
        <v>0.41124833568491181</v>
      </c>
      <c r="W765" s="5">
        <f t="shared" si="251"/>
        <v>-0.39117598492323608</v>
      </c>
      <c r="X765" s="5">
        <f t="shared" si="252"/>
        <v>0.45236630659025168</v>
      </c>
      <c r="Y765" s="5">
        <f t="shared" si="252"/>
        <v>0.65516682694976314</v>
      </c>
      <c r="Z765" s="5">
        <f t="shared" si="252"/>
        <v>0.81259996996008022</v>
      </c>
      <c r="AA765" s="7">
        <f t="shared" si="253"/>
        <v>14.706644770218007</v>
      </c>
      <c r="AB765" s="7">
        <f t="shared" si="254"/>
        <v>12.993149047918497</v>
      </c>
      <c r="AC765" s="7">
        <f t="shared" si="255"/>
        <v>2.6105830338893772</v>
      </c>
      <c r="AD765" s="7">
        <f t="shared" si="256"/>
        <v>14.10681711739595</v>
      </c>
      <c r="AE765" s="7">
        <f t="shared" si="257"/>
        <v>21.163102236321173</v>
      </c>
      <c r="AF765" s="7">
        <f t="shared" si="258"/>
        <v>28.995060583902191</v>
      </c>
      <c r="AG765" s="8">
        <f t="shared" si="249"/>
        <v>1.9582962875927021</v>
      </c>
      <c r="AH765" s="8">
        <f t="shared" si="259"/>
        <v>1.8985787037007431</v>
      </c>
      <c r="AI765" s="8">
        <f t="shared" si="260"/>
        <v>1.2711136363532207</v>
      </c>
      <c r="AJ765" s="8">
        <f t="shared" si="261"/>
        <v>1.9380155574410654</v>
      </c>
      <c r="AK765" s="8">
        <f t="shared" si="262"/>
        <v>2.1448396646933658</v>
      </c>
      <c r="AL765" s="8">
        <f t="shared" si="263"/>
        <v>2.3204969671027822</v>
      </c>
      <c r="CE765" s="189"/>
      <c r="CF765" s="189"/>
      <c r="CG765" s="189"/>
      <c r="CH765" s="189"/>
      <c r="CI765" s="189"/>
      <c r="CJ765" s="189"/>
      <c r="CK765" s="189"/>
      <c r="CL765" s="189"/>
    </row>
    <row r="766" spans="1:90" x14ac:dyDescent="0.45">
      <c r="A766" s="44">
        <v>518.5</v>
      </c>
      <c r="B766" s="44">
        <v>0.31453500000000001</v>
      </c>
      <c r="C766" s="44">
        <v>0.30351400000000001</v>
      </c>
      <c r="D766" s="44">
        <v>0.16694400000000001</v>
      </c>
      <c r="E766" s="44">
        <v>0.31010199999999999</v>
      </c>
      <c r="F766" s="44">
        <v>0.37483100000000003</v>
      </c>
      <c r="G766" s="44">
        <v>0.44158999999999998</v>
      </c>
      <c r="H766" s="2">
        <f t="shared" si="248"/>
        <v>2.3915139826422371</v>
      </c>
      <c r="I766" s="3">
        <v>0.45100000000000001</v>
      </c>
      <c r="J766" s="3">
        <v>0.46300000000000002</v>
      </c>
      <c r="K766" s="3">
        <v>0.56799999999999995</v>
      </c>
      <c r="L766" s="3">
        <v>0.45400000000000001</v>
      </c>
      <c r="M766" s="3">
        <v>0.44800000000000001</v>
      </c>
      <c r="N766" s="3">
        <v>0.45100000000000001</v>
      </c>
      <c r="O766" s="4">
        <f t="shared" si="250"/>
        <v>1.6054535920177382</v>
      </c>
      <c r="P766" s="4">
        <f t="shared" si="250"/>
        <v>1.5090480086393088</v>
      </c>
      <c r="Q766" s="4">
        <f t="shared" si="264"/>
        <v>0.6765934647887325</v>
      </c>
      <c r="R766" s="4">
        <f t="shared" si="265"/>
        <v>1.57236740969163</v>
      </c>
      <c r="S766" s="4">
        <f t="shared" si="266"/>
        <v>1.9260289330357143</v>
      </c>
      <c r="T766" s="4">
        <f t="shared" si="267"/>
        <v>2.253969356984479</v>
      </c>
      <c r="U766" s="5">
        <f t="shared" si="251"/>
        <v>0.47340632850383108</v>
      </c>
      <c r="V766" s="5">
        <f t="shared" si="251"/>
        <v>0.41147899414994688</v>
      </c>
      <c r="W766" s="5">
        <f t="shared" si="251"/>
        <v>-0.39068468158147807</v>
      </c>
      <c r="X766" s="5">
        <f t="shared" si="252"/>
        <v>0.45258238787635696</v>
      </c>
      <c r="Y766" s="5">
        <f t="shared" si="252"/>
        <v>0.65546033560770711</v>
      </c>
      <c r="Z766" s="5">
        <f t="shared" si="252"/>
        <v>0.81269282057596171</v>
      </c>
      <c r="AA766" s="7">
        <f t="shared" si="253"/>
        <v>14.741489288466374</v>
      </c>
      <c r="AB766" s="7">
        <f t="shared" si="254"/>
        <v>13.024227152245667</v>
      </c>
      <c r="AC766" s="7">
        <f t="shared" si="255"/>
        <v>2.618191726323515</v>
      </c>
      <c r="AD766" s="7">
        <f t="shared" si="256"/>
        <v>14.140146733567434</v>
      </c>
      <c r="AE766" s="7">
        <f t="shared" si="257"/>
        <v>21.216388660969503</v>
      </c>
      <c r="AF766" s="7">
        <f t="shared" si="258"/>
        <v>29.056403898409567</v>
      </c>
      <c r="AG766" s="8">
        <f t="shared" si="249"/>
        <v>1.9594552084172852</v>
      </c>
      <c r="AH766" s="8">
        <f t="shared" si="259"/>
        <v>1.8997129817789136</v>
      </c>
      <c r="AI766" s="8">
        <f t="shared" si="260"/>
        <v>1.2720388090017585</v>
      </c>
      <c r="AJ766" s="8">
        <f t="shared" si="261"/>
        <v>1.9391592627034244</v>
      </c>
      <c r="AK766" s="8">
        <f t="shared" si="262"/>
        <v>2.1461885109021575</v>
      </c>
      <c r="AL766" s="8">
        <f t="shared" si="263"/>
        <v>2.3217233327154885</v>
      </c>
      <c r="CE766" s="189"/>
      <c r="CF766" s="189"/>
      <c r="CG766" s="189"/>
      <c r="CH766" s="189"/>
      <c r="CI766" s="189"/>
      <c r="CJ766" s="189"/>
      <c r="CK766" s="189"/>
      <c r="CL766" s="189"/>
    </row>
    <row r="767" spans="1:90" x14ac:dyDescent="0.45">
      <c r="A767" s="44">
        <v>518</v>
      </c>
      <c r="B767" s="44">
        <v>0.31465100000000001</v>
      </c>
      <c r="C767" s="44">
        <v>0.30362600000000001</v>
      </c>
      <c r="D767" s="44">
        <v>0.16700999999999999</v>
      </c>
      <c r="E767" s="44">
        <v>0.310172</v>
      </c>
      <c r="F767" s="44">
        <v>0.37481500000000001</v>
      </c>
      <c r="G767" s="44">
        <v>0.44176700000000002</v>
      </c>
      <c r="H767" s="2">
        <f t="shared" si="248"/>
        <v>2.3938223938223939</v>
      </c>
      <c r="I767" s="3">
        <v>0.45100000000000001</v>
      </c>
      <c r="J767" s="3">
        <v>0.46300000000000002</v>
      </c>
      <c r="K767" s="3">
        <v>0.56799999999999995</v>
      </c>
      <c r="L767" s="3">
        <v>0.45400000000000001</v>
      </c>
      <c r="M767" s="3">
        <v>0.44800000000000001</v>
      </c>
      <c r="N767" s="3">
        <v>0.45100000000000001</v>
      </c>
      <c r="O767" s="4">
        <f t="shared" si="250"/>
        <v>1.6060456807095345</v>
      </c>
      <c r="P767" s="4">
        <f t="shared" si="250"/>
        <v>1.5096048639308857</v>
      </c>
      <c r="Q767" s="4">
        <f t="shared" si="264"/>
        <v>0.67686095070422536</v>
      </c>
      <c r="R767" s="4">
        <f t="shared" si="265"/>
        <v>1.5727223436123348</v>
      </c>
      <c r="S767" s="4">
        <f t="shared" si="266"/>
        <v>1.9259467187500001</v>
      </c>
      <c r="T767" s="4">
        <f t="shared" si="267"/>
        <v>2.2548728026607541</v>
      </c>
      <c r="U767" s="5">
        <f t="shared" si="251"/>
        <v>0.47377505889934002</v>
      </c>
      <c r="V767" s="5">
        <f t="shared" si="251"/>
        <v>0.41184793706680456</v>
      </c>
      <c r="W767" s="5">
        <f t="shared" si="251"/>
        <v>-0.39028941755793434</v>
      </c>
      <c r="X767" s="5">
        <f t="shared" si="252"/>
        <v>0.45280809458112664</v>
      </c>
      <c r="Y767" s="5">
        <f t="shared" si="252"/>
        <v>0.65541764879285747</v>
      </c>
      <c r="Z767" s="5">
        <f t="shared" si="252"/>
        <v>0.81309356456139181</v>
      </c>
      <c r="AA767" s="7">
        <f t="shared" si="253"/>
        <v>14.780857781567049</v>
      </c>
      <c r="AB767" s="7">
        <f t="shared" si="254"/>
        <v>13.059015090656612</v>
      </c>
      <c r="AC767" s="7">
        <f t="shared" si="255"/>
        <v>2.6253231613797463</v>
      </c>
      <c r="AD767" s="7">
        <f t="shared" si="256"/>
        <v>14.17385431262905</v>
      </c>
      <c r="AE767" s="7">
        <f t="shared" si="257"/>
        <v>21.255551966660011</v>
      </c>
      <c r="AF767" s="7">
        <f t="shared" si="258"/>
        <v>29.135867105667344</v>
      </c>
      <c r="AG767" s="8">
        <f t="shared" si="249"/>
        <v>1.960762126313188</v>
      </c>
      <c r="AH767" s="8">
        <f t="shared" si="259"/>
        <v>1.9009802547898709</v>
      </c>
      <c r="AI767" s="8">
        <f t="shared" si="260"/>
        <v>1.2729041210160685</v>
      </c>
      <c r="AJ767" s="8">
        <f t="shared" si="261"/>
        <v>1.9403138832168481</v>
      </c>
      <c r="AK767" s="8">
        <f t="shared" si="262"/>
        <v>2.1471782377465805</v>
      </c>
      <c r="AL767" s="8">
        <f t="shared" si="263"/>
        <v>2.3233090647243593</v>
      </c>
      <c r="CE767" s="189"/>
      <c r="CF767" s="189"/>
      <c r="CG767" s="189"/>
      <c r="CH767" s="189"/>
      <c r="CI767" s="189"/>
      <c r="CJ767" s="189"/>
      <c r="CK767" s="189"/>
      <c r="CL767" s="189"/>
    </row>
    <row r="768" spans="1:90" x14ac:dyDescent="0.45">
      <c r="A768" s="44">
        <v>517.5</v>
      </c>
      <c r="B768" s="44">
        <v>0.31471399999999999</v>
      </c>
      <c r="C768" s="44">
        <v>0.30370200000000003</v>
      </c>
      <c r="D768" s="44">
        <v>0.16710800000000001</v>
      </c>
      <c r="E768" s="44">
        <v>0.31018600000000002</v>
      </c>
      <c r="F768" s="44">
        <v>0.374892</v>
      </c>
      <c r="G768" s="44">
        <v>0.44180000000000003</v>
      </c>
      <c r="H768" s="2">
        <f t="shared" si="248"/>
        <v>2.3961352657004831</v>
      </c>
      <c r="I768" s="3">
        <v>0.45100000000000001</v>
      </c>
      <c r="J768" s="3">
        <v>0.46300000000000002</v>
      </c>
      <c r="K768" s="3">
        <v>0.56799999999999995</v>
      </c>
      <c r="L768" s="3">
        <v>0.45400000000000001</v>
      </c>
      <c r="M768" s="3">
        <v>0.44800000000000001</v>
      </c>
      <c r="N768" s="3">
        <v>0.45100000000000001</v>
      </c>
      <c r="O768" s="4">
        <f t="shared" si="250"/>
        <v>1.6063672461197338</v>
      </c>
      <c r="P768" s="4">
        <f t="shared" si="250"/>
        <v>1.5099827300215984</v>
      </c>
      <c r="Q768" s="4">
        <f t="shared" si="264"/>
        <v>0.67725812676056352</v>
      </c>
      <c r="R768" s="4">
        <f t="shared" si="265"/>
        <v>1.5727933303964758</v>
      </c>
      <c r="S768" s="4">
        <f t="shared" si="266"/>
        <v>1.9263423749999999</v>
      </c>
      <c r="T768" s="4">
        <f t="shared" si="267"/>
        <v>2.2550412416851442</v>
      </c>
      <c r="U768" s="5">
        <f t="shared" si="251"/>
        <v>0.47397526069070239</v>
      </c>
      <c r="V768" s="5">
        <f t="shared" si="251"/>
        <v>0.41209821368964006</v>
      </c>
      <c r="W768" s="5">
        <f t="shared" si="251"/>
        <v>-0.38970279844246997</v>
      </c>
      <c r="X768" s="5">
        <f t="shared" si="252"/>
        <v>0.45285322980950249</v>
      </c>
      <c r="Y768" s="5">
        <f t="shared" si="252"/>
        <v>0.65562306237515222</v>
      </c>
      <c r="Z768" s="5">
        <f t="shared" si="252"/>
        <v>0.81316826178302937</v>
      </c>
      <c r="AA768" s="7">
        <f t="shared" si="253"/>
        <v>14.815364561264431</v>
      </c>
      <c r="AB768" s="7">
        <f t="shared" si="254"/>
        <v>13.090813102441956</v>
      </c>
      <c r="AC768" s="7">
        <f t="shared" si="255"/>
        <v>2.6334865957636859</v>
      </c>
      <c r="AD768" s="7">
        <f t="shared" si="256"/>
        <v>14.202538646318775</v>
      </c>
      <c r="AE768" s="7">
        <f t="shared" si="257"/>
        <v>21.305396377194548</v>
      </c>
      <c r="AF768" s="7">
        <f t="shared" si="258"/>
        <v>29.196556974362132</v>
      </c>
      <c r="AG768" s="8">
        <f t="shared" si="249"/>
        <v>1.9619055043741689</v>
      </c>
      <c r="AH768" s="8">
        <f t="shared" si="259"/>
        <v>1.9021363962669564</v>
      </c>
      <c r="AI768" s="8">
        <f t="shared" si="260"/>
        <v>1.2738924921331605</v>
      </c>
      <c r="AJ768" s="8">
        <f t="shared" si="261"/>
        <v>1.9412948165133259</v>
      </c>
      <c r="AK768" s="8">
        <f t="shared" si="262"/>
        <v>2.148435919116678</v>
      </c>
      <c r="AL768" s="8">
        <f t="shared" si="263"/>
        <v>2.3245179811760504</v>
      </c>
      <c r="CE768" s="189"/>
      <c r="CF768" s="189"/>
      <c r="CG768" s="189"/>
      <c r="CH768" s="189"/>
      <c r="CI768" s="189"/>
      <c r="CJ768" s="189"/>
      <c r="CK768" s="189"/>
      <c r="CL768" s="189"/>
    </row>
    <row r="769" spans="1:90" x14ac:dyDescent="0.45">
      <c r="A769" s="44">
        <v>517</v>
      </c>
      <c r="B769" s="44">
        <v>0.314716</v>
      </c>
      <c r="C769" s="44">
        <v>0.303921</v>
      </c>
      <c r="D769" s="44">
        <v>0.16705900000000001</v>
      </c>
      <c r="E769" s="44">
        <v>0.31057699999999999</v>
      </c>
      <c r="F769" s="44">
        <v>0.37501899999999999</v>
      </c>
      <c r="G769" s="44">
        <v>0.44201499999999999</v>
      </c>
      <c r="H769" s="2">
        <f t="shared" si="248"/>
        <v>2.3984526112185685</v>
      </c>
      <c r="I769" s="3">
        <v>0.45100000000000001</v>
      </c>
      <c r="J769" s="3">
        <v>0.46300000000000002</v>
      </c>
      <c r="K769" s="3">
        <v>0.56799999999999995</v>
      </c>
      <c r="L769" s="3">
        <v>0.45400000000000001</v>
      </c>
      <c r="M769" s="3">
        <v>0.44800000000000001</v>
      </c>
      <c r="N769" s="3">
        <v>0.45100000000000001</v>
      </c>
      <c r="O769" s="4">
        <f t="shared" si="250"/>
        <v>1.6063774545454546</v>
      </c>
      <c r="P769" s="4">
        <f t="shared" si="250"/>
        <v>1.5110715809935207</v>
      </c>
      <c r="Q769" s="4">
        <f t="shared" si="264"/>
        <v>0.67705953873239455</v>
      </c>
      <c r="R769" s="4">
        <f t="shared" si="265"/>
        <v>1.5747758898678412</v>
      </c>
      <c r="S769" s="4">
        <f t="shared" si="266"/>
        <v>1.926994950892857</v>
      </c>
      <c r="T769" s="4">
        <f t="shared" si="267"/>
        <v>2.2561386474501108</v>
      </c>
      <c r="U769" s="5">
        <f t="shared" si="251"/>
        <v>0.47398161564677382</v>
      </c>
      <c r="V769" s="5">
        <f t="shared" si="251"/>
        <v>0.41281905542697694</v>
      </c>
      <c r="W769" s="5">
        <f t="shared" si="251"/>
        <v>-0.38999606498495432</v>
      </c>
      <c r="X769" s="5">
        <f t="shared" si="252"/>
        <v>0.45411297000570594</v>
      </c>
      <c r="Y769" s="5">
        <f t="shared" si="252"/>
        <v>0.65596176923827099</v>
      </c>
      <c r="Z769" s="5">
        <f t="shared" si="252"/>
        <v>0.81365478895045928</v>
      </c>
      <c r="AA769" s="7">
        <f t="shared" si="253"/>
        <v>14.844223497050926</v>
      </c>
      <c r="AB769" s="7">
        <f t="shared" si="254"/>
        <v>13.135069036398468</v>
      </c>
      <c r="AC769" s="7">
        <f t="shared" si="255"/>
        <v>2.637035681067132</v>
      </c>
      <c r="AD769" s="7">
        <f t="shared" si="256"/>
        <v>14.265920457811568</v>
      </c>
      <c r="AE769" s="7">
        <f t="shared" si="257"/>
        <v>21.361091365086736</v>
      </c>
      <c r="AF769" s="7">
        <f t="shared" si="258"/>
        <v>29.28153598092738</v>
      </c>
      <c r="AG769" s="8">
        <f t="shared" si="249"/>
        <v>1.96286020909722</v>
      </c>
      <c r="AH769" s="8">
        <f t="shared" si="259"/>
        <v>1.9037419938563314</v>
      </c>
      <c r="AI769" s="8">
        <f t="shared" si="260"/>
        <v>1.2743214738138691</v>
      </c>
      <c r="AJ769" s="8">
        <f t="shared" si="261"/>
        <v>1.9434570602762409</v>
      </c>
      <c r="AK769" s="8">
        <f t="shared" si="262"/>
        <v>2.1498386152858009</v>
      </c>
      <c r="AL769" s="8">
        <f t="shared" si="263"/>
        <v>2.3262075638789947</v>
      </c>
      <c r="CE769" s="189"/>
      <c r="CF769" s="189"/>
      <c r="CG769" s="189"/>
      <c r="CH769" s="189"/>
      <c r="CI769" s="189"/>
      <c r="CJ769" s="189"/>
      <c r="CK769" s="189"/>
      <c r="CL769" s="189"/>
    </row>
    <row r="770" spans="1:90" x14ac:dyDescent="0.45">
      <c r="A770" s="44">
        <v>516.5</v>
      </c>
      <c r="B770" s="44">
        <v>0.31476199999999999</v>
      </c>
      <c r="C770" s="44">
        <v>0.30395100000000003</v>
      </c>
      <c r="D770" s="44">
        <v>0.167182</v>
      </c>
      <c r="E770" s="44">
        <v>0.310697</v>
      </c>
      <c r="F770" s="44">
        <v>0.374971</v>
      </c>
      <c r="G770" s="44">
        <v>0.44192300000000001</v>
      </c>
      <c r="H770" s="2">
        <f t="shared" si="248"/>
        <v>2.4007744433688285</v>
      </c>
      <c r="I770" s="3">
        <v>0.45100000000000001</v>
      </c>
      <c r="J770" s="3">
        <v>0.46300000000000002</v>
      </c>
      <c r="K770" s="3">
        <v>0.56799999999999995</v>
      </c>
      <c r="L770" s="3">
        <v>0.45400000000000001</v>
      </c>
      <c r="M770" s="3">
        <v>0.44800000000000001</v>
      </c>
      <c r="N770" s="3">
        <v>0.45100000000000001</v>
      </c>
      <c r="O770" s="4">
        <f t="shared" si="250"/>
        <v>1.6066122483370289</v>
      </c>
      <c r="P770" s="4">
        <f t="shared" si="250"/>
        <v>1.5112207386609073</v>
      </c>
      <c r="Q770" s="4">
        <f t="shared" si="264"/>
        <v>0.67755803521126767</v>
      </c>
      <c r="R770" s="4">
        <f t="shared" si="265"/>
        <v>1.5753843480176211</v>
      </c>
      <c r="S770" s="4">
        <f t="shared" si="266"/>
        <v>1.9267483080357142</v>
      </c>
      <c r="T770" s="4">
        <f t="shared" si="267"/>
        <v>2.2556690598669622</v>
      </c>
      <c r="U770" s="5">
        <f t="shared" si="251"/>
        <v>0.47412776849113658</v>
      </c>
      <c r="V770" s="5">
        <f t="shared" si="251"/>
        <v>0.41291776041758144</v>
      </c>
      <c r="W770" s="5">
        <f t="shared" si="251"/>
        <v>-0.38926006906852095</v>
      </c>
      <c r="X770" s="5">
        <f t="shared" si="252"/>
        <v>0.45449927299437864</v>
      </c>
      <c r="Y770" s="5">
        <f t="shared" si="252"/>
        <v>0.65583376753140676</v>
      </c>
      <c r="Z770" s="5">
        <f t="shared" si="252"/>
        <v>0.81344662955391289</v>
      </c>
      <c r="AA770" s="7">
        <f t="shared" si="253"/>
        <v>14.877325525501586</v>
      </c>
      <c r="AB770" s="7">
        <f t="shared" si="254"/>
        <v>13.163110536370551</v>
      </c>
      <c r="AC770" s="7">
        <f t="shared" si="255"/>
        <v>2.646035817157196</v>
      </c>
      <c r="AD770" s="7">
        <f t="shared" si="256"/>
        <v>14.304601748127714</v>
      </c>
      <c r="AE770" s="7">
        <f t="shared" si="257"/>
        <v>21.396990368287646</v>
      </c>
      <c r="AF770" s="7">
        <f t="shared" si="258"/>
        <v>29.326044124862925</v>
      </c>
      <c r="AG770" s="8">
        <f t="shared" si="249"/>
        <v>1.9639535702788069</v>
      </c>
      <c r="AH770" s="8">
        <f t="shared" si="259"/>
        <v>1.9047572358875735</v>
      </c>
      <c r="AI770" s="8">
        <f t="shared" si="260"/>
        <v>1.2754073917123141</v>
      </c>
      <c r="AJ770" s="8">
        <f t="shared" si="261"/>
        <v>1.9447731181821619</v>
      </c>
      <c r="AK770" s="8">
        <f t="shared" si="262"/>
        <v>2.1507412900524026</v>
      </c>
      <c r="AL770" s="8">
        <f t="shared" si="263"/>
        <v>2.3270910234940092</v>
      </c>
      <c r="CE770" s="189"/>
      <c r="CF770" s="189"/>
      <c r="CG770" s="189"/>
      <c r="CH770" s="189"/>
      <c r="CI770" s="189"/>
      <c r="CJ770" s="189"/>
      <c r="CK770" s="189"/>
      <c r="CL770" s="189"/>
    </row>
    <row r="771" spans="1:90" x14ac:dyDescent="0.45">
      <c r="A771" s="44">
        <v>516</v>
      </c>
      <c r="B771" s="44">
        <v>0.31478499999999998</v>
      </c>
      <c r="C771" s="44">
        <v>0.304122</v>
      </c>
      <c r="D771" s="44">
        <v>0.16708000000000001</v>
      </c>
      <c r="E771" s="44">
        <v>0.31079600000000002</v>
      </c>
      <c r="F771" s="44">
        <v>0.37517</v>
      </c>
      <c r="G771" s="44">
        <v>0.442083</v>
      </c>
      <c r="H771" s="2">
        <f t="shared" ref="H771:H834" si="268">1240/A771</f>
        <v>2.4031007751937983</v>
      </c>
      <c r="I771" s="3">
        <v>0.45100000000000001</v>
      </c>
      <c r="J771" s="3">
        <v>0.46300000000000002</v>
      </c>
      <c r="K771" s="3">
        <v>0.56799999999999995</v>
      </c>
      <c r="L771" s="3">
        <v>0.45400000000000001</v>
      </c>
      <c r="M771" s="3">
        <v>0.44800000000000001</v>
      </c>
      <c r="N771" s="3">
        <v>0.45100000000000001</v>
      </c>
      <c r="O771" s="4">
        <f t="shared" si="250"/>
        <v>1.6067296452328157</v>
      </c>
      <c r="P771" s="4">
        <f t="shared" si="250"/>
        <v>1.5120709373650107</v>
      </c>
      <c r="Q771" s="4">
        <f t="shared" si="264"/>
        <v>0.67714464788732409</v>
      </c>
      <c r="R771" s="4">
        <f t="shared" si="265"/>
        <v>1.5758863259911895</v>
      </c>
      <c r="S771" s="4">
        <f t="shared" si="266"/>
        <v>1.9277708482142857</v>
      </c>
      <c r="T771" s="4">
        <f t="shared" si="267"/>
        <v>2.2564857339246118</v>
      </c>
      <c r="U771" s="5">
        <f t="shared" si="251"/>
        <v>0.47420083690385295</v>
      </c>
      <c r="V771" s="5">
        <f t="shared" si="251"/>
        <v>0.41348019290350879</v>
      </c>
      <c r="W771" s="5">
        <f t="shared" ref="W771:Z834" si="269">LN(Q771)</f>
        <v>-0.38987036879248566</v>
      </c>
      <c r="X771" s="5">
        <f t="shared" si="252"/>
        <v>0.45481786065614599</v>
      </c>
      <c r="Y771" s="5">
        <f t="shared" si="252"/>
        <v>0.65636433446393883</v>
      </c>
      <c r="Z771" s="5">
        <f t="shared" si="252"/>
        <v>0.81380861805115634</v>
      </c>
      <c r="AA771" s="7">
        <f t="shared" si="253"/>
        <v>14.908350020479782</v>
      </c>
      <c r="AB771" s="7">
        <f t="shared" si="254"/>
        <v>13.203476578081666</v>
      </c>
      <c r="AC771" s="7">
        <f t="shared" si="255"/>
        <v>2.647932240070384</v>
      </c>
      <c r="AD771" s="7">
        <f t="shared" si="256"/>
        <v>14.341472397455773</v>
      </c>
      <c r="AE771" s="7">
        <f t="shared" si="257"/>
        <v>21.461238663175635</v>
      </c>
      <c r="AF771" s="7">
        <f t="shared" si="258"/>
        <v>29.404185328865374</v>
      </c>
      <c r="AG771" s="8">
        <f t="shared" ref="AG771:AG834" si="270">(O771*H771)^0.5</f>
        <v>1.9649766553284636</v>
      </c>
      <c r="AH771" s="8">
        <f t="shared" si="259"/>
        <v>1.9062158434264129</v>
      </c>
      <c r="AI771" s="8">
        <f t="shared" si="260"/>
        <v>1.2756358525285969</v>
      </c>
      <c r="AJ771" s="8">
        <f t="shared" si="261"/>
        <v>1.9460250901791412</v>
      </c>
      <c r="AK771" s="8">
        <f t="shared" si="262"/>
        <v>2.152353971757377</v>
      </c>
      <c r="AL771" s="8">
        <f t="shared" si="263"/>
        <v>2.3286396493248973</v>
      </c>
      <c r="CE771" s="189"/>
      <c r="CF771" s="189"/>
      <c r="CG771" s="189"/>
      <c r="CH771" s="189"/>
      <c r="CI771" s="189"/>
      <c r="CJ771" s="189"/>
      <c r="CK771" s="189"/>
      <c r="CL771" s="189"/>
    </row>
    <row r="772" spans="1:90" x14ac:dyDescent="0.45">
      <c r="A772" s="44">
        <v>515.5</v>
      </c>
      <c r="B772" s="44">
        <v>0.31483899999999998</v>
      </c>
      <c r="C772" s="44">
        <v>0.30411199999999999</v>
      </c>
      <c r="D772" s="44">
        <v>0.167239</v>
      </c>
      <c r="E772" s="44">
        <v>0.310867</v>
      </c>
      <c r="F772" s="44">
        <v>0.37519400000000003</v>
      </c>
      <c r="G772" s="44">
        <v>0.44220599999999999</v>
      </c>
      <c r="H772" s="2">
        <f t="shared" si="268"/>
        <v>2.405431619786615</v>
      </c>
      <c r="I772" s="3">
        <v>0.45100000000000001</v>
      </c>
      <c r="J772" s="3">
        <v>0.46300000000000002</v>
      </c>
      <c r="K772" s="3">
        <v>0.56799999999999995</v>
      </c>
      <c r="L772" s="3">
        <v>0.45400000000000001</v>
      </c>
      <c r="M772" s="3">
        <v>0.44800000000000001</v>
      </c>
      <c r="N772" s="3">
        <v>0.45100000000000001</v>
      </c>
      <c r="O772" s="4">
        <f t="shared" ref="O772:P835" si="271">2.302*B772/I772</f>
        <v>1.6070052727272728</v>
      </c>
      <c r="P772" s="4">
        <f t="shared" si="271"/>
        <v>1.5120212181425483</v>
      </c>
      <c r="Q772" s="4">
        <f t="shared" si="264"/>
        <v>0.67778904577464794</v>
      </c>
      <c r="R772" s="4">
        <f t="shared" si="265"/>
        <v>1.5762463303964758</v>
      </c>
      <c r="S772" s="4">
        <f t="shared" si="266"/>
        <v>1.9278941696428571</v>
      </c>
      <c r="T772" s="4">
        <f t="shared" si="267"/>
        <v>2.2571135521064298</v>
      </c>
      <c r="U772" s="5">
        <f t="shared" ref="U772:Z835" si="272">LN(O772)</f>
        <v>0.47437236784972692</v>
      </c>
      <c r="V772" s="5">
        <f t="shared" si="272"/>
        <v>0.41344731082193842</v>
      </c>
      <c r="W772" s="5">
        <f t="shared" si="269"/>
        <v>-0.38891918138173115</v>
      </c>
      <c r="X772" s="5">
        <f t="shared" si="269"/>
        <v>0.45504628023494897</v>
      </c>
      <c r="Y772" s="5">
        <f t="shared" si="269"/>
        <v>0.65642830341769498</v>
      </c>
      <c r="Z772" s="5">
        <f t="shared" si="269"/>
        <v>0.81408680764933794</v>
      </c>
      <c r="AA772" s="7">
        <f t="shared" ref="AA772:AA835" si="273">(O772*H772)^2</f>
        <v>14.942409512488377</v>
      </c>
      <c r="AB772" s="7">
        <f t="shared" ref="AB772:AB835" si="274">(P772*H772)^2</f>
        <v>13.228231978936472</v>
      </c>
      <c r="AC772" s="7">
        <f t="shared" ref="AC772:AC835" si="275">(Q772*H772)^2</f>
        <v>2.6581233001160833</v>
      </c>
      <c r="AD772" s="7">
        <f t="shared" ref="AD772:AD835" si="276">(R772*H772)^2</f>
        <v>14.375872359984069</v>
      </c>
      <c r="AE772" s="7">
        <f t="shared" ref="AE772:AE835" si="277">(S772*H772)^2</f>
        <v>21.505641952838069</v>
      </c>
      <c r="AF772" s="7">
        <f t="shared" ref="AF772:AF835" si="278">(T772*H772)^2</f>
        <v>29.47764930727962</v>
      </c>
      <c r="AG772" s="8">
        <f t="shared" si="270"/>
        <v>1.9660979874314493</v>
      </c>
      <c r="AH772" s="8">
        <f t="shared" ref="AH772:AH835" si="279">(P772*H772)^0.5</f>
        <v>1.9071087142342884</v>
      </c>
      <c r="AI772" s="8">
        <f t="shared" ref="AI772:AI835" si="280">(Q772*H772)^0.5</f>
        <v>1.2768614655675594</v>
      </c>
      <c r="AJ772" s="8">
        <f t="shared" ref="AJ772:AJ835" si="281">(R772*H772)^0.5</f>
        <v>1.9471909931253026</v>
      </c>
      <c r="AK772" s="8">
        <f t="shared" ref="AK772:AK835" si="282">(S772*H772)^0.5</f>
        <v>2.1534664137759818</v>
      </c>
      <c r="AL772" s="8">
        <f t="shared" ref="AL772:AL835" si="283">(T772*H772)^0.5</f>
        <v>2.3300927680428711</v>
      </c>
      <c r="CE772" s="189"/>
      <c r="CF772" s="189"/>
      <c r="CG772" s="189"/>
      <c r="CH772" s="189"/>
      <c r="CI772" s="189"/>
      <c r="CJ772" s="189"/>
      <c r="CK772" s="189"/>
      <c r="CL772" s="189"/>
    </row>
    <row r="773" spans="1:90" x14ac:dyDescent="0.45">
      <c r="A773" s="44">
        <v>515</v>
      </c>
      <c r="B773" s="44">
        <v>0.31491000000000002</v>
      </c>
      <c r="C773" s="44">
        <v>0.30436600000000003</v>
      </c>
      <c r="D773" s="44">
        <v>0.167321</v>
      </c>
      <c r="E773" s="44">
        <v>0.31090299999999998</v>
      </c>
      <c r="F773" s="44">
        <v>0.37517200000000001</v>
      </c>
      <c r="G773" s="44">
        <v>0.44221300000000002</v>
      </c>
      <c r="H773" s="2">
        <f t="shared" si="268"/>
        <v>2.407766990291262</v>
      </c>
      <c r="I773" s="3">
        <v>0.45100000000000001</v>
      </c>
      <c r="J773" s="3">
        <v>0.46300000000000002</v>
      </c>
      <c r="K773" s="3">
        <v>0.56799999999999995</v>
      </c>
      <c r="L773" s="3">
        <v>0.45400000000000001</v>
      </c>
      <c r="M773" s="3">
        <v>0.44800000000000001</v>
      </c>
      <c r="N773" s="3">
        <v>0.45100000000000001</v>
      </c>
      <c r="O773" s="4">
        <f t="shared" si="271"/>
        <v>1.6073676718403549</v>
      </c>
      <c r="P773" s="4">
        <f t="shared" si="271"/>
        <v>1.5132840863930885</v>
      </c>
      <c r="Q773" s="4">
        <f t="shared" ref="Q773:Q836" si="284">2.302*D773/K773</f>
        <v>0.6781213767605635</v>
      </c>
      <c r="R773" s="4">
        <f t="shared" ref="R773:R836" si="285">2.302*E773/L773</f>
        <v>1.5764288678414096</v>
      </c>
      <c r="S773" s="4">
        <f t="shared" ref="S773:S836" si="286">2.302*F773/M773</f>
        <v>1.9277811250000001</v>
      </c>
      <c r="T773" s="4">
        <f t="shared" ref="T773:T836" si="287">2.302*G773/N773</f>
        <v>2.2571492815964525</v>
      </c>
      <c r="U773" s="5">
        <f t="shared" si="272"/>
        <v>0.47459785451282865</v>
      </c>
      <c r="V773" s="5">
        <f t="shared" si="272"/>
        <v>0.4142821808246448</v>
      </c>
      <c r="W773" s="5">
        <f t="shared" si="269"/>
        <v>-0.38842898529348385</v>
      </c>
      <c r="X773" s="5">
        <f t="shared" si="269"/>
        <v>0.45516207868144909</v>
      </c>
      <c r="Y773" s="5">
        <f t="shared" si="269"/>
        <v>0.65636966536638064</v>
      </c>
      <c r="Z773" s="5">
        <f t="shared" si="269"/>
        <v>0.8141026372504665</v>
      </c>
      <c r="AA773" s="7">
        <f t="shared" si="273"/>
        <v>14.978191226382796</v>
      </c>
      <c r="AB773" s="7">
        <f t="shared" si="274"/>
        <v>13.276079439337751</v>
      </c>
      <c r="AC773" s="7">
        <f t="shared" si="275"/>
        <v>2.6658995564157286</v>
      </c>
      <c r="AD773" s="7">
        <f t="shared" si="276"/>
        <v>14.407136487583371</v>
      </c>
      <c r="AE773" s="7">
        <f t="shared" si="277"/>
        <v>21.544893902676868</v>
      </c>
      <c r="AF773" s="7">
        <f t="shared" si="278"/>
        <v>29.535850313443074</v>
      </c>
      <c r="AG773" s="8">
        <f t="shared" si="270"/>
        <v>1.9672739569054749</v>
      </c>
      <c r="AH773" s="8">
        <f t="shared" si="279"/>
        <v>1.9088309171192583</v>
      </c>
      <c r="AI773" s="8">
        <f t="shared" si="280"/>
        <v>1.2777942973636049</v>
      </c>
      <c r="AJ773" s="8">
        <f t="shared" si="281"/>
        <v>1.9482488009827628</v>
      </c>
      <c r="AK773" s="8">
        <f t="shared" si="282"/>
        <v>2.154448364960635</v>
      </c>
      <c r="AL773" s="8">
        <f t="shared" si="283"/>
        <v>2.3312420578712056</v>
      </c>
      <c r="CE773" s="189"/>
      <c r="CF773" s="189"/>
      <c r="CG773" s="189"/>
      <c r="CH773" s="189"/>
      <c r="CI773" s="189"/>
      <c r="CJ773" s="189"/>
      <c r="CK773" s="189"/>
      <c r="CL773" s="189"/>
    </row>
    <row r="774" spans="1:90" x14ac:dyDescent="0.45">
      <c r="A774" s="44">
        <v>514.5</v>
      </c>
      <c r="B774" s="44">
        <v>0.314919</v>
      </c>
      <c r="C774" s="44">
        <v>0.304452</v>
      </c>
      <c r="D774" s="44">
        <v>0.16736599999999999</v>
      </c>
      <c r="E774" s="44">
        <v>0.311137</v>
      </c>
      <c r="F774" s="44">
        <v>0.37533100000000003</v>
      </c>
      <c r="G774" s="44">
        <v>0.44236300000000001</v>
      </c>
      <c r="H774" s="2">
        <f t="shared" si="268"/>
        <v>2.4101068999028183</v>
      </c>
      <c r="I774" s="3">
        <v>0.45100000000000001</v>
      </c>
      <c r="J774" s="3">
        <v>0.46300000000000002</v>
      </c>
      <c r="K774" s="3">
        <v>0.56799999999999995</v>
      </c>
      <c r="L774" s="3">
        <v>0.45400000000000001</v>
      </c>
      <c r="M774" s="3">
        <v>0.44800000000000001</v>
      </c>
      <c r="N774" s="3">
        <v>0.45100000000000001</v>
      </c>
      <c r="O774" s="4">
        <f t="shared" si="271"/>
        <v>1.6074136097560976</v>
      </c>
      <c r="P774" s="4">
        <f t="shared" si="271"/>
        <v>1.5137116717062633</v>
      </c>
      <c r="Q774" s="4">
        <f t="shared" si="284"/>
        <v>0.67830375352112682</v>
      </c>
      <c r="R774" s="4">
        <f t="shared" si="285"/>
        <v>1.57761536123348</v>
      </c>
      <c r="S774" s="4">
        <f t="shared" si="286"/>
        <v>1.9285981294642858</v>
      </c>
      <c r="T774" s="4">
        <f t="shared" si="287"/>
        <v>2.2579149135254988</v>
      </c>
      <c r="U774" s="5">
        <f t="shared" si="272"/>
        <v>0.47462643369860957</v>
      </c>
      <c r="V774" s="5">
        <f t="shared" si="272"/>
        <v>0.41456469546965191</v>
      </c>
      <c r="W774" s="5">
        <f t="shared" si="269"/>
        <v>-0.38816007732710839</v>
      </c>
      <c r="X774" s="5">
        <f t="shared" si="269"/>
        <v>0.45591444190901642</v>
      </c>
      <c r="Y774" s="5">
        <f t="shared" si="269"/>
        <v>0.65679338120063802</v>
      </c>
      <c r="Z774" s="5">
        <f t="shared" si="269"/>
        <v>0.81444178278784873</v>
      </c>
      <c r="AA774" s="7">
        <f t="shared" si="273"/>
        <v>15.008175321227897</v>
      </c>
      <c r="AB774" s="7">
        <f t="shared" si="274"/>
        <v>13.309413909479904</v>
      </c>
      <c r="AC774" s="7">
        <f t="shared" si="275"/>
        <v>2.672520546469245</v>
      </c>
      <c r="AD774" s="7">
        <f t="shared" si="276"/>
        <v>14.456889608817791</v>
      </c>
      <c r="AE774" s="7">
        <f t="shared" si="277"/>
        <v>21.605090734003319</v>
      </c>
      <c r="AF774" s="7">
        <f t="shared" si="278"/>
        <v>29.613364778787357</v>
      </c>
      <c r="AG774" s="8">
        <f t="shared" si="270"/>
        <v>1.968257765606646</v>
      </c>
      <c r="AH774" s="8">
        <f t="shared" si="279"/>
        <v>1.9100279957222341</v>
      </c>
      <c r="AI774" s="8">
        <f t="shared" si="280"/>
        <v>1.2785869374396286</v>
      </c>
      <c r="AJ774" s="8">
        <f t="shared" si="281"/>
        <v>1.9499286313866688</v>
      </c>
      <c r="AK774" s="8">
        <f t="shared" si="282"/>
        <v>2.1559516828912337</v>
      </c>
      <c r="AL774" s="8">
        <f t="shared" si="283"/>
        <v>2.3327700942187337</v>
      </c>
      <c r="CE774" s="189"/>
      <c r="CF774" s="189"/>
      <c r="CG774" s="189"/>
      <c r="CH774" s="189"/>
      <c r="CI774" s="189"/>
      <c r="CJ774" s="189"/>
      <c r="CK774" s="189"/>
      <c r="CL774" s="189"/>
    </row>
    <row r="775" spans="1:90" x14ac:dyDescent="0.45">
      <c r="A775" s="44">
        <v>514</v>
      </c>
      <c r="B775" s="44">
        <v>0.31498799999999999</v>
      </c>
      <c r="C775" s="44">
        <v>0.304371</v>
      </c>
      <c r="D775" s="44">
        <v>0.167382</v>
      </c>
      <c r="E775" s="44">
        <v>0.31148599999999999</v>
      </c>
      <c r="F775" s="44">
        <v>0.375413</v>
      </c>
      <c r="G775" s="44">
        <v>0.44235099999999999</v>
      </c>
      <c r="H775" s="2">
        <f t="shared" si="268"/>
        <v>2.4124513618677041</v>
      </c>
      <c r="I775" s="3">
        <v>0.45100000000000001</v>
      </c>
      <c r="J775" s="3">
        <v>0.46300000000000002</v>
      </c>
      <c r="K775" s="3">
        <v>0.56799999999999995</v>
      </c>
      <c r="L775" s="3">
        <v>0.45400000000000001</v>
      </c>
      <c r="M775" s="3">
        <v>0.44800000000000001</v>
      </c>
      <c r="N775" s="3">
        <v>0.45100000000000001</v>
      </c>
      <c r="O775" s="4">
        <f t="shared" si="271"/>
        <v>1.6077658004434587</v>
      </c>
      <c r="P775" s="4">
        <f t="shared" si="271"/>
        <v>1.5133089460043196</v>
      </c>
      <c r="Q775" s="4">
        <f t="shared" si="284"/>
        <v>0.6783685985915493</v>
      </c>
      <c r="R775" s="4">
        <f t="shared" si="285"/>
        <v>1.5793849603524228</v>
      </c>
      <c r="S775" s="4">
        <f t="shared" si="286"/>
        <v>1.9290194776785714</v>
      </c>
      <c r="T775" s="4">
        <f t="shared" si="287"/>
        <v>2.2578536629711747</v>
      </c>
      <c r="U775" s="5">
        <f t="shared" si="272"/>
        <v>0.4748455136589082</v>
      </c>
      <c r="V775" s="5">
        <f t="shared" si="272"/>
        <v>0.41429860828018011</v>
      </c>
      <c r="W775" s="5">
        <f t="shared" si="269"/>
        <v>-0.38806448302923552</v>
      </c>
      <c r="X775" s="5">
        <f t="shared" si="269"/>
        <v>0.45703550565562223</v>
      </c>
      <c r="Y775" s="5">
        <f t="shared" si="269"/>
        <v>0.65701183116580875</v>
      </c>
      <c r="Z775" s="5">
        <f t="shared" si="269"/>
        <v>0.81441465537718083</v>
      </c>
      <c r="AA775" s="7">
        <f t="shared" si="273"/>
        <v>15.043978532190629</v>
      </c>
      <c r="AB775" s="7">
        <f t="shared" si="274"/>
        <v>13.328225477330424</v>
      </c>
      <c r="AC775" s="7">
        <f t="shared" si="275"/>
        <v>2.6782345306570279</v>
      </c>
      <c r="AD775" s="7">
        <f t="shared" si="276"/>
        <v>14.51754325256046</v>
      </c>
      <c r="AE775" s="7">
        <f t="shared" si="277"/>
        <v>21.656604130860661</v>
      </c>
      <c r="AF775" s="7">
        <f t="shared" si="278"/>
        <v>29.66939659961573</v>
      </c>
      <c r="AG775" s="8">
        <f t="shared" si="270"/>
        <v>1.9694305762946156</v>
      </c>
      <c r="AH775" s="8">
        <f t="shared" si="279"/>
        <v>1.9107025482043773</v>
      </c>
      <c r="AI775" s="8">
        <f t="shared" si="280"/>
        <v>1.2792698110721088</v>
      </c>
      <c r="AJ775" s="8">
        <f t="shared" si="281"/>
        <v>1.9519706448908427</v>
      </c>
      <c r="AK775" s="8">
        <f t="shared" si="282"/>
        <v>2.1572356537928341</v>
      </c>
      <c r="AL775" s="8">
        <f t="shared" si="283"/>
        <v>2.333872778052136</v>
      </c>
      <c r="CE775" s="189"/>
      <c r="CF775" s="189"/>
      <c r="CG775" s="189"/>
      <c r="CH775" s="189"/>
      <c r="CI775" s="189"/>
      <c r="CJ775" s="189"/>
      <c r="CK775" s="189"/>
      <c r="CL775" s="189"/>
    </row>
    <row r="776" spans="1:90" x14ac:dyDescent="0.45">
      <c r="A776" s="44">
        <v>513.5</v>
      </c>
      <c r="B776" s="44">
        <v>0.314969</v>
      </c>
      <c r="C776" s="44">
        <v>0.30448500000000001</v>
      </c>
      <c r="D776" s="44">
        <v>0.16742199999999999</v>
      </c>
      <c r="E776" s="44">
        <v>0.311498</v>
      </c>
      <c r="F776" s="44">
        <v>0.375413</v>
      </c>
      <c r="G776" s="44">
        <v>0.44238</v>
      </c>
      <c r="H776" s="2">
        <f t="shared" si="268"/>
        <v>2.4148003894839336</v>
      </c>
      <c r="I776" s="3">
        <v>0.45100000000000001</v>
      </c>
      <c r="J776" s="3">
        <v>0.46300000000000002</v>
      </c>
      <c r="K776" s="3">
        <v>0.56799999999999995</v>
      </c>
      <c r="L776" s="3">
        <v>0.45400000000000001</v>
      </c>
      <c r="M776" s="3">
        <v>0.44800000000000001</v>
      </c>
      <c r="N776" s="3">
        <v>0.45100000000000001</v>
      </c>
      <c r="O776" s="4">
        <f t="shared" si="271"/>
        <v>1.6076688203991132</v>
      </c>
      <c r="P776" s="4">
        <f t="shared" si="271"/>
        <v>1.5138757451403888</v>
      </c>
      <c r="Q776" s="4">
        <f t="shared" si="284"/>
        <v>0.67853071126760567</v>
      </c>
      <c r="R776" s="4">
        <f t="shared" si="285"/>
        <v>1.579445806167401</v>
      </c>
      <c r="S776" s="4">
        <f t="shared" si="286"/>
        <v>1.9290194776785714</v>
      </c>
      <c r="T776" s="4">
        <f t="shared" si="287"/>
        <v>2.2580016851441238</v>
      </c>
      <c r="U776" s="5">
        <f t="shared" si="272"/>
        <v>0.47478519208138564</v>
      </c>
      <c r="V776" s="5">
        <f t="shared" si="272"/>
        <v>0.41467308106629769</v>
      </c>
      <c r="W776" s="5">
        <f t="shared" si="269"/>
        <v>-0.38782553725684138</v>
      </c>
      <c r="X776" s="5">
        <f t="shared" si="269"/>
        <v>0.4570740299194927</v>
      </c>
      <c r="Y776" s="5">
        <f t="shared" si="269"/>
        <v>0.65701183116580875</v>
      </c>
      <c r="Z776" s="5">
        <f t="shared" si="269"/>
        <v>0.81448021202662657</v>
      </c>
      <c r="AA776" s="7">
        <f t="shared" si="273"/>
        <v>15.071471355701615</v>
      </c>
      <c r="AB776" s="7">
        <f t="shared" si="274"/>
        <v>13.364199072950065</v>
      </c>
      <c r="AC776" s="7">
        <f t="shared" si="275"/>
        <v>2.684735422360045</v>
      </c>
      <c r="AD776" s="7">
        <f t="shared" si="276"/>
        <v>14.5469495439431</v>
      </c>
      <c r="AE776" s="7">
        <f t="shared" si="277"/>
        <v>21.698799160568683</v>
      </c>
      <c r="AF776" s="7">
        <f t="shared" si="278"/>
        <v>29.731101383239967</v>
      </c>
      <c r="AG776" s="8">
        <f t="shared" si="270"/>
        <v>1.9703297423682551</v>
      </c>
      <c r="AH776" s="8">
        <f t="shared" si="279"/>
        <v>1.9119905174961751</v>
      </c>
      <c r="AI776" s="8">
        <f t="shared" si="280"/>
        <v>1.2800453999158876</v>
      </c>
      <c r="AJ776" s="8">
        <f t="shared" si="281"/>
        <v>1.9529583579538519</v>
      </c>
      <c r="AK776" s="8">
        <f t="shared" si="282"/>
        <v>2.1582856590405979</v>
      </c>
      <c r="AL776" s="8">
        <f t="shared" si="283"/>
        <v>2.3350852979583867</v>
      </c>
      <c r="CE776" s="189"/>
      <c r="CF776" s="189"/>
      <c r="CG776" s="189"/>
      <c r="CH776" s="189"/>
      <c r="CI776" s="189"/>
      <c r="CJ776" s="189"/>
      <c r="CK776" s="189"/>
      <c r="CL776" s="189"/>
    </row>
    <row r="777" spans="1:90" x14ac:dyDescent="0.45">
      <c r="A777" s="44">
        <v>513</v>
      </c>
      <c r="B777" s="44">
        <v>0.31512000000000001</v>
      </c>
      <c r="C777" s="44">
        <v>0.304676</v>
      </c>
      <c r="D777" s="44">
        <v>0.167486</v>
      </c>
      <c r="E777" s="44">
        <v>0.31159700000000001</v>
      </c>
      <c r="F777" s="44">
        <v>0.37557800000000002</v>
      </c>
      <c r="G777" s="44">
        <v>0.44244</v>
      </c>
      <c r="H777" s="2">
        <f t="shared" si="268"/>
        <v>2.4171539961013644</v>
      </c>
      <c r="I777" s="3">
        <v>0.45100000000000001</v>
      </c>
      <c r="J777" s="3">
        <v>0.46300000000000002</v>
      </c>
      <c r="K777" s="3">
        <v>0.56799999999999995</v>
      </c>
      <c r="L777" s="3">
        <v>0.45400000000000001</v>
      </c>
      <c r="M777" s="3">
        <v>0.44800000000000001</v>
      </c>
      <c r="N777" s="3">
        <v>0.45100000000000001</v>
      </c>
      <c r="O777" s="4">
        <f t="shared" si="271"/>
        <v>1.6084395565410201</v>
      </c>
      <c r="P777" s="4">
        <f t="shared" si="271"/>
        <v>1.5148253822894169</v>
      </c>
      <c r="Q777" s="4">
        <f t="shared" si="284"/>
        <v>0.67879009154929582</v>
      </c>
      <c r="R777" s="4">
        <f t="shared" si="285"/>
        <v>1.5799477841409693</v>
      </c>
      <c r="S777" s="4">
        <f t="shared" si="286"/>
        <v>1.9298673125000001</v>
      </c>
      <c r="T777" s="4">
        <f t="shared" si="287"/>
        <v>2.2583079379157427</v>
      </c>
      <c r="U777" s="5">
        <f t="shared" si="272"/>
        <v>0.4752644894596631</v>
      </c>
      <c r="V777" s="5">
        <f t="shared" si="272"/>
        <v>0.41530017310357237</v>
      </c>
      <c r="W777" s="5">
        <f t="shared" si="269"/>
        <v>-0.387443342739069</v>
      </c>
      <c r="X777" s="5">
        <f t="shared" si="269"/>
        <v>0.45739179848073308</v>
      </c>
      <c r="Y777" s="5">
        <f t="shared" si="269"/>
        <v>0.6574512505534047</v>
      </c>
      <c r="Z777" s="5">
        <f t="shared" si="269"/>
        <v>0.81461583283106598</v>
      </c>
      <c r="AA777" s="7">
        <f t="shared" si="273"/>
        <v>15.115347309575728</v>
      </c>
      <c r="AB777" s="7">
        <f t="shared" si="274"/>
        <v>13.407067228823912</v>
      </c>
      <c r="AC777" s="7">
        <f t="shared" si="275"/>
        <v>2.6920283458216843</v>
      </c>
      <c r="AD777" s="7">
        <f t="shared" si="276"/>
        <v>14.584586090842565</v>
      </c>
      <c r="AE777" s="7">
        <f t="shared" si="277"/>
        <v>21.760232963278131</v>
      </c>
      <c r="AF777" s="7">
        <f t="shared" si="278"/>
        <v>29.79716612517478</v>
      </c>
      <c r="AG777" s="8">
        <f t="shared" si="270"/>
        <v>1.9717621818009983</v>
      </c>
      <c r="AH777" s="8">
        <f t="shared" si="279"/>
        <v>1.9135219429618886</v>
      </c>
      <c r="AI777" s="8">
        <f t="shared" si="280"/>
        <v>1.2809138075227353</v>
      </c>
      <c r="AJ777" s="8">
        <f t="shared" si="281"/>
        <v>1.9542203304816577</v>
      </c>
      <c r="AK777" s="8">
        <f t="shared" si="282"/>
        <v>2.1598116784467054</v>
      </c>
      <c r="AL777" s="8">
        <f t="shared" si="283"/>
        <v>2.3363814022030884</v>
      </c>
      <c r="CE777" s="189"/>
      <c r="CF777" s="189"/>
      <c r="CG777" s="189"/>
      <c r="CH777" s="189"/>
      <c r="CI777" s="189"/>
      <c r="CJ777" s="189"/>
      <c r="CK777" s="189"/>
      <c r="CL777" s="189"/>
    </row>
    <row r="778" spans="1:90" x14ac:dyDescent="0.45">
      <c r="A778" s="44">
        <v>512.5</v>
      </c>
      <c r="B778" s="44">
        <v>0.31515100000000001</v>
      </c>
      <c r="C778" s="44">
        <v>0.304734</v>
      </c>
      <c r="D778" s="44">
        <v>0.16762099999999999</v>
      </c>
      <c r="E778" s="44">
        <v>0.31168299999999999</v>
      </c>
      <c r="F778" s="44">
        <v>0.37556499999999998</v>
      </c>
      <c r="G778" s="44">
        <v>0.44234600000000002</v>
      </c>
      <c r="H778" s="2">
        <f t="shared" si="268"/>
        <v>2.4195121951219511</v>
      </c>
      <c r="I778" s="3">
        <v>0.45100000000000001</v>
      </c>
      <c r="J778" s="3">
        <v>0.46300000000000002</v>
      </c>
      <c r="K778" s="3">
        <v>0.56799999999999995</v>
      </c>
      <c r="L778" s="3">
        <v>0.45400000000000001</v>
      </c>
      <c r="M778" s="3">
        <v>0.44800000000000001</v>
      </c>
      <c r="N778" s="3">
        <v>0.45100000000000001</v>
      </c>
      <c r="O778" s="4">
        <f t="shared" si="271"/>
        <v>1.6085977871396895</v>
      </c>
      <c r="P778" s="4">
        <f t="shared" si="271"/>
        <v>1.5151137537796975</v>
      </c>
      <c r="Q778" s="4">
        <f t="shared" si="284"/>
        <v>0.67933722183098599</v>
      </c>
      <c r="R778" s="4">
        <f t="shared" si="285"/>
        <v>1.5803838458149779</v>
      </c>
      <c r="S778" s="4">
        <f t="shared" si="286"/>
        <v>1.9298005133928571</v>
      </c>
      <c r="T778" s="4">
        <f t="shared" si="287"/>
        <v>2.2578281419068738</v>
      </c>
      <c r="U778" s="5">
        <f t="shared" si="272"/>
        <v>0.4753628598432757</v>
      </c>
      <c r="V778" s="5">
        <f t="shared" si="272"/>
        <v>0.41549052114569535</v>
      </c>
      <c r="W778" s="5">
        <f t="shared" si="269"/>
        <v>-0.38663762989330208</v>
      </c>
      <c r="X778" s="5">
        <f t="shared" si="269"/>
        <v>0.45766775792286418</v>
      </c>
      <c r="Y778" s="5">
        <f t="shared" si="269"/>
        <v>0.65741663663834105</v>
      </c>
      <c r="Z778" s="5">
        <f t="shared" si="269"/>
        <v>0.8144033520722076</v>
      </c>
      <c r="AA778" s="7">
        <f t="shared" si="273"/>
        <v>15.147834960713059</v>
      </c>
      <c r="AB778" s="7">
        <f t="shared" si="274"/>
        <v>13.438355076514506</v>
      </c>
      <c r="AC778" s="7">
        <f t="shared" si="275"/>
        <v>2.7016336224241724</v>
      </c>
      <c r="AD778" s="7">
        <f t="shared" si="276"/>
        <v>14.621125150205472</v>
      </c>
      <c r="AE778" s="7">
        <f t="shared" si="277"/>
        <v>21.801203363883694</v>
      </c>
      <c r="AF778" s="7">
        <f t="shared" si="278"/>
        <v>29.842650625337519</v>
      </c>
      <c r="AG778" s="8">
        <f t="shared" si="270"/>
        <v>1.9728208137158993</v>
      </c>
      <c r="AH778" s="8">
        <f t="shared" si="279"/>
        <v>1.9146373558110099</v>
      </c>
      <c r="AI778" s="8">
        <f t="shared" si="280"/>
        <v>1.2820548712205484</v>
      </c>
      <c r="AJ778" s="8">
        <f t="shared" si="281"/>
        <v>1.9554431691877594</v>
      </c>
      <c r="AK778" s="8">
        <f t="shared" si="282"/>
        <v>2.1608275906019481</v>
      </c>
      <c r="AL778" s="8">
        <f t="shared" si="283"/>
        <v>2.3372724967006344</v>
      </c>
      <c r="CE778" s="189"/>
      <c r="CF778" s="189"/>
      <c r="CG778" s="189"/>
      <c r="CH778" s="189"/>
      <c r="CI778" s="189"/>
      <c r="CJ778" s="189"/>
      <c r="CK778" s="189"/>
      <c r="CL778" s="189"/>
    </row>
    <row r="779" spans="1:90" x14ac:dyDescent="0.45">
      <c r="A779" s="44">
        <v>512</v>
      </c>
      <c r="B779" s="44">
        <v>0.315168</v>
      </c>
      <c r="C779" s="44">
        <v>0.30491499999999999</v>
      </c>
      <c r="D779" s="44">
        <v>0.16753599999999999</v>
      </c>
      <c r="E779" s="44">
        <v>0.31202999999999997</v>
      </c>
      <c r="F779" s="44">
        <v>0.37582700000000002</v>
      </c>
      <c r="G779" s="44">
        <v>0.44266299999999997</v>
      </c>
      <c r="H779" s="2">
        <f t="shared" si="268"/>
        <v>2.421875</v>
      </c>
      <c r="I779" s="3">
        <v>0.45100000000000001</v>
      </c>
      <c r="J779" s="3">
        <v>0.46300000000000002</v>
      </c>
      <c r="K779" s="3">
        <v>0.56799999999999995</v>
      </c>
      <c r="L779" s="3">
        <v>0.45400000000000001</v>
      </c>
      <c r="M779" s="3">
        <v>0.44800000000000001</v>
      </c>
      <c r="N779" s="3">
        <v>0.45100000000000001</v>
      </c>
      <c r="O779" s="4">
        <f t="shared" si="271"/>
        <v>1.6086845587583147</v>
      </c>
      <c r="P779" s="4">
        <f t="shared" si="271"/>
        <v>1.5160136717062636</v>
      </c>
      <c r="Q779" s="4">
        <f t="shared" si="284"/>
        <v>0.67899273239436619</v>
      </c>
      <c r="R779" s="4">
        <f t="shared" si="285"/>
        <v>1.5821433039647574</v>
      </c>
      <c r="S779" s="4">
        <f t="shared" si="286"/>
        <v>1.9311467723214286</v>
      </c>
      <c r="T779" s="4">
        <f t="shared" si="287"/>
        <v>2.2594461773835919</v>
      </c>
      <c r="U779" s="5">
        <f t="shared" si="272"/>
        <v>0.47541680078430432</v>
      </c>
      <c r="V779" s="5">
        <f t="shared" si="272"/>
        <v>0.41608430545541497</v>
      </c>
      <c r="W779" s="5">
        <f t="shared" si="269"/>
        <v>-0.38714485487635419</v>
      </c>
      <c r="X779" s="5">
        <f t="shared" si="269"/>
        <v>0.4587804492914942</v>
      </c>
      <c r="Y779" s="5">
        <f t="shared" si="269"/>
        <v>0.65811400901020067</v>
      </c>
      <c r="Z779" s="5">
        <f t="shared" si="269"/>
        <v>0.81511972899844654</v>
      </c>
      <c r="AA779" s="7">
        <f t="shared" si="273"/>
        <v>15.179072480551293</v>
      </c>
      <c r="AB779" s="7">
        <f t="shared" si="274"/>
        <v>13.480614331915863</v>
      </c>
      <c r="AC779" s="7">
        <f t="shared" si="275"/>
        <v>2.7041681918288392</v>
      </c>
      <c r="AD779" s="7">
        <f t="shared" si="276"/>
        <v>14.682333461569693</v>
      </c>
      <c r="AE779" s="7">
        <f t="shared" si="277"/>
        <v>21.874292418541383</v>
      </c>
      <c r="AF779" s="7">
        <f t="shared" si="278"/>
        <v>29.94383694080863</v>
      </c>
      <c r="AG779" s="8">
        <f t="shared" si="270"/>
        <v>1.9738371046625893</v>
      </c>
      <c r="AH779" s="8">
        <f t="shared" si="279"/>
        <v>1.916140811935179</v>
      </c>
      <c r="AI779" s="8">
        <f t="shared" si="280"/>
        <v>1.2823554592107469</v>
      </c>
      <c r="AJ779" s="8">
        <f t="shared" si="281"/>
        <v>1.9574864786990602</v>
      </c>
      <c r="AK779" s="8">
        <f t="shared" si="282"/>
        <v>2.1626363747093409</v>
      </c>
      <c r="AL779" s="8">
        <f t="shared" si="283"/>
        <v>2.3392512072992262</v>
      </c>
      <c r="CE779" s="189"/>
      <c r="CF779" s="189"/>
      <c r="CG779" s="189"/>
      <c r="CH779" s="189"/>
      <c r="CI779" s="189"/>
      <c r="CJ779" s="189"/>
      <c r="CK779" s="189"/>
      <c r="CL779" s="189"/>
    </row>
    <row r="780" spans="1:90" x14ac:dyDescent="0.45">
      <c r="A780" s="44">
        <v>511.5</v>
      </c>
      <c r="B780" s="44">
        <v>0.31530399999999997</v>
      </c>
      <c r="C780" s="44">
        <v>0.304732</v>
      </c>
      <c r="D780" s="44">
        <v>0.16769000000000001</v>
      </c>
      <c r="E780" s="44">
        <v>0.31204700000000002</v>
      </c>
      <c r="F780" s="44">
        <v>0.37583</v>
      </c>
      <c r="G780" s="44">
        <v>0.44268000000000002</v>
      </c>
      <c r="H780" s="2">
        <f t="shared" si="268"/>
        <v>2.4242424242424243</v>
      </c>
      <c r="I780" s="3">
        <v>0.45100000000000001</v>
      </c>
      <c r="J780" s="3">
        <v>0.46300000000000002</v>
      </c>
      <c r="K780" s="3">
        <v>0.56799999999999995</v>
      </c>
      <c r="L780" s="3">
        <v>0.45400000000000001</v>
      </c>
      <c r="M780" s="3">
        <v>0.44800000000000001</v>
      </c>
      <c r="N780" s="3">
        <v>0.45100000000000001</v>
      </c>
      <c r="O780" s="4">
        <f t="shared" si="271"/>
        <v>1.6093787317073169</v>
      </c>
      <c r="P780" s="4">
        <f t="shared" si="271"/>
        <v>1.5151038099352052</v>
      </c>
      <c r="Q780" s="4">
        <f t="shared" si="284"/>
        <v>0.6796168661971832</v>
      </c>
      <c r="R780" s="4">
        <f t="shared" si="285"/>
        <v>1.5822295022026431</v>
      </c>
      <c r="S780" s="4">
        <f t="shared" si="286"/>
        <v>1.9311621875</v>
      </c>
      <c r="T780" s="4">
        <f t="shared" si="287"/>
        <v>2.2595329490022174</v>
      </c>
      <c r="U780" s="5">
        <f t="shared" si="272"/>
        <v>0.47584822359803569</v>
      </c>
      <c r="V780" s="5">
        <f t="shared" si="272"/>
        <v>0.4154839580232243</v>
      </c>
      <c r="W780" s="5">
        <f t="shared" si="269"/>
        <v>-0.38622607166244211</v>
      </c>
      <c r="X780" s="5">
        <f t="shared" si="269"/>
        <v>0.4588349297482463</v>
      </c>
      <c r="Y780" s="5">
        <f t="shared" si="269"/>
        <v>0.65812199137449723</v>
      </c>
      <c r="Z780" s="5">
        <f t="shared" si="269"/>
        <v>0.81515813219359712</v>
      </c>
      <c r="AA780" s="7">
        <f t="shared" si="273"/>
        <v>15.221891068190866</v>
      </c>
      <c r="AB780" s="7">
        <f t="shared" si="274"/>
        <v>13.490774243556581</v>
      </c>
      <c r="AC780" s="7">
        <f t="shared" si="275"/>
        <v>2.7144409025215359</v>
      </c>
      <c r="AD780" s="7">
        <f t="shared" si="276"/>
        <v>14.712654972358783</v>
      </c>
      <c r="AE780" s="7">
        <f t="shared" si="277"/>
        <v>21.917428213361458</v>
      </c>
      <c r="AF780" s="7">
        <f t="shared" si="278"/>
        <v>30.00471124408687</v>
      </c>
      <c r="AG780" s="8">
        <f t="shared" si="270"/>
        <v>1.9752276319650715</v>
      </c>
      <c r="AH780" s="8">
        <f t="shared" si="279"/>
        <v>1.9165017435881071</v>
      </c>
      <c r="AI780" s="8">
        <f t="shared" si="280"/>
        <v>1.2835715949123752</v>
      </c>
      <c r="AJ780" s="8">
        <f t="shared" si="281"/>
        <v>1.9584963324263898</v>
      </c>
      <c r="AK780" s="8">
        <f t="shared" si="282"/>
        <v>2.1637017592612673</v>
      </c>
      <c r="AL780" s="8">
        <f t="shared" si="283"/>
        <v>2.3404391968057552</v>
      </c>
      <c r="CE780" s="189"/>
      <c r="CF780" s="189"/>
      <c r="CG780" s="189"/>
      <c r="CH780" s="189"/>
      <c r="CI780" s="189"/>
      <c r="CJ780" s="189"/>
      <c r="CK780" s="189"/>
      <c r="CL780" s="189"/>
    </row>
    <row r="781" spans="1:90" x14ac:dyDescent="0.45">
      <c r="A781" s="44">
        <v>511</v>
      </c>
      <c r="B781" s="44">
        <v>0.31533099999999997</v>
      </c>
      <c r="C781" s="44">
        <v>0.30508200000000002</v>
      </c>
      <c r="D781" s="44">
        <v>0.16777500000000001</v>
      </c>
      <c r="E781" s="44">
        <v>0.31237999999999999</v>
      </c>
      <c r="F781" s="44">
        <v>0.375803</v>
      </c>
      <c r="G781" s="44">
        <v>0.44278600000000001</v>
      </c>
      <c r="H781" s="2">
        <f t="shared" si="268"/>
        <v>2.4266144814090018</v>
      </c>
      <c r="I781" s="3">
        <v>0.45100000000000001</v>
      </c>
      <c r="J781" s="3">
        <v>0.46300000000000002</v>
      </c>
      <c r="K781" s="3">
        <v>0.56799999999999995</v>
      </c>
      <c r="L781" s="3">
        <v>0.45400000000000001</v>
      </c>
      <c r="M781" s="3">
        <v>0.44800000000000001</v>
      </c>
      <c r="N781" s="3">
        <v>0.45100000000000001</v>
      </c>
      <c r="O781" s="4">
        <f t="shared" si="271"/>
        <v>1.6095165454545453</v>
      </c>
      <c r="P781" s="4">
        <f t="shared" si="271"/>
        <v>1.5168439827213822</v>
      </c>
      <c r="Q781" s="4">
        <f t="shared" si="284"/>
        <v>0.67996135563380289</v>
      </c>
      <c r="R781" s="4">
        <f t="shared" si="285"/>
        <v>1.5839179735682818</v>
      </c>
      <c r="S781" s="4">
        <f t="shared" si="286"/>
        <v>1.9310234508928572</v>
      </c>
      <c r="T781" s="4">
        <f t="shared" si="287"/>
        <v>2.2600739955654103</v>
      </c>
      <c r="U781" s="5">
        <f t="shared" si="272"/>
        <v>0.47593385157623697</v>
      </c>
      <c r="V781" s="5">
        <f t="shared" si="272"/>
        <v>0.4166318491455388</v>
      </c>
      <c r="W781" s="5">
        <f t="shared" si="269"/>
        <v>-0.38571931237715734</v>
      </c>
      <c r="X781" s="5">
        <f t="shared" si="269"/>
        <v>0.45990150768791921</v>
      </c>
      <c r="Y781" s="5">
        <f t="shared" si="269"/>
        <v>0.65805014780187165</v>
      </c>
      <c r="Z781" s="5">
        <f t="shared" si="269"/>
        <v>0.81539755414883064</v>
      </c>
      <c r="AA781" s="7">
        <f t="shared" si="273"/>
        <v>15.254306245446962</v>
      </c>
      <c r="AB781" s="7">
        <f t="shared" si="274"/>
        <v>13.548256061331017</v>
      </c>
      <c r="AC781" s="7">
        <f t="shared" si="275"/>
        <v>2.7225134388688761</v>
      </c>
      <c r="AD781" s="7">
        <f t="shared" si="276"/>
        <v>14.772940344192545</v>
      </c>
      <c r="AE781" s="7">
        <f t="shared" si="277"/>
        <v>21.957185254346484</v>
      </c>
      <c r="AF781" s="7">
        <f t="shared" si="278"/>
        <v>30.077856756242134</v>
      </c>
      <c r="AG781" s="8">
        <f t="shared" si="270"/>
        <v>1.9762783602689651</v>
      </c>
      <c r="AH781" s="8">
        <f t="shared" si="279"/>
        <v>1.918539959059965</v>
      </c>
      <c r="AI781" s="8">
        <f t="shared" si="280"/>
        <v>1.2845248430370984</v>
      </c>
      <c r="AJ781" s="8">
        <f t="shared" si="281"/>
        <v>1.9604995006438519</v>
      </c>
      <c r="AK781" s="8">
        <f t="shared" si="282"/>
        <v>2.164682302296804</v>
      </c>
      <c r="AL781" s="8">
        <f t="shared" si="283"/>
        <v>2.3418642758910964</v>
      </c>
      <c r="CE781" s="189"/>
      <c r="CF781" s="189"/>
      <c r="CG781" s="189"/>
      <c r="CH781" s="189"/>
      <c r="CI781" s="189"/>
      <c r="CJ781" s="189"/>
      <c r="CK781" s="189"/>
      <c r="CL781" s="189"/>
    </row>
    <row r="782" spans="1:90" x14ac:dyDescent="0.45">
      <c r="A782" s="44">
        <v>510.5</v>
      </c>
      <c r="B782" s="44">
        <v>0.31539600000000001</v>
      </c>
      <c r="C782" s="44">
        <v>0.30505500000000002</v>
      </c>
      <c r="D782" s="44">
        <v>0.16780400000000001</v>
      </c>
      <c r="E782" s="44">
        <v>0.312473</v>
      </c>
      <c r="F782" s="44">
        <v>0.375913</v>
      </c>
      <c r="G782" s="44">
        <v>0.44285099999999999</v>
      </c>
      <c r="H782" s="2">
        <f t="shared" si="268"/>
        <v>2.4289911851126345</v>
      </c>
      <c r="I782" s="3">
        <v>0.45100000000000001</v>
      </c>
      <c r="J782" s="3">
        <v>0.46300000000000002</v>
      </c>
      <c r="K782" s="3">
        <v>0.56799999999999995</v>
      </c>
      <c r="L782" s="3">
        <v>0.45400000000000001</v>
      </c>
      <c r="M782" s="3">
        <v>0.44800000000000001</v>
      </c>
      <c r="N782" s="3">
        <v>0.45100000000000001</v>
      </c>
      <c r="O782" s="4">
        <f t="shared" si="271"/>
        <v>1.6098483192904658</v>
      </c>
      <c r="P782" s="4">
        <f t="shared" si="271"/>
        <v>1.5167097408207344</v>
      </c>
      <c r="Q782" s="4">
        <f t="shared" si="284"/>
        <v>0.68007888732394384</v>
      </c>
      <c r="R782" s="4">
        <f t="shared" si="285"/>
        <v>1.5843895286343612</v>
      </c>
      <c r="S782" s="4">
        <f t="shared" si="286"/>
        <v>1.9315886741071429</v>
      </c>
      <c r="T782" s="4">
        <f t="shared" si="287"/>
        <v>2.2604057694013302</v>
      </c>
      <c r="U782" s="5">
        <f t="shared" si="272"/>
        <v>0.47613996293734945</v>
      </c>
      <c r="V782" s="5">
        <f t="shared" si="272"/>
        <v>0.41654334443260516</v>
      </c>
      <c r="W782" s="5">
        <f t="shared" si="269"/>
        <v>-0.38554647677020809</v>
      </c>
      <c r="X782" s="5">
        <f t="shared" si="269"/>
        <v>0.46019917770210411</v>
      </c>
      <c r="Y782" s="5">
        <f t="shared" si="269"/>
        <v>0.65834281152270546</v>
      </c>
      <c r="Z782" s="5">
        <f t="shared" si="269"/>
        <v>0.81554434115099206</v>
      </c>
      <c r="AA782" s="7">
        <f t="shared" si="273"/>
        <v>15.290503782033536</v>
      </c>
      <c r="AB782" s="7">
        <f t="shared" si="274"/>
        <v>13.572405590784733</v>
      </c>
      <c r="AC782" s="7">
        <f t="shared" si="275"/>
        <v>2.7287921856176034</v>
      </c>
      <c r="AD782" s="7">
        <f t="shared" si="276"/>
        <v>14.810707477464517</v>
      </c>
      <c r="AE782" s="7">
        <f t="shared" si="277"/>
        <v>22.013098554687659</v>
      </c>
      <c r="AF782" s="7">
        <f t="shared" si="278"/>
        <v>30.145652717137246</v>
      </c>
      <c r="AG782" s="8">
        <f t="shared" si="270"/>
        <v>1.9774497153973174</v>
      </c>
      <c r="AH782" s="8">
        <f t="shared" si="279"/>
        <v>1.9193943291642892</v>
      </c>
      <c r="AI782" s="8">
        <f t="shared" si="280"/>
        <v>1.2852648063691265</v>
      </c>
      <c r="AJ782" s="8">
        <f t="shared" si="281"/>
        <v>1.9617513091209153</v>
      </c>
      <c r="AK782" s="8">
        <f t="shared" si="282"/>
        <v>2.1660590625995524</v>
      </c>
      <c r="AL782" s="8">
        <f t="shared" si="283"/>
        <v>2.3431828116161943</v>
      </c>
      <c r="CE782" s="189"/>
      <c r="CF782" s="189"/>
      <c r="CG782" s="189"/>
      <c r="CH782" s="189"/>
      <c r="CI782" s="189"/>
      <c r="CJ782" s="189"/>
      <c r="CK782" s="189"/>
      <c r="CL782" s="189"/>
    </row>
    <row r="783" spans="1:90" x14ac:dyDescent="0.45">
      <c r="A783" s="44">
        <v>510</v>
      </c>
      <c r="B783" s="44">
        <v>0.31544499999999998</v>
      </c>
      <c r="C783" s="44">
        <v>0.30508000000000002</v>
      </c>
      <c r="D783" s="44">
        <v>0.167653</v>
      </c>
      <c r="E783" s="44">
        <v>0.31215199999999999</v>
      </c>
      <c r="F783" s="44">
        <v>0.37605100000000002</v>
      </c>
      <c r="G783" s="44">
        <v>0.44279800000000002</v>
      </c>
      <c r="H783" s="2">
        <f t="shared" si="268"/>
        <v>2.4313725490196076</v>
      </c>
      <c r="I783" s="3">
        <v>0.45100000000000001</v>
      </c>
      <c r="J783" s="3">
        <v>0.46300000000000002</v>
      </c>
      <c r="K783" s="3">
        <v>0.56799999999999995</v>
      </c>
      <c r="L783" s="3">
        <v>0.45400000000000001</v>
      </c>
      <c r="M783" s="3">
        <v>0.44800000000000001</v>
      </c>
      <c r="N783" s="3">
        <v>0.45100000000000001</v>
      </c>
      <c r="O783" s="4">
        <f t="shared" si="271"/>
        <v>1.6100984257206206</v>
      </c>
      <c r="P783" s="4">
        <f t="shared" si="271"/>
        <v>1.5168340388768897</v>
      </c>
      <c r="Q783" s="4">
        <f t="shared" si="284"/>
        <v>0.67946691197183096</v>
      </c>
      <c r="R783" s="4">
        <f t="shared" si="285"/>
        <v>1.5827619030837003</v>
      </c>
      <c r="S783" s="4">
        <f t="shared" si="286"/>
        <v>1.9322977723214287</v>
      </c>
      <c r="T783" s="4">
        <f t="shared" si="287"/>
        <v>2.2601352461197339</v>
      </c>
      <c r="U783" s="5">
        <f t="shared" si="272"/>
        <v>0.47629531111572865</v>
      </c>
      <c r="V783" s="5">
        <f t="shared" si="272"/>
        <v>0.41662529350949457</v>
      </c>
      <c r="W783" s="5">
        <f t="shared" si="269"/>
        <v>-0.38644674124642137</v>
      </c>
      <c r="X783" s="5">
        <f t="shared" si="269"/>
        <v>0.45917136092160726</v>
      </c>
      <c r="Y783" s="5">
        <f t="shared" si="269"/>
        <v>0.65870985037443053</v>
      </c>
      <c r="Z783" s="5">
        <f t="shared" si="269"/>
        <v>0.81542465490946026</v>
      </c>
      <c r="AA783" s="7">
        <f t="shared" si="273"/>
        <v>15.325260621780592</v>
      </c>
      <c r="AB783" s="7">
        <f t="shared" si="274"/>
        <v>13.601260234908112</v>
      </c>
      <c r="AC783" s="7">
        <f t="shared" si="275"/>
        <v>2.729226902701539</v>
      </c>
      <c r="AD783" s="7">
        <f t="shared" si="276"/>
        <v>14.809288534691975</v>
      </c>
      <c r="AE783" s="7">
        <f t="shared" si="277"/>
        <v>22.072479620838386</v>
      </c>
      <c r="AF783" s="7">
        <f t="shared" si="278"/>
        <v>30.197561484680374</v>
      </c>
      <c r="AG783" s="8">
        <f t="shared" si="270"/>
        <v>1.9785724938745113</v>
      </c>
      <c r="AH783" s="8">
        <f t="shared" si="279"/>
        <v>1.9204136646940966</v>
      </c>
      <c r="AI783" s="8">
        <f t="shared" si="280"/>
        <v>1.2853159913948913</v>
      </c>
      <c r="AJ783" s="8">
        <f t="shared" si="281"/>
        <v>1.9617043209392544</v>
      </c>
      <c r="AK783" s="8">
        <f t="shared" si="282"/>
        <v>2.167518341365088</v>
      </c>
      <c r="AL783" s="8">
        <f t="shared" si="283"/>
        <v>2.3441908613607372</v>
      </c>
      <c r="CE783" s="189"/>
      <c r="CF783" s="189"/>
      <c r="CG783" s="189"/>
      <c r="CH783" s="189"/>
      <c r="CI783" s="189"/>
      <c r="CJ783" s="189"/>
      <c r="CK783" s="189"/>
      <c r="CL783" s="189"/>
    </row>
    <row r="784" spans="1:90" x14ac:dyDescent="0.45">
      <c r="A784" s="44">
        <v>509.5</v>
      </c>
      <c r="B784" s="44">
        <v>0.315548</v>
      </c>
      <c r="C784" s="44">
        <v>0.30508999999999997</v>
      </c>
      <c r="D784" s="44">
        <v>0.16777300000000001</v>
      </c>
      <c r="E784" s="44">
        <v>0.31219400000000003</v>
      </c>
      <c r="F784" s="44">
        <v>0.37624299999999999</v>
      </c>
      <c r="G784" s="44">
        <v>0.44278200000000001</v>
      </c>
      <c r="H784" s="2">
        <f t="shared" si="268"/>
        <v>2.4337585868498528</v>
      </c>
      <c r="I784" s="3">
        <v>0.45100000000000001</v>
      </c>
      <c r="J784" s="3">
        <v>0.46300000000000002</v>
      </c>
      <c r="K784" s="3">
        <v>0.56799999999999995</v>
      </c>
      <c r="L784" s="3">
        <v>0.45400000000000001</v>
      </c>
      <c r="M784" s="3">
        <v>0.44800000000000001</v>
      </c>
      <c r="N784" s="3">
        <v>0.45100000000000001</v>
      </c>
      <c r="O784" s="4">
        <f t="shared" si="271"/>
        <v>1.6106241596452326</v>
      </c>
      <c r="P784" s="4">
        <f t="shared" si="271"/>
        <v>1.5168837580993519</v>
      </c>
      <c r="Q784" s="4">
        <f t="shared" si="284"/>
        <v>0.67995325000000006</v>
      </c>
      <c r="R784" s="4">
        <f t="shared" si="285"/>
        <v>1.5829748634361234</v>
      </c>
      <c r="S784" s="4">
        <f t="shared" si="286"/>
        <v>1.93328434375</v>
      </c>
      <c r="T784" s="4">
        <f t="shared" si="287"/>
        <v>2.2600535787139693</v>
      </c>
      <c r="U784" s="5">
        <f t="shared" si="272"/>
        <v>0.47662178066741889</v>
      </c>
      <c r="V784" s="5">
        <f t="shared" si="272"/>
        <v>0.41665807125996052</v>
      </c>
      <c r="W784" s="5">
        <f t="shared" si="269"/>
        <v>-0.38573123317537417</v>
      </c>
      <c r="X784" s="5">
        <f t="shared" si="269"/>
        <v>0.45930590170528612</v>
      </c>
      <c r="Y784" s="5">
        <f t="shared" si="269"/>
        <v>0.65922028912355979</v>
      </c>
      <c r="Z784" s="5">
        <f t="shared" si="269"/>
        <v>0.81538852039874032</v>
      </c>
      <c r="AA784" s="7">
        <f t="shared" si="273"/>
        <v>15.365383786001074</v>
      </c>
      <c r="AB784" s="7">
        <f t="shared" si="274"/>
        <v>13.628862060868769</v>
      </c>
      <c r="AC784" s="7">
        <f t="shared" si="275"/>
        <v>2.7385022463383009</v>
      </c>
      <c r="AD784" s="7">
        <f t="shared" si="276"/>
        <v>14.842362382766284</v>
      </c>
      <c r="AE784" s="7">
        <f t="shared" si="277"/>
        <v>22.138411796227956</v>
      </c>
      <c r="AF784" s="7">
        <f t="shared" si="278"/>
        <v>30.254673023752872</v>
      </c>
      <c r="AG784" s="8">
        <f t="shared" si="270"/>
        <v>1.9798662527363844</v>
      </c>
      <c r="AH784" s="8">
        <f t="shared" si="279"/>
        <v>1.9213872258156015</v>
      </c>
      <c r="AI784" s="8">
        <f t="shared" si="280"/>
        <v>1.2864066467660857</v>
      </c>
      <c r="AJ784" s="8">
        <f t="shared" si="281"/>
        <v>1.9627986821513659</v>
      </c>
      <c r="AK784" s="8">
        <f t="shared" si="282"/>
        <v>2.1691351669326524</v>
      </c>
      <c r="AL784" s="8">
        <f t="shared" si="283"/>
        <v>2.3452984466664071</v>
      </c>
      <c r="CE784" s="189"/>
      <c r="CF784" s="189"/>
      <c r="CG784" s="189"/>
      <c r="CH784" s="189"/>
      <c r="CI784" s="189"/>
      <c r="CJ784" s="189"/>
      <c r="CK784" s="189"/>
      <c r="CL784" s="189"/>
    </row>
    <row r="785" spans="1:90" x14ac:dyDescent="0.45">
      <c r="A785" s="44">
        <v>509</v>
      </c>
      <c r="B785" s="44">
        <v>0.31553900000000001</v>
      </c>
      <c r="C785" s="44">
        <v>0.30528100000000002</v>
      </c>
      <c r="D785" s="44">
        <v>0.16778299999999999</v>
      </c>
      <c r="E785" s="44">
        <v>0.312477</v>
      </c>
      <c r="F785" s="44">
        <v>0.37642300000000001</v>
      </c>
      <c r="G785" s="44">
        <v>0.44275500000000001</v>
      </c>
      <c r="H785" s="2">
        <f t="shared" si="268"/>
        <v>2.4361493123772102</v>
      </c>
      <c r="I785" s="3">
        <v>0.45100000000000001</v>
      </c>
      <c r="J785" s="3">
        <v>0.46300000000000002</v>
      </c>
      <c r="K785" s="3">
        <v>0.56799999999999995</v>
      </c>
      <c r="L785" s="3">
        <v>0.45400000000000001</v>
      </c>
      <c r="M785" s="3">
        <v>0.44800000000000001</v>
      </c>
      <c r="N785" s="3">
        <v>0.45100000000000001</v>
      </c>
      <c r="O785" s="4">
        <f t="shared" si="271"/>
        <v>1.6105782217294902</v>
      </c>
      <c r="P785" s="4">
        <f t="shared" si="271"/>
        <v>1.5178333952483802</v>
      </c>
      <c r="Q785" s="4">
        <f t="shared" si="284"/>
        <v>0.67999377816901418</v>
      </c>
      <c r="R785" s="4">
        <f t="shared" si="285"/>
        <v>1.5844098105726874</v>
      </c>
      <c r="S785" s="4">
        <f t="shared" si="286"/>
        <v>1.9342092544642857</v>
      </c>
      <c r="T785" s="4">
        <f t="shared" si="287"/>
        <v>2.2599157649667405</v>
      </c>
      <c r="U785" s="5">
        <f t="shared" si="272"/>
        <v>0.47659325845098743</v>
      </c>
      <c r="V785" s="5">
        <f t="shared" si="272"/>
        <v>0.41728392014935528</v>
      </c>
      <c r="W785" s="5">
        <f t="shared" si="269"/>
        <v>-0.38567163060529364</v>
      </c>
      <c r="X785" s="5">
        <f t="shared" si="269"/>
        <v>0.4602119787261863</v>
      </c>
      <c r="Y785" s="5">
        <f t="shared" si="269"/>
        <v>0.6596985889363095</v>
      </c>
      <c r="Z785" s="5">
        <f t="shared" si="269"/>
        <v>0.81532754045096067</v>
      </c>
      <c r="AA785" s="7">
        <f t="shared" si="273"/>
        <v>15.394707799863445</v>
      </c>
      <c r="AB785" s="7">
        <f t="shared" si="274"/>
        <v>13.672754422394281</v>
      </c>
      <c r="AC785" s="7">
        <f t="shared" si="275"/>
        <v>2.7442121551358913</v>
      </c>
      <c r="AD785" s="7">
        <f t="shared" si="276"/>
        <v>14.898510500566285</v>
      </c>
      <c r="AE785" s="7">
        <f t="shared" si="277"/>
        <v>22.20315646700843</v>
      </c>
      <c r="AF785" s="7">
        <f t="shared" si="278"/>
        <v>30.310444770061224</v>
      </c>
      <c r="AG785" s="8">
        <f t="shared" si="270"/>
        <v>1.9808101946920627</v>
      </c>
      <c r="AH785" s="8">
        <f t="shared" si="279"/>
        <v>1.9229323394590636</v>
      </c>
      <c r="AI785" s="8">
        <f t="shared" si="280"/>
        <v>1.2870766780216418</v>
      </c>
      <c r="AJ785" s="8">
        <f t="shared" si="281"/>
        <v>1.9646523536112841</v>
      </c>
      <c r="AK785" s="8">
        <f t="shared" si="282"/>
        <v>2.170719361238759</v>
      </c>
      <c r="AL785" s="8">
        <f t="shared" si="283"/>
        <v>2.3463785365652621</v>
      </c>
      <c r="CE785" s="189"/>
      <c r="CF785" s="189"/>
      <c r="CG785" s="189"/>
      <c r="CH785" s="189"/>
      <c r="CI785" s="189"/>
      <c r="CJ785" s="189"/>
      <c r="CK785" s="189"/>
      <c r="CL785" s="189"/>
    </row>
    <row r="786" spans="1:90" x14ac:dyDescent="0.45">
      <c r="A786" s="44">
        <v>508.5</v>
      </c>
      <c r="B786" s="44">
        <v>0.31561899999999998</v>
      </c>
      <c r="C786" s="44">
        <v>0.30526399999999998</v>
      </c>
      <c r="D786" s="44">
        <v>0.16790099999999999</v>
      </c>
      <c r="E786" s="44">
        <v>0.31269000000000002</v>
      </c>
      <c r="F786" s="44">
        <v>0.37620900000000002</v>
      </c>
      <c r="G786" s="44">
        <v>0.44286199999999998</v>
      </c>
      <c r="H786" s="2">
        <f t="shared" si="268"/>
        <v>2.4385447394296951</v>
      </c>
      <c r="I786" s="3">
        <v>0.45100000000000001</v>
      </c>
      <c r="J786" s="3">
        <v>0.46300000000000002</v>
      </c>
      <c r="K786" s="3">
        <v>0.56799999999999995</v>
      </c>
      <c r="L786" s="3">
        <v>0.45400000000000001</v>
      </c>
      <c r="M786" s="3">
        <v>0.44800000000000001</v>
      </c>
      <c r="N786" s="3">
        <v>0.45100000000000001</v>
      </c>
      <c r="O786" s="4">
        <f t="shared" si="271"/>
        <v>1.6109865587583148</v>
      </c>
      <c r="P786" s="4">
        <f t="shared" si="271"/>
        <v>1.5177488725701942</v>
      </c>
      <c r="Q786" s="4">
        <f t="shared" si="284"/>
        <v>0.68047201056338036</v>
      </c>
      <c r="R786" s="4">
        <f t="shared" si="285"/>
        <v>1.5854898237885462</v>
      </c>
      <c r="S786" s="4">
        <f t="shared" si="286"/>
        <v>1.9331096383928572</v>
      </c>
      <c r="T786" s="4">
        <f t="shared" si="287"/>
        <v>2.2604619157427939</v>
      </c>
      <c r="U786" s="5">
        <f t="shared" si="272"/>
        <v>0.47684676074495619</v>
      </c>
      <c r="V786" s="5">
        <f t="shared" si="272"/>
        <v>0.4172282321984116</v>
      </c>
      <c r="W786" s="5">
        <f t="shared" si="269"/>
        <v>-0.38496858842955511</v>
      </c>
      <c r="X786" s="5">
        <f t="shared" si="269"/>
        <v>0.46089339667768348</v>
      </c>
      <c r="Y786" s="5">
        <f t="shared" si="269"/>
        <v>0.65912991791045084</v>
      </c>
      <c r="Z786" s="5">
        <f t="shared" si="269"/>
        <v>0.81556917989672717</v>
      </c>
      <c r="AA786" s="7">
        <f t="shared" si="273"/>
        <v>15.432819956464522</v>
      </c>
      <c r="AB786" s="7">
        <f t="shared" si="274"/>
        <v>13.698130321228266</v>
      </c>
      <c r="AC786" s="7">
        <f t="shared" si="275"/>
        <v>2.7534803941624673</v>
      </c>
      <c r="AD786" s="7">
        <f t="shared" si="276"/>
        <v>14.948181887669017</v>
      </c>
      <c r="AE786" s="7">
        <f t="shared" si="277"/>
        <v>22.221554072934062</v>
      </c>
      <c r="AF786" s="7">
        <f t="shared" si="278"/>
        <v>30.384762403205517</v>
      </c>
      <c r="AG786" s="8">
        <f t="shared" si="270"/>
        <v>1.9820350143607544</v>
      </c>
      <c r="AH786" s="8">
        <f t="shared" si="279"/>
        <v>1.9238239339870471</v>
      </c>
      <c r="AI786" s="8">
        <f t="shared" si="280"/>
        <v>1.2881620401519673</v>
      </c>
      <c r="AJ786" s="8">
        <f t="shared" si="281"/>
        <v>1.9662878398695531</v>
      </c>
      <c r="AK786" s="8">
        <f t="shared" si="282"/>
        <v>2.171168887821429</v>
      </c>
      <c r="AL786" s="8">
        <f t="shared" si="283"/>
        <v>2.3478154768456059</v>
      </c>
      <c r="CE786" s="189"/>
      <c r="CF786" s="189"/>
      <c r="CG786" s="189"/>
      <c r="CH786" s="189"/>
      <c r="CI786" s="189"/>
      <c r="CJ786" s="189"/>
      <c r="CK786" s="189"/>
      <c r="CL786" s="189"/>
    </row>
    <row r="787" spans="1:90" x14ac:dyDescent="0.45">
      <c r="A787" s="44">
        <v>508</v>
      </c>
      <c r="B787" s="44">
        <v>0.315689</v>
      </c>
      <c r="C787" s="44">
        <v>0.30546499999999999</v>
      </c>
      <c r="D787" s="44">
        <v>0.168041</v>
      </c>
      <c r="E787" s="44">
        <v>0.31257499999999999</v>
      </c>
      <c r="F787" s="44">
        <v>0.37652999999999998</v>
      </c>
      <c r="G787" s="44">
        <v>0.44303399999999998</v>
      </c>
      <c r="H787" s="2">
        <f t="shared" si="268"/>
        <v>2.4409448818897639</v>
      </c>
      <c r="I787" s="3">
        <v>0.45100000000000001</v>
      </c>
      <c r="J787" s="3">
        <v>0.46300000000000002</v>
      </c>
      <c r="K787" s="3">
        <v>0.56799999999999995</v>
      </c>
      <c r="L787" s="3">
        <v>0.45400000000000001</v>
      </c>
      <c r="M787" s="3">
        <v>0.44800000000000001</v>
      </c>
      <c r="N787" s="3">
        <v>0.45100000000000001</v>
      </c>
      <c r="O787" s="4">
        <f t="shared" si="271"/>
        <v>1.6113438536585367</v>
      </c>
      <c r="P787" s="4">
        <f t="shared" si="271"/>
        <v>1.5187482289416845</v>
      </c>
      <c r="Q787" s="4">
        <f t="shared" si="284"/>
        <v>0.68103940492957749</v>
      </c>
      <c r="R787" s="4">
        <f t="shared" si="285"/>
        <v>1.5849067180616738</v>
      </c>
      <c r="S787" s="4">
        <f t="shared" si="286"/>
        <v>1.9347590625</v>
      </c>
      <c r="T787" s="4">
        <f t="shared" si="287"/>
        <v>2.2613398403547671</v>
      </c>
      <c r="U787" s="5">
        <f t="shared" si="272"/>
        <v>0.47706852254834509</v>
      </c>
      <c r="V787" s="5">
        <f t="shared" si="272"/>
        <v>0.4178864619771096</v>
      </c>
      <c r="W787" s="5">
        <f t="shared" si="269"/>
        <v>-0.38413511117392984</v>
      </c>
      <c r="X787" s="5">
        <f t="shared" si="269"/>
        <v>0.46052555263940614</v>
      </c>
      <c r="Y787" s="5">
        <f t="shared" si="269"/>
        <v>0.65998280322517022</v>
      </c>
      <c r="Z787" s="5">
        <f t="shared" si="269"/>
        <v>0.81595748733272677</v>
      </c>
      <c r="AA787" s="7">
        <f t="shared" si="273"/>
        <v>15.470074295672028</v>
      </c>
      <c r="AB787" s="7">
        <f t="shared" si="274"/>
        <v>13.743188863412962</v>
      </c>
      <c r="AC787" s="7">
        <f t="shared" si="275"/>
        <v>2.7635061001626045</v>
      </c>
      <c r="AD787" s="7">
        <f t="shared" si="276"/>
        <v>14.966607118009192</v>
      </c>
      <c r="AE787" s="7">
        <f t="shared" si="277"/>
        <v>22.303330754285884</v>
      </c>
      <c r="AF787" s="7">
        <f t="shared" si="278"/>
        <v>30.468257278853439</v>
      </c>
      <c r="AG787" s="8">
        <f t="shared" si="270"/>
        <v>1.9832300755465397</v>
      </c>
      <c r="AH787" s="8">
        <f t="shared" si="279"/>
        <v>1.9254040397574603</v>
      </c>
      <c r="AI787" s="8">
        <f t="shared" si="280"/>
        <v>1.2893330251832156</v>
      </c>
      <c r="AJ787" s="8">
        <f t="shared" si="281"/>
        <v>1.9668934749307969</v>
      </c>
      <c r="AK787" s="8">
        <f t="shared" si="282"/>
        <v>2.1731636457706567</v>
      </c>
      <c r="AL787" s="8">
        <f t="shared" si="283"/>
        <v>2.3494267193354603</v>
      </c>
      <c r="CE787" s="189"/>
      <c r="CF787" s="189"/>
      <c r="CG787" s="189"/>
      <c r="CH787" s="189"/>
      <c r="CI787" s="189"/>
      <c r="CJ787" s="189"/>
      <c r="CK787" s="189"/>
      <c r="CL787" s="189"/>
    </row>
    <row r="788" spans="1:90" x14ac:dyDescent="0.45">
      <c r="A788" s="44">
        <v>507.5</v>
      </c>
      <c r="B788" s="44">
        <v>0.31573000000000001</v>
      </c>
      <c r="C788" s="44">
        <v>0.30537399999999998</v>
      </c>
      <c r="D788" s="44">
        <v>0.16799</v>
      </c>
      <c r="E788" s="44">
        <v>0.31285499999999999</v>
      </c>
      <c r="F788" s="44">
        <v>0.37651099999999998</v>
      </c>
      <c r="G788" s="44">
        <v>0.44302599999999998</v>
      </c>
      <c r="H788" s="2">
        <f t="shared" si="268"/>
        <v>2.4433497536945814</v>
      </c>
      <c r="I788" s="3">
        <v>0.45100000000000001</v>
      </c>
      <c r="J788" s="3">
        <v>0.46300000000000002</v>
      </c>
      <c r="K788" s="3">
        <v>0.56799999999999995</v>
      </c>
      <c r="L788" s="3">
        <v>0.45400000000000001</v>
      </c>
      <c r="M788" s="3">
        <v>0.44800000000000001</v>
      </c>
      <c r="N788" s="3">
        <v>0.45100000000000001</v>
      </c>
      <c r="O788" s="4">
        <f t="shared" si="271"/>
        <v>1.6115531263858094</v>
      </c>
      <c r="P788" s="4">
        <f t="shared" si="271"/>
        <v>1.5182957840172784</v>
      </c>
      <c r="Q788" s="4">
        <f t="shared" si="284"/>
        <v>0.68083271126760569</v>
      </c>
      <c r="R788" s="4">
        <f t="shared" si="285"/>
        <v>1.5863264537444934</v>
      </c>
      <c r="S788" s="4">
        <f t="shared" si="286"/>
        <v>1.9346614330357141</v>
      </c>
      <c r="T788" s="4">
        <f t="shared" si="287"/>
        <v>2.2612990066518845</v>
      </c>
      <c r="U788" s="5">
        <f t="shared" si="272"/>
        <v>0.47719838877048165</v>
      </c>
      <c r="V788" s="5">
        <f t="shared" si="272"/>
        <v>0.41758851112369905</v>
      </c>
      <c r="W788" s="5">
        <f t="shared" si="269"/>
        <v>-0.38443865459933751</v>
      </c>
      <c r="X788" s="5">
        <f t="shared" si="269"/>
        <v>0.46142093667505096</v>
      </c>
      <c r="Y788" s="5">
        <f t="shared" si="269"/>
        <v>0.65993234116532473</v>
      </c>
      <c r="Z788" s="5">
        <f t="shared" si="269"/>
        <v>0.8159394298648347</v>
      </c>
      <c r="AA788" s="7">
        <f t="shared" si="273"/>
        <v>15.504598741293899</v>
      </c>
      <c r="AB788" s="7">
        <f t="shared" si="274"/>
        <v>13.762079088148372</v>
      </c>
      <c r="AC788" s="7">
        <f t="shared" si="275"/>
        <v>2.7672736293276583</v>
      </c>
      <c r="AD788" s="7">
        <f t="shared" si="276"/>
        <v>15.022991115942695</v>
      </c>
      <c r="AE788" s="7">
        <f t="shared" si="277"/>
        <v>22.345044585280288</v>
      </c>
      <c r="AF788" s="7">
        <f t="shared" si="278"/>
        <v>30.527220319649121</v>
      </c>
      <c r="AG788" s="8">
        <f t="shared" si="270"/>
        <v>1.9843356405660055</v>
      </c>
      <c r="AH788" s="8">
        <f t="shared" si="279"/>
        <v>1.9260653233766862</v>
      </c>
      <c r="AI788" s="8">
        <f t="shared" si="280"/>
        <v>1.2897722424455096</v>
      </c>
      <c r="AJ788" s="8">
        <f t="shared" si="281"/>
        <v>1.9687433428549814</v>
      </c>
      <c r="AK788" s="8">
        <f t="shared" si="282"/>
        <v>2.1741790487193593</v>
      </c>
      <c r="AL788" s="8">
        <f t="shared" si="283"/>
        <v>2.350562564777352</v>
      </c>
      <c r="CE788" s="189"/>
      <c r="CF788" s="189"/>
      <c r="CG788" s="189"/>
      <c r="CH788" s="189"/>
      <c r="CI788" s="189"/>
      <c r="CJ788" s="189"/>
      <c r="CK788" s="189"/>
      <c r="CL788" s="189"/>
    </row>
    <row r="789" spans="1:90" x14ac:dyDescent="0.45">
      <c r="A789" s="44">
        <v>507</v>
      </c>
      <c r="B789" s="44">
        <v>0.31575300000000001</v>
      </c>
      <c r="C789" s="44">
        <v>0.30566199999999999</v>
      </c>
      <c r="D789" s="44">
        <v>0.16814799999999999</v>
      </c>
      <c r="E789" s="44">
        <v>0.312969</v>
      </c>
      <c r="F789" s="44">
        <v>0.37670700000000001</v>
      </c>
      <c r="G789" s="44">
        <v>0.44322800000000001</v>
      </c>
      <c r="H789" s="2">
        <f t="shared" si="268"/>
        <v>2.445759368836292</v>
      </c>
      <c r="I789" s="3">
        <v>0.45100000000000001</v>
      </c>
      <c r="J789" s="3">
        <v>0.46300000000000002</v>
      </c>
      <c r="K789" s="3">
        <v>0.56799999999999995</v>
      </c>
      <c r="L789" s="3">
        <v>0.45400000000000001</v>
      </c>
      <c r="M789" s="3">
        <v>0.44800000000000001</v>
      </c>
      <c r="N789" s="3">
        <v>0.45100000000000001</v>
      </c>
      <c r="O789" s="4">
        <f t="shared" si="271"/>
        <v>1.6116705232815964</v>
      </c>
      <c r="P789" s="4">
        <f t="shared" si="271"/>
        <v>1.51972769762419</v>
      </c>
      <c r="Q789" s="4">
        <f t="shared" si="284"/>
        <v>0.68147305633802824</v>
      </c>
      <c r="R789" s="4">
        <f t="shared" si="285"/>
        <v>1.586904488986784</v>
      </c>
      <c r="S789" s="4">
        <f t="shared" si="286"/>
        <v>1.9356685580357142</v>
      </c>
      <c r="T789" s="4">
        <f t="shared" si="287"/>
        <v>2.2623300576496677</v>
      </c>
      <c r="U789" s="5">
        <f t="shared" si="272"/>
        <v>0.47727123317012549</v>
      </c>
      <c r="V789" s="5">
        <f t="shared" si="272"/>
        <v>0.4185311725096949</v>
      </c>
      <c r="W789" s="5">
        <f t="shared" si="269"/>
        <v>-0.38349856444805258</v>
      </c>
      <c r="X789" s="5">
        <f t="shared" si="269"/>
        <v>0.46178525636001322</v>
      </c>
      <c r="Y789" s="5">
        <f t="shared" si="269"/>
        <v>0.66045277483638387</v>
      </c>
      <c r="Z789" s="5">
        <f t="shared" si="269"/>
        <v>0.81639528112981763</v>
      </c>
      <c r="AA789" s="7">
        <f t="shared" si="273"/>
        <v>15.537458352085704</v>
      </c>
      <c r="AB789" s="7">
        <f t="shared" si="274"/>
        <v>13.815258296769894</v>
      </c>
      <c r="AC789" s="7">
        <f t="shared" si="275"/>
        <v>2.7779525988002001</v>
      </c>
      <c r="AD789" s="7">
        <f t="shared" si="276"/>
        <v>15.063608813802295</v>
      </c>
      <c r="AE789" s="7">
        <f t="shared" si="277"/>
        <v>22.412455640267233</v>
      </c>
      <c r="AF789" s="7">
        <f t="shared" si="278"/>
        <v>30.615360871709836</v>
      </c>
      <c r="AG789" s="8">
        <f t="shared" si="270"/>
        <v>1.9853861795109922</v>
      </c>
      <c r="AH789" s="8">
        <f t="shared" si="279"/>
        <v>1.9279233010014609</v>
      </c>
      <c r="AI789" s="8">
        <f t="shared" si="280"/>
        <v>1.2910147606236866</v>
      </c>
      <c r="AJ789" s="8">
        <f t="shared" si="281"/>
        <v>1.9700727198222392</v>
      </c>
      <c r="AK789" s="8">
        <f t="shared" si="282"/>
        <v>2.1758169754778742</v>
      </c>
      <c r="AL789" s="8">
        <f t="shared" si="283"/>
        <v>2.3522574123374813</v>
      </c>
      <c r="CE789" s="189"/>
      <c r="CF789" s="189"/>
      <c r="CG789" s="189"/>
      <c r="CH789" s="189"/>
      <c r="CI789" s="189"/>
      <c r="CJ789" s="189"/>
      <c r="CK789" s="189"/>
      <c r="CL789" s="189"/>
    </row>
    <row r="790" spans="1:90" x14ac:dyDescent="0.45">
      <c r="A790" s="44">
        <v>506.5</v>
      </c>
      <c r="B790" s="44">
        <v>0.315743</v>
      </c>
      <c r="C790" s="44">
        <v>0.30577799999999999</v>
      </c>
      <c r="D790" s="44">
        <v>0.168239</v>
      </c>
      <c r="E790" s="44">
        <v>0.31307400000000002</v>
      </c>
      <c r="F790" s="44">
        <v>0.37668699999999999</v>
      </c>
      <c r="G790" s="44">
        <v>0.44333</v>
      </c>
      <c r="H790" s="2">
        <f t="shared" si="268"/>
        <v>2.4481737413622904</v>
      </c>
      <c r="I790" s="3">
        <v>0.45100000000000001</v>
      </c>
      <c r="J790" s="3">
        <v>0.46300000000000002</v>
      </c>
      <c r="K790" s="3">
        <v>0.56799999999999995</v>
      </c>
      <c r="L790" s="3">
        <v>0.45400000000000001</v>
      </c>
      <c r="M790" s="3">
        <v>0.44800000000000001</v>
      </c>
      <c r="N790" s="3">
        <v>0.45100000000000001</v>
      </c>
      <c r="O790" s="4">
        <f t="shared" si="271"/>
        <v>1.6116194811529934</v>
      </c>
      <c r="P790" s="4">
        <f t="shared" si="271"/>
        <v>1.5203044406047517</v>
      </c>
      <c r="Q790" s="4">
        <f t="shared" si="284"/>
        <v>0.6818418626760564</v>
      </c>
      <c r="R790" s="4">
        <f t="shared" si="285"/>
        <v>1.5874368898678415</v>
      </c>
      <c r="S790" s="4">
        <f t="shared" si="286"/>
        <v>1.9355657901785712</v>
      </c>
      <c r="T790" s="4">
        <f t="shared" si="287"/>
        <v>2.2628506873614191</v>
      </c>
      <c r="U790" s="5">
        <f t="shared" si="272"/>
        <v>0.47723956234402104</v>
      </c>
      <c r="V790" s="5">
        <f t="shared" si="272"/>
        <v>0.41891060467439373</v>
      </c>
      <c r="W790" s="5">
        <f t="shared" si="269"/>
        <v>-0.38295752093436242</v>
      </c>
      <c r="X790" s="5">
        <f t="shared" si="269"/>
        <v>0.4621206965805239</v>
      </c>
      <c r="Y790" s="5">
        <f t="shared" si="269"/>
        <v>0.66039968176687514</v>
      </c>
      <c r="Z790" s="5">
        <f t="shared" si="269"/>
        <v>0.81662538451944355</v>
      </c>
      <c r="AA790" s="7">
        <f t="shared" si="273"/>
        <v>15.567163539277303</v>
      </c>
      <c r="AB790" s="7">
        <f t="shared" si="274"/>
        <v>13.853056291693076</v>
      </c>
      <c r="AC790" s="7">
        <f t="shared" si="275"/>
        <v>2.7864534656282127</v>
      </c>
      <c r="AD790" s="7">
        <f t="shared" si="276"/>
        <v>15.103493323349696</v>
      </c>
      <c r="AE790" s="7">
        <f t="shared" si="277"/>
        <v>22.454342680245912</v>
      </c>
      <c r="AF790" s="7">
        <f t="shared" si="278"/>
        <v>30.689956120326588</v>
      </c>
      <c r="AG790" s="8">
        <f t="shared" si="270"/>
        <v>1.9863344368022915</v>
      </c>
      <c r="AH790" s="8">
        <f t="shared" si="279"/>
        <v>1.9292406304981862</v>
      </c>
      <c r="AI790" s="8">
        <f t="shared" si="280"/>
        <v>1.2920012941034826</v>
      </c>
      <c r="AJ790" s="8">
        <f t="shared" si="281"/>
        <v>1.9713754867716784</v>
      </c>
      <c r="AK790" s="8">
        <f t="shared" si="282"/>
        <v>2.1768328696053656</v>
      </c>
      <c r="AL790" s="8">
        <f t="shared" si="283"/>
        <v>2.3536889415175142</v>
      </c>
      <c r="CE790" s="189"/>
      <c r="CF790" s="189"/>
      <c r="CG790" s="189"/>
      <c r="CH790" s="189"/>
      <c r="CI790" s="189"/>
      <c r="CJ790" s="189"/>
      <c r="CK790" s="189"/>
      <c r="CL790" s="189"/>
    </row>
    <row r="791" spans="1:90" x14ac:dyDescent="0.45">
      <c r="A791" s="44">
        <v>506</v>
      </c>
      <c r="B791" s="44">
        <v>0.31588500000000003</v>
      </c>
      <c r="C791" s="44">
        <v>0.305844</v>
      </c>
      <c r="D791" s="44">
        <v>0.168214</v>
      </c>
      <c r="E791" s="44">
        <v>0.31334699999999999</v>
      </c>
      <c r="F791" s="44">
        <v>0.37678099999999998</v>
      </c>
      <c r="G791" s="44">
        <v>0.443411</v>
      </c>
      <c r="H791" s="2">
        <f t="shared" si="268"/>
        <v>2.4505928853754941</v>
      </c>
      <c r="I791" s="3">
        <v>0.45100000000000001</v>
      </c>
      <c r="J791" s="3">
        <v>0.46300000000000002</v>
      </c>
      <c r="K791" s="3">
        <v>0.56799999999999995</v>
      </c>
      <c r="L791" s="3">
        <v>0.45400000000000001</v>
      </c>
      <c r="M791" s="3">
        <v>0.44800000000000001</v>
      </c>
      <c r="N791" s="3">
        <v>0.45100000000000001</v>
      </c>
      <c r="O791" s="4">
        <f t="shared" si="271"/>
        <v>1.6123442793791574</v>
      </c>
      <c r="P791" s="4">
        <f t="shared" si="271"/>
        <v>1.520632587473002</v>
      </c>
      <c r="Q791" s="4">
        <f t="shared" si="284"/>
        <v>0.68174054225352121</v>
      </c>
      <c r="R791" s="4">
        <f t="shared" si="285"/>
        <v>1.5888211321585901</v>
      </c>
      <c r="S791" s="4">
        <f t="shared" si="286"/>
        <v>1.9360487991071427</v>
      </c>
      <c r="T791" s="4">
        <f t="shared" si="287"/>
        <v>2.2632641286031041</v>
      </c>
      <c r="U791" s="5">
        <f t="shared" si="272"/>
        <v>0.47768919409686389</v>
      </c>
      <c r="V791" s="5">
        <f t="shared" si="272"/>
        <v>0.41912642425006674</v>
      </c>
      <c r="W791" s="5">
        <f t="shared" si="269"/>
        <v>-0.38310613010144373</v>
      </c>
      <c r="X791" s="5">
        <f t="shared" si="269"/>
        <v>0.46299231492436466</v>
      </c>
      <c r="Y791" s="5">
        <f t="shared" si="269"/>
        <v>0.66064919468709926</v>
      </c>
      <c r="Z791" s="5">
        <f t="shared" si="269"/>
        <v>0.81680807597100669</v>
      </c>
      <c r="AA791" s="7">
        <f t="shared" si="273"/>
        <v>15.611976855205196</v>
      </c>
      <c r="AB791" s="7">
        <f t="shared" si="274"/>
        <v>13.886440037541774</v>
      </c>
      <c r="AC791" s="7">
        <f t="shared" si="275"/>
        <v>2.7911333121341828</v>
      </c>
      <c r="AD791" s="7">
        <f t="shared" si="276"/>
        <v>15.159760902272804</v>
      </c>
      <c r="AE791" s="7">
        <f t="shared" si="277"/>
        <v>22.509971031422243</v>
      </c>
      <c r="AF791" s="7">
        <f t="shared" si="278"/>
        <v>30.761875984342993</v>
      </c>
      <c r="AG791" s="8">
        <f t="shared" si="270"/>
        <v>1.9877624153360083</v>
      </c>
      <c r="AH791" s="8">
        <f t="shared" si="279"/>
        <v>1.9304018752921546</v>
      </c>
      <c r="AI791" s="8">
        <f t="shared" si="280"/>
        <v>1.2925434315791908</v>
      </c>
      <c r="AJ791" s="8">
        <f t="shared" si="281"/>
        <v>1.9732090012469734</v>
      </c>
      <c r="AK791" s="8">
        <f t="shared" si="282"/>
        <v>2.17817983941449</v>
      </c>
      <c r="AL791" s="8">
        <f t="shared" si="283"/>
        <v>2.3550666596256535</v>
      </c>
      <c r="CE791" s="189"/>
      <c r="CF791" s="189"/>
      <c r="CG791" s="189"/>
      <c r="CH791" s="189"/>
      <c r="CI791" s="189"/>
      <c r="CJ791" s="189"/>
      <c r="CK791" s="189"/>
      <c r="CL791" s="189"/>
    </row>
    <row r="792" spans="1:90" x14ac:dyDescent="0.45">
      <c r="A792" s="44">
        <v>505.5</v>
      </c>
      <c r="B792" s="44">
        <v>0.31598599999999999</v>
      </c>
      <c r="C792" s="44">
        <v>0.30599900000000002</v>
      </c>
      <c r="D792" s="44">
        <v>0.16836599999999999</v>
      </c>
      <c r="E792" s="44">
        <v>0.31335400000000002</v>
      </c>
      <c r="F792" s="44">
        <v>0.376998</v>
      </c>
      <c r="G792" s="44">
        <v>0.443326</v>
      </c>
      <c r="H792" s="2">
        <f t="shared" si="268"/>
        <v>2.4530168150346192</v>
      </c>
      <c r="I792" s="3">
        <v>0.45100000000000001</v>
      </c>
      <c r="J792" s="3">
        <v>0.46300000000000002</v>
      </c>
      <c r="K792" s="3">
        <v>0.56799999999999995</v>
      </c>
      <c r="L792" s="3">
        <v>0.45400000000000001</v>
      </c>
      <c r="M792" s="3">
        <v>0.44800000000000001</v>
      </c>
      <c r="N792" s="3">
        <v>0.45100000000000001</v>
      </c>
      <c r="O792" s="4">
        <f t="shared" si="271"/>
        <v>1.6128598048780487</v>
      </c>
      <c r="P792" s="4">
        <f t="shared" si="271"/>
        <v>1.5214032354211664</v>
      </c>
      <c r="Q792" s="4">
        <f t="shared" si="284"/>
        <v>0.68235657042253528</v>
      </c>
      <c r="R792" s="4">
        <f t="shared" si="285"/>
        <v>1.5888566255506609</v>
      </c>
      <c r="S792" s="4">
        <f t="shared" si="286"/>
        <v>1.9371638303571428</v>
      </c>
      <c r="T792" s="4">
        <f t="shared" si="287"/>
        <v>2.2628302705099776</v>
      </c>
      <c r="U792" s="5">
        <f t="shared" si="272"/>
        <v>0.47800887960501404</v>
      </c>
      <c r="V792" s="5">
        <f t="shared" si="272"/>
        <v>0.41963309018664163</v>
      </c>
      <c r="W792" s="5">
        <f t="shared" si="269"/>
        <v>-0.38220292723536048</v>
      </c>
      <c r="X792" s="5">
        <f t="shared" si="269"/>
        <v>0.46301465412599463</v>
      </c>
      <c r="Y792" s="5">
        <f t="shared" si="269"/>
        <v>0.66122496027885691</v>
      </c>
      <c r="Z792" s="5">
        <f t="shared" si="269"/>
        <v>0.81661636185450903</v>
      </c>
      <c r="AA792" s="7">
        <f t="shared" si="273"/>
        <v>15.652881156317411</v>
      </c>
      <c r="AB792" s="7">
        <f t="shared" si="274"/>
        <v>13.928030894908096</v>
      </c>
      <c r="AC792" s="7">
        <f t="shared" si="275"/>
        <v>2.8017140365654623</v>
      </c>
      <c r="AD792" s="7">
        <f t="shared" si="276"/>
        <v>15.190444039376409</v>
      </c>
      <c r="AE792" s="7">
        <f t="shared" si="277"/>
        <v>22.580510361486159</v>
      </c>
      <c r="AF792" s="7">
        <f t="shared" si="278"/>
        <v>30.810944383415702</v>
      </c>
      <c r="AG792" s="8">
        <f t="shared" si="270"/>
        <v>1.9890631517524295</v>
      </c>
      <c r="AH792" s="8">
        <f t="shared" si="279"/>
        <v>1.9318456767910304</v>
      </c>
      <c r="AI792" s="8">
        <f t="shared" si="280"/>
        <v>1.2937666486255679</v>
      </c>
      <c r="AJ792" s="8">
        <f t="shared" si="281"/>
        <v>1.9742066809619845</v>
      </c>
      <c r="AK792" s="8">
        <f t="shared" si="282"/>
        <v>2.1798842743005742</v>
      </c>
      <c r="AL792" s="8">
        <f t="shared" si="283"/>
        <v>2.3560052425939784</v>
      </c>
      <c r="CE792" s="189"/>
      <c r="CF792" s="189"/>
      <c r="CG792" s="189"/>
      <c r="CH792" s="189"/>
      <c r="CI792" s="189"/>
      <c r="CJ792" s="189"/>
      <c r="CK792" s="189"/>
      <c r="CL792" s="189"/>
    </row>
    <row r="793" spans="1:90" x14ac:dyDescent="0.45">
      <c r="A793" s="44">
        <v>505</v>
      </c>
      <c r="B793" s="44">
        <v>0.31604399999999999</v>
      </c>
      <c r="C793" s="44">
        <v>0.30599900000000002</v>
      </c>
      <c r="D793" s="44">
        <v>0.16836899999999999</v>
      </c>
      <c r="E793" s="44">
        <v>0.31340099999999999</v>
      </c>
      <c r="F793" s="44">
        <v>0.37704300000000002</v>
      </c>
      <c r="G793" s="44">
        <v>0.44358900000000001</v>
      </c>
      <c r="H793" s="2">
        <f t="shared" si="268"/>
        <v>2.4554455445544554</v>
      </c>
      <c r="I793" s="3">
        <v>0.45100000000000001</v>
      </c>
      <c r="J793" s="3">
        <v>0.46300000000000002</v>
      </c>
      <c r="K793" s="3">
        <v>0.56799999999999995</v>
      </c>
      <c r="L793" s="3">
        <v>0.45400000000000001</v>
      </c>
      <c r="M793" s="3">
        <v>0.44800000000000001</v>
      </c>
      <c r="N793" s="3">
        <v>0.45100000000000001</v>
      </c>
      <c r="O793" s="4">
        <f t="shared" si="271"/>
        <v>1.6131558492239466</v>
      </c>
      <c r="P793" s="4">
        <f t="shared" si="271"/>
        <v>1.5214032354211664</v>
      </c>
      <c r="Q793" s="4">
        <f t="shared" si="284"/>
        <v>0.68236872887323952</v>
      </c>
      <c r="R793" s="4">
        <f t="shared" si="285"/>
        <v>1.5890949383259911</v>
      </c>
      <c r="S793" s="4">
        <f t="shared" si="286"/>
        <v>1.9373950580357144</v>
      </c>
      <c r="T793" s="4">
        <f t="shared" si="287"/>
        <v>2.2641726784922396</v>
      </c>
      <c r="U793" s="5">
        <f t="shared" si="272"/>
        <v>0.47819241519719413</v>
      </c>
      <c r="V793" s="5">
        <f t="shared" si="272"/>
        <v>0.41963309018664163</v>
      </c>
      <c r="W793" s="5">
        <f t="shared" si="269"/>
        <v>-0.38218510906974013</v>
      </c>
      <c r="X793" s="5">
        <f t="shared" si="269"/>
        <v>0.46316463298563859</v>
      </c>
      <c r="Y793" s="5">
        <f t="shared" si="269"/>
        <v>0.66134431718399456</v>
      </c>
      <c r="Z793" s="5">
        <f t="shared" si="269"/>
        <v>0.81720942885125347</v>
      </c>
      <c r="AA793" s="7">
        <f t="shared" si="273"/>
        <v>15.689650466731656</v>
      </c>
      <c r="AB793" s="7">
        <f t="shared" si="274"/>
        <v>13.955624807699593</v>
      </c>
      <c r="AC793" s="7">
        <f t="shared" si="275"/>
        <v>2.8073647740603405</v>
      </c>
      <c r="AD793" s="7">
        <f t="shared" si="276"/>
        <v>15.22510522068514</v>
      </c>
      <c r="AE793" s="7">
        <f t="shared" si="277"/>
        <v>22.630647982439761</v>
      </c>
      <c r="AF793" s="7">
        <f t="shared" si="278"/>
        <v>30.908626396486774</v>
      </c>
      <c r="AG793" s="8">
        <f t="shared" si="270"/>
        <v>1.990230223529152</v>
      </c>
      <c r="AH793" s="8">
        <f t="shared" si="279"/>
        <v>1.9328017994314979</v>
      </c>
      <c r="AI793" s="8">
        <f t="shared" si="280"/>
        <v>1.2944185007388773</v>
      </c>
      <c r="AJ793" s="8">
        <f t="shared" si="281"/>
        <v>1.9753318926667975</v>
      </c>
      <c r="AK793" s="8">
        <f t="shared" si="282"/>
        <v>2.1810933183373002</v>
      </c>
      <c r="AL793" s="8">
        <f t="shared" si="283"/>
        <v>2.3578703771636169</v>
      </c>
      <c r="CE793" s="189"/>
      <c r="CF793" s="189"/>
      <c r="CG793" s="189"/>
      <c r="CH793" s="189"/>
      <c r="CI793" s="189"/>
      <c r="CJ793" s="189"/>
      <c r="CK793" s="189"/>
      <c r="CL793" s="189"/>
    </row>
    <row r="794" spans="1:90" x14ac:dyDescent="0.45">
      <c r="A794" s="44">
        <v>504.5</v>
      </c>
      <c r="B794" s="44">
        <v>0.31609399999999999</v>
      </c>
      <c r="C794" s="44">
        <v>0.30607600000000001</v>
      </c>
      <c r="D794" s="44">
        <v>0.168382</v>
      </c>
      <c r="E794" s="44">
        <v>0.31350099999999997</v>
      </c>
      <c r="F794" s="44">
        <v>0.37729200000000002</v>
      </c>
      <c r="G794" s="44">
        <v>0.44370100000000001</v>
      </c>
      <c r="H794" s="2">
        <f t="shared" si="268"/>
        <v>2.4578790882061448</v>
      </c>
      <c r="I794" s="3">
        <v>0.45100000000000001</v>
      </c>
      <c r="J794" s="3">
        <v>0.46300000000000002</v>
      </c>
      <c r="K794" s="3">
        <v>0.56799999999999995</v>
      </c>
      <c r="L794" s="3">
        <v>0.45400000000000001</v>
      </c>
      <c r="M794" s="3">
        <v>0.44800000000000001</v>
      </c>
      <c r="N794" s="3">
        <v>0.45100000000000001</v>
      </c>
      <c r="O794" s="4">
        <f t="shared" si="271"/>
        <v>1.6134110598669622</v>
      </c>
      <c r="P794" s="4">
        <f t="shared" si="271"/>
        <v>1.5217860734341253</v>
      </c>
      <c r="Q794" s="4">
        <f t="shared" si="284"/>
        <v>0.68242141549295787</v>
      </c>
      <c r="R794" s="4">
        <f t="shared" si="285"/>
        <v>1.5896019867841409</v>
      </c>
      <c r="S794" s="4">
        <f t="shared" si="286"/>
        <v>1.938674517857143</v>
      </c>
      <c r="T794" s="4">
        <f t="shared" si="287"/>
        <v>2.2647443503325944</v>
      </c>
      <c r="U794" s="5">
        <f t="shared" si="272"/>
        <v>0.47835060850341615</v>
      </c>
      <c r="V794" s="5">
        <f t="shared" si="272"/>
        <v>0.41988469334117723</v>
      </c>
      <c r="W794" s="5">
        <f t="shared" si="269"/>
        <v>-0.38210790068724698</v>
      </c>
      <c r="X794" s="5">
        <f t="shared" si="269"/>
        <v>0.46348366211889436</v>
      </c>
      <c r="Y794" s="5">
        <f t="shared" si="269"/>
        <v>0.66200450134366828</v>
      </c>
      <c r="Z794" s="5">
        <f t="shared" si="269"/>
        <v>0.81746188295440991</v>
      </c>
      <c r="AA794" s="7">
        <f t="shared" si="273"/>
        <v>15.725739910597095</v>
      </c>
      <c r="AB794" s="7">
        <f t="shared" si="274"/>
        <v>13.99033906037373</v>
      </c>
      <c r="AC794" s="7">
        <f t="shared" si="275"/>
        <v>2.8133665767108065</v>
      </c>
      <c r="AD794" s="7">
        <f t="shared" si="276"/>
        <v>15.26503565391879</v>
      </c>
      <c r="AE794" s="7">
        <f t="shared" si="277"/>
        <v>22.705487612100146</v>
      </c>
      <c r="AF794" s="7">
        <f t="shared" si="278"/>
        <v>30.985563532591112</v>
      </c>
      <c r="AG794" s="8">
        <f t="shared" si="270"/>
        <v>1.9913737230182382</v>
      </c>
      <c r="AH794" s="8">
        <f t="shared" si="279"/>
        <v>1.9340026283893921</v>
      </c>
      <c r="AI794" s="8">
        <f t="shared" si="280"/>
        <v>1.2951097739126896</v>
      </c>
      <c r="AJ794" s="8">
        <f t="shared" si="281"/>
        <v>1.9766257819546118</v>
      </c>
      <c r="AK794" s="8">
        <f t="shared" si="282"/>
        <v>2.1828943071709181</v>
      </c>
      <c r="AL794" s="8">
        <f t="shared" si="283"/>
        <v>2.3593363004911985</v>
      </c>
      <c r="CE794" s="189"/>
      <c r="CF794" s="189"/>
      <c r="CG794" s="189"/>
      <c r="CH794" s="189"/>
      <c r="CI794" s="189"/>
      <c r="CJ794" s="189"/>
      <c r="CK794" s="189"/>
      <c r="CL794" s="189"/>
    </row>
    <row r="795" spans="1:90" x14ac:dyDescent="0.45">
      <c r="A795" s="44">
        <v>504</v>
      </c>
      <c r="B795" s="44">
        <v>0.31611600000000001</v>
      </c>
      <c r="C795" s="44">
        <v>0.30628899999999998</v>
      </c>
      <c r="D795" s="44">
        <v>0.16863400000000001</v>
      </c>
      <c r="E795" s="44">
        <v>0.313855</v>
      </c>
      <c r="F795" s="44">
        <v>0.377334</v>
      </c>
      <c r="G795" s="44">
        <v>0.44374599999999997</v>
      </c>
      <c r="H795" s="2">
        <f t="shared" si="268"/>
        <v>2.4603174603174605</v>
      </c>
      <c r="I795" s="3">
        <v>0.45100000000000001</v>
      </c>
      <c r="J795" s="3">
        <v>0.46300000000000002</v>
      </c>
      <c r="K795" s="3">
        <v>0.56799999999999995</v>
      </c>
      <c r="L795" s="3">
        <v>0.45400000000000001</v>
      </c>
      <c r="M795" s="3">
        <v>0.44800000000000001</v>
      </c>
      <c r="N795" s="3">
        <v>0.45100000000000001</v>
      </c>
      <c r="O795" s="4">
        <f t="shared" si="271"/>
        <v>1.6135233525498893</v>
      </c>
      <c r="P795" s="4">
        <f t="shared" si="271"/>
        <v>1.5228450928725701</v>
      </c>
      <c r="Q795" s="4">
        <f t="shared" si="284"/>
        <v>0.68344272535211281</v>
      </c>
      <c r="R795" s="4">
        <f t="shared" si="285"/>
        <v>1.5913969383259912</v>
      </c>
      <c r="S795" s="4">
        <f t="shared" si="286"/>
        <v>1.9388903303571428</v>
      </c>
      <c r="T795" s="4">
        <f t="shared" si="287"/>
        <v>2.2649740399113081</v>
      </c>
      <c r="U795" s="5">
        <f t="shared" si="272"/>
        <v>0.47842020563098114</v>
      </c>
      <c r="V795" s="5">
        <f t="shared" si="272"/>
        <v>0.42058035690323592</v>
      </c>
      <c r="W795" s="5">
        <f t="shared" si="269"/>
        <v>-0.38061242244902949</v>
      </c>
      <c r="X795" s="5">
        <f t="shared" si="269"/>
        <v>0.46461220807229781</v>
      </c>
      <c r="Y795" s="5">
        <f t="shared" si="269"/>
        <v>0.66211581476261583</v>
      </c>
      <c r="Z795" s="5">
        <f t="shared" si="269"/>
        <v>0.81756329746150391</v>
      </c>
      <c r="AA795" s="7">
        <f t="shared" si="273"/>
        <v>15.759150683195422</v>
      </c>
      <c r="AB795" s="7">
        <f t="shared" si="274"/>
        <v>14.037628791808455</v>
      </c>
      <c r="AC795" s="7">
        <f t="shared" si="275"/>
        <v>2.8273954046491019</v>
      </c>
      <c r="AD795" s="7">
        <f t="shared" si="276"/>
        <v>15.329900421492304</v>
      </c>
      <c r="AE795" s="7">
        <f t="shared" si="277"/>
        <v>22.755625978454809</v>
      </c>
      <c r="AF795" s="7">
        <f t="shared" si="278"/>
        <v>31.053371206945943</v>
      </c>
      <c r="AG795" s="8">
        <f t="shared" si="270"/>
        <v>1.9924305952550663</v>
      </c>
      <c r="AH795" s="8">
        <f t="shared" si="279"/>
        <v>1.9356348755261539</v>
      </c>
      <c r="AI795" s="8">
        <f t="shared" si="280"/>
        <v>1.2967212770332543</v>
      </c>
      <c r="AJ795" s="8">
        <f t="shared" si="281"/>
        <v>1.9787222325680744</v>
      </c>
      <c r="AK795" s="8">
        <f t="shared" si="282"/>
        <v>2.1840983799770486</v>
      </c>
      <c r="AL795" s="8">
        <f t="shared" si="283"/>
        <v>2.3606260139123196</v>
      </c>
      <c r="CE795" s="189"/>
      <c r="CF795" s="189"/>
      <c r="CG795" s="189"/>
      <c r="CH795" s="189"/>
      <c r="CI795" s="189"/>
      <c r="CJ795" s="189"/>
      <c r="CK795" s="189"/>
      <c r="CL795" s="189"/>
    </row>
    <row r="796" spans="1:90" x14ac:dyDescent="0.45">
      <c r="A796" s="44">
        <v>503.5</v>
      </c>
      <c r="B796" s="44">
        <v>0.31614700000000001</v>
      </c>
      <c r="C796" s="44">
        <v>0.30642399999999997</v>
      </c>
      <c r="D796" s="44">
        <v>0.16855200000000001</v>
      </c>
      <c r="E796" s="44">
        <v>0.31398599999999999</v>
      </c>
      <c r="F796" s="44">
        <v>0.37734299999999998</v>
      </c>
      <c r="G796" s="44">
        <v>0.443799</v>
      </c>
      <c r="H796" s="2">
        <f t="shared" si="268"/>
        <v>2.4627606752730884</v>
      </c>
      <c r="I796" s="3">
        <v>0.45100000000000001</v>
      </c>
      <c r="J796" s="3">
        <v>0.46300000000000002</v>
      </c>
      <c r="K796" s="3">
        <v>0.56799999999999995</v>
      </c>
      <c r="L796" s="3">
        <v>0.45400000000000001</v>
      </c>
      <c r="M796" s="3">
        <v>0.44800000000000001</v>
      </c>
      <c r="N796" s="3">
        <v>0.45100000000000001</v>
      </c>
      <c r="O796" s="4">
        <f t="shared" si="271"/>
        <v>1.6136815831485587</v>
      </c>
      <c r="P796" s="4">
        <f t="shared" si="271"/>
        <v>1.5235163023758098</v>
      </c>
      <c r="Q796" s="4">
        <f t="shared" si="284"/>
        <v>0.68311039436619736</v>
      </c>
      <c r="R796" s="4">
        <f t="shared" si="285"/>
        <v>1.5920611718061675</v>
      </c>
      <c r="S796" s="4">
        <f t="shared" si="286"/>
        <v>1.9389365758928572</v>
      </c>
      <c r="T796" s="4">
        <f t="shared" si="287"/>
        <v>2.2652445631929048</v>
      </c>
      <c r="U796" s="5">
        <f t="shared" si="272"/>
        <v>0.47851826609007742</v>
      </c>
      <c r="V796" s="5">
        <f t="shared" si="272"/>
        <v>0.42102101999406172</v>
      </c>
      <c r="W796" s="5">
        <f t="shared" si="269"/>
        <v>-0.38109880089663117</v>
      </c>
      <c r="X796" s="5">
        <f t="shared" si="269"/>
        <v>0.46502951118535052</v>
      </c>
      <c r="Y796" s="5">
        <f t="shared" si="269"/>
        <v>0.66213966602613761</v>
      </c>
      <c r="Z796" s="5">
        <f t="shared" si="269"/>
        <v>0.81768272802573005</v>
      </c>
      <c r="AA796" s="7">
        <f t="shared" si="273"/>
        <v>15.793562575207583</v>
      </c>
      <c r="AB796" s="7">
        <f t="shared" si="274"/>
        <v>14.077924509505293</v>
      </c>
      <c r="AC796" s="7">
        <f t="shared" si="275"/>
        <v>2.8302591816617122</v>
      </c>
      <c r="AD796" s="7">
        <f t="shared" si="276"/>
        <v>15.373187418322781</v>
      </c>
      <c r="AE796" s="7">
        <f t="shared" si="277"/>
        <v>22.801930990345742</v>
      </c>
      <c r="AF796" s="7">
        <f t="shared" si="278"/>
        <v>31.122509917453463</v>
      </c>
      <c r="AG796" s="8">
        <f t="shared" si="270"/>
        <v>1.9935173802579929</v>
      </c>
      <c r="AH796" s="8">
        <f t="shared" si="279"/>
        <v>1.9370224669911829</v>
      </c>
      <c r="AI796" s="8">
        <f t="shared" si="280"/>
        <v>1.2970495041112973</v>
      </c>
      <c r="AJ796" s="8">
        <f t="shared" si="281"/>
        <v>1.9801175840220755</v>
      </c>
      <c r="AK796" s="8">
        <f t="shared" si="282"/>
        <v>2.185208628702894</v>
      </c>
      <c r="AL796" s="8">
        <f t="shared" si="283"/>
        <v>2.3619388709506541</v>
      </c>
      <c r="CE796" s="189"/>
      <c r="CF796" s="189"/>
      <c r="CG796" s="189"/>
      <c r="CH796" s="189"/>
      <c r="CI796" s="189"/>
      <c r="CJ796" s="189"/>
      <c r="CK796" s="189"/>
      <c r="CL796" s="189"/>
    </row>
    <row r="797" spans="1:90" x14ac:dyDescent="0.45">
      <c r="A797" s="44">
        <v>503</v>
      </c>
      <c r="B797" s="44">
        <v>0.316168</v>
      </c>
      <c r="C797" s="44">
        <v>0.30658400000000002</v>
      </c>
      <c r="D797" s="44">
        <v>0.16861799999999999</v>
      </c>
      <c r="E797" s="44">
        <v>0.31412400000000001</v>
      </c>
      <c r="F797" s="44">
        <v>0.37753100000000001</v>
      </c>
      <c r="G797" s="44">
        <v>0.44410500000000003</v>
      </c>
      <c r="H797" s="2">
        <f t="shared" si="268"/>
        <v>2.4652087475149105</v>
      </c>
      <c r="I797" s="3">
        <v>0.45100000000000001</v>
      </c>
      <c r="J797" s="3">
        <v>0.46300000000000002</v>
      </c>
      <c r="K797" s="3">
        <v>0.56799999999999995</v>
      </c>
      <c r="L797" s="3">
        <v>0.45400000000000001</v>
      </c>
      <c r="M797" s="3">
        <v>0.44800000000000001</v>
      </c>
      <c r="N797" s="3">
        <v>0.45100000000000001</v>
      </c>
      <c r="O797" s="4">
        <f t="shared" si="271"/>
        <v>1.6137887716186252</v>
      </c>
      <c r="P797" s="4">
        <f t="shared" si="271"/>
        <v>1.5243118099352053</v>
      </c>
      <c r="Q797" s="4">
        <f t="shared" si="284"/>
        <v>0.68337788028169022</v>
      </c>
      <c r="R797" s="4">
        <f t="shared" si="285"/>
        <v>1.5927608986784141</v>
      </c>
      <c r="S797" s="4">
        <f t="shared" si="286"/>
        <v>1.9399025937500001</v>
      </c>
      <c r="T797" s="4">
        <f t="shared" si="287"/>
        <v>2.2668064523281601</v>
      </c>
      <c r="U797" s="5">
        <f t="shared" si="272"/>
        <v>0.47858468868010839</v>
      </c>
      <c r="V797" s="5">
        <f t="shared" si="272"/>
        <v>0.42154303603180804</v>
      </c>
      <c r="W797" s="5">
        <f t="shared" si="269"/>
        <v>-0.38070730698647931</v>
      </c>
      <c r="X797" s="5">
        <f t="shared" si="269"/>
        <v>0.46546892467095158</v>
      </c>
      <c r="Y797" s="5">
        <f t="shared" si="269"/>
        <v>0.66263776240748584</v>
      </c>
      <c r="Z797" s="5">
        <f t="shared" si="269"/>
        <v>0.81837199175720265</v>
      </c>
      <c r="AA797" s="7">
        <f t="shared" si="273"/>
        <v>15.827079325245567</v>
      </c>
      <c r="AB797" s="7">
        <f t="shared" si="274"/>
        <v>14.120661071475128</v>
      </c>
      <c r="AC797" s="7">
        <f t="shared" si="275"/>
        <v>2.8381100719435119</v>
      </c>
      <c r="AD797" s="7">
        <f t="shared" si="276"/>
        <v>15.417308800397601</v>
      </c>
      <c r="AE797" s="7">
        <f t="shared" si="277"/>
        <v>22.870057032796126</v>
      </c>
      <c r="AF797" s="7">
        <f t="shared" si="278"/>
        <v>31.227432662814259</v>
      </c>
      <c r="AG797" s="8">
        <f t="shared" si="270"/>
        <v>1.9945741892533295</v>
      </c>
      <c r="AH797" s="8">
        <f t="shared" si="279"/>
        <v>1.9384908583206044</v>
      </c>
      <c r="AI797" s="8">
        <f t="shared" si="280"/>
        <v>1.2979480453117604</v>
      </c>
      <c r="AJ797" s="8">
        <f t="shared" si="281"/>
        <v>1.9815368026160241</v>
      </c>
      <c r="AK797" s="8">
        <f t="shared" si="282"/>
        <v>2.186839007206375</v>
      </c>
      <c r="AL797" s="8">
        <f t="shared" si="283"/>
        <v>2.3639270494671831</v>
      </c>
      <c r="CE797" s="189"/>
      <c r="CF797" s="189"/>
      <c r="CG797" s="189"/>
      <c r="CH797" s="189"/>
      <c r="CI797" s="189"/>
      <c r="CJ797" s="189"/>
      <c r="CK797" s="189"/>
      <c r="CL797" s="189"/>
    </row>
    <row r="798" spans="1:90" x14ac:dyDescent="0.45">
      <c r="A798" s="44">
        <v>502.5</v>
      </c>
      <c r="B798" s="44">
        <v>0.31630799999999998</v>
      </c>
      <c r="C798" s="44">
        <v>0.30673600000000001</v>
      </c>
      <c r="D798" s="44">
        <v>0.168627</v>
      </c>
      <c r="E798" s="44">
        <v>0.31436900000000001</v>
      </c>
      <c r="F798" s="44">
        <v>0.37755899999999998</v>
      </c>
      <c r="G798" s="44">
        <v>0.44414799999999999</v>
      </c>
      <c r="H798" s="2">
        <f t="shared" si="268"/>
        <v>2.4676616915422884</v>
      </c>
      <c r="I798" s="3">
        <v>0.45100000000000001</v>
      </c>
      <c r="J798" s="3">
        <v>0.46300000000000002</v>
      </c>
      <c r="K798" s="3">
        <v>0.56799999999999995</v>
      </c>
      <c r="L798" s="3">
        <v>0.45400000000000001</v>
      </c>
      <c r="M798" s="3">
        <v>0.44800000000000001</v>
      </c>
      <c r="N798" s="3">
        <v>0.45100000000000001</v>
      </c>
      <c r="O798" s="4">
        <f t="shared" si="271"/>
        <v>1.6145033614190685</v>
      </c>
      <c r="P798" s="4">
        <f t="shared" si="271"/>
        <v>1.5250675421166306</v>
      </c>
      <c r="Q798" s="4">
        <f t="shared" si="284"/>
        <v>0.68341435563380293</v>
      </c>
      <c r="R798" s="4">
        <f t="shared" si="285"/>
        <v>1.5940031674008812</v>
      </c>
      <c r="S798" s="4">
        <f t="shared" si="286"/>
        <v>1.9400464687499999</v>
      </c>
      <c r="T798" s="4">
        <f t="shared" si="287"/>
        <v>2.2670259334811527</v>
      </c>
      <c r="U798" s="5">
        <f t="shared" si="272"/>
        <v>0.47902739323264948</v>
      </c>
      <c r="V798" s="5">
        <f t="shared" si="272"/>
        <v>0.42203869899115043</v>
      </c>
      <c r="W798" s="5">
        <f t="shared" si="269"/>
        <v>-0.38065393332636788</v>
      </c>
      <c r="X798" s="5">
        <f t="shared" si="269"/>
        <v>0.46624856744313892</v>
      </c>
      <c r="Y798" s="5">
        <f t="shared" si="269"/>
        <v>0.66271192575228655</v>
      </c>
      <c r="Z798" s="5">
        <f t="shared" si="269"/>
        <v>0.81846881101935753</v>
      </c>
      <c r="AA798" s="7">
        <f t="shared" si="273"/>
        <v>15.87263922996704</v>
      </c>
      <c r="AB798" s="7">
        <f t="shared" si="274"/>
        <v>14.162808872762378</v>
      </c>
      <c r="AC798" s="7">
        <f t="shared" si="275"/>
        <v>2.8440644421808825</v>
      </c>
      <c r="AD798" s="7">
        <f t="shared" si="276"/>
        <v>15.472111917225741</v>
      </c>
      <c r="AE798" s="7">
        <f t="shared" si="277"/>
        <v>22.918991473194055</v>
      </c>
      <c r="AF798" s="7">
        <f t="shared" si="278"/>
        <v>31.295667185021355</v>
      </c>
      <c r="AG798" s="8">
        <f t="shared" si="270"/>
        <v>1.9960080400239095</v>
      </c>
      <c r="AH798" s="8">
        <f t="shared" si="279"/>
        <v>1.9399357594249778</v>
      </c>
      <c r="AI798" s="8">
        <f t="shared" si="280"/>
        <v>1.2986282858645861</v>
      </c>
      <c r="AJ798" s="8">
        <f t="shared" si="281"/>
        <v>1.9832953769905843</v>
      </c>
      <c r="AK798" s="8">
        <f t="shared" si="282"/>
        <v>2.1880078497908246</v>
      </c>
      <c r="AL798" s="8">
        <f t="shared" si="283"/>
        <v>2.3652173366911415</v>
      </c>
      <c r="CE798" s="189"/>
      <c r="CF798" s="189"/>
      <c r="CG798" s="189"/>
      <c r="CH798" s="189"/>
      <c r="CI798" s="189"/>
      <c r="CJ798" s="189"/>
      <c r="CK798" s="189"/>
      <c r="CL798" s="189"/>
    </row>
    <row r="799" spans="1:90" x14ac:dyDescent="0.45">
      <c r="A799" s="44">
        <v>502</v>
      </c>
      <c r="B799" s="44">
        <v>0.31632100000000002</v>
      </c>
      <c r="C799" s="44">
        <v>0.30674099999999999</v>
      </c>
      <c r="D799" s="44">
        <v>0.16880800000000001</v>
      </c>
      <c r="E799" s="44">
        <v>0.314442</v>
      </c>
      <c r="F799" s="44">
        <v>0.377662</v>
      </c>
      <c r="G799" s="44">
        <v>0.44433099999999998</v>
      </c>
      <c r="H799" s="2">
        <f t="shared" si="268"/>
        <v>2.4701195219123506</v>
      </c>
      <c r="I799" s="3">
        <v>0.45100000000000001</v>
      </c>
      <c r="J799" s="3">
        <v>0.46300000000000002</v>
      </c>
      <c r="K799" s="3">
        <v>0.56799999999999995</v>
      </c>
      <c r="L799" s="3">
        <v>0.45400000000000001</v>
      </c>
      <c r="M799" s="3">
        <v>0.44800000000000001</v>
      </c>
      <c r="N799" s="3">
        <v>0.45100000000000001</v>
      </c>
      <c r="O799" s="4">
        <f t="shared" si="271"/>
        <v>1.6145697161862529</v>
      </c>
      <c r="P799" s="4">
        <f t="shared" si="271"/>
        <v>1.5250924017278615</v>
      </c>
      <c r="Q799" s="4">
        <f t="shared" si="284"/>
        <v>0.68414791549295784</v>
      </c>
      <c r="R799" s="4">
        <f t="shared" si="285"/>
        <v>1.5943733127753303</v>
      </c>
      <c r="S799" s="4">
        <f t="shared" si="286"/>
        <v>1.9405757232142857</v>
      </c>
      <c r="T799" s="4">
        <f t="shared" si="287"/>
        <v>2.2679600044345896</v>
      </c>
      <c r="U799" s="5">
        <f t="shared" si="272"/>
        <v>0.4790684915699116</v>
      </c>
      <c r="V799" s="5">
        <f t="shared" si="272"/>
        <v>0.42205499952075487</v>
      </c>
      <c r="W799" s="5">
        <f t="shared" si="269"/>
        <v>-0.37958113401770471</v>
      </c>
      <c r="X799" s="5">
        <f t="shared" si="269"/>
        <v>0.46648075167760017</v>
      </c>
      <c r="Y799" s="5">
        <f t="shared" si="269"/>
        <v>0.66298469359279588</v>
      </c>
      <c r="Z799" s="5">
        <f t="shared" si="269"/>
        <v>0.818880750980995</v>
      </c>
      <c r="AA799" s="7">
        <f t="shared" si="273"/>
        <v>15.905581111773799</v>
      </c>
      <c r="AB799" s="7">
        <f t="shared" si="274"/>
        <v>14.191498339959956</v>
      </c>
      <c r="AC799" s="7">
        <f t="shared" si="275"/>
        <v>2.8558536774508236</v>
      </c>
      <c r="AD799" s="7">
        <f t="shared" si="276"/>
        <v>15.510148958467736</v>
      </c>
      <c r="AE799" s="7">
        <f t="shared" si="277"/>
        <v>22.977201035952007</v>
      </c>
      <c r="AF799" s="7">
        <f t="shared" si="278"/>
        <v>31.383886103573339</v>
      </c>
      <c r="AG799" s="8">
        <f t="shared" si="270"/>
        <v>1.9970428576873724</v>
      </c>
      <c r="AH799" s="8">
        <f t="shared" si="279"/>
        <v>1.940917441373585</v>
      </c>
      <c r="AI799" s="8">
        <f t="shared" si="280"/>
        <v>1.2999719696727297</v>
      </c>
      <c r="AJ799" s="8">
        <f t="shared" si="281"/>
        <v>1.9845132010400963</v>
      </c>
      <c r="AK799" s="8">
        <f t="shared" si="282"/>
        <v>2.1893958019647304</v>
      </c>
      <c r="AL799" s="8">
        <f t="shared" si="283"/>
        <v>2.3668823971355866</v>
      </c>
      <c r="CE799" s="189"/>
      <c r="CF799" s="189"/>
      <c r="CG799" s="189"/>
      <c r="CH799" s="189"/>
      <c r="CI799" s="189"/>
      <c r="CJ799" s="189"/>
      <c r="CK799" s="189"/>
      <c r="CL799" s="189"/>
    </row>
    <row r="800" spans="1:90" x14ac:dyDescent="0.45">
      <c r="A800" s="44">
        <v>501.5</v>
      </c>
      <c r="B800" s="44">
        <v>0.31641599999999998</v>
      </c>
      <c r="C800" s="44">
        <v>0.30679400000000001</v>
      </c>
      <c r="D800" s="44">
        <v>0.16895499999999999</v>
      </c>
      <c r="E800" s="44">
        <v>0.31451299999999999</v>
      </c>
      <c r="F800" s="44">
        <v>0.37759900000000002</v>
      </c>
      <c r="G800" s="44">
        <v>0.44445099999999998</v>
      </c>
      <c r="H800" s="2">
        <f t="shared" si="268"/>
        <v>2.472582253240279</v>
      </c>
      <c r="I800" s="3">
        <v>0.45100000000000001</v>
      </c>
      <c r="J800" s="3">
        <v>0.46300000000000002</v>
      </c>
      <c r="K800" s="3">
        <v>0.56799999999999995</v>
      </c>
      <c r="L800" s="3">
        <v>0.45400000000000001</v>
      </c>
      <c r="M800" s="3">
        <v>0.44800000000000001</v>
      </c>
      <c r="N800" s="3">
        <v>0.45100000000000001</v>
      </c>
      <c r="O800" s="4">
        <f t="shared" si="271"/>
        <v>1.6150546164079822</v>
      </c>
      <c r="P800" s="4">
        <f t="shared" si="271"/>
        <v>1.5253559136069115</v>
      </c>
      <c r="Q800" s="4">
        <f t="shared" si="284"/>
        <v>0.68474367957746485</v>
      </c>
      <c r="R800" s="4">
        <f t="shared" si="285"/>
        <v>1.5947333171806166</v>
      </c>
      <c r="S800" s="4">
        <f t="shared" si="286"/>
        <v>1.9402520044642857</v>
      </c>
      <c r="T800" s="4">
        <f t="shared" si="287"/>
        <v>2.2685725099778269</v>
      </c>
      <c r="U800" s="5">
        <f t="shared" si="272"/>
        <v>0.47936877431207403</v>
      </c>
      <c r="V800" s="5">
        <f t="shared" si="272"/>
        <v>0.42222776880085094</v>
      </c>
      <c r="W800" s="5">
        <f t="shared" si="269"/>
        <v>-0.37871070114446964</v>
      </c>
      <c r="X800" s="5">
        <f t="shared" si="269"/>
        <v>0.46670652299765192</v>
      </c>
      <c r="Y800" s="5">
        <f t="shared" si="269"/>
        <v>0.66281786384745989</v>
      </c>
      <c r="Z800" s="5">
        <f t="shared" si="269"/>
        <v>0.81915078345404058</v>
      </c>
      <c r="AA800" s="7">
        <f t="shared" si="273"/>
        <v>15.94688721129444</v>
      </c>
      <c r="AB800" s="7">
        <f t="shared" si="274"/>
        <v>14.224724890925486</v>
      </c>
      <c r="AC800" s="7">
        <f t="shared" si="275"/>
        <v>2.8665370547366837</v>
      </c>
      <c r="AD800" s="7">
        <f t="shared" si="276"/>
        <v>15.548110941587414</v>
      </c>
      <c r="AE800" s="7">
        <f t="shared" si="277"/>
        <v>23.015360252469463</v>
      </c>
      <c r="AF800" s="7">
        <f t="shared" si="278"/>
        <v>31.463485069825271</v>
      </c>
      <c r="AG800" s="8">
        <f t="shared" si="270"/>
        <v>1.9983381552040094</v>
      </c>
      <c r="AH800" s="8">
        <f t="shared" si="279"/>
        <v>1.9420525126421173</v>
      </c>
      <c r="AI800" s="8">
        <f t="shared" si="280"/>
        <v>1.3011860244183719</v>
      </c>
      <c r="AJ800" s="8">
        <f t="shared" si="281"/>
        <v>1.985726390697317</v>
      </c>
      <c r="AK800" s="8">
        <f t="shared" si="282"/>
        <v>2.190304242120777</v>
      </c>
      <c r="AL800" s="8">
        <f t="shared" si="283"/>
        <v>2.3683817530879456</v>
      </c>
      <c r="CE800" s="189"/>
      <c r="CF800" s="189"/>
      <c r="CG800" s="189"/>
      <c r="CH800" s="189"/>
      <c r="CI800" s="189"/>
      <c r="CJ800" s="189"/>
      <c r="CK800" s="189"/>
      <c r="CL800" s="189"/>
    </row>
    <row r="801" spans="1:90" x14ac:dyDescent="0.45">
      <c r="A801" s="44">
        <v>501</v>
      </c>
      <c r="B801" s="44">
        <v>0.316444</v>
      </c>
      <c r="C801" s="44">
        <v>0.306917</v>
      </c>
      <c r="D801" s="44">
        <v>0.16891300000000001</v>
      </c>
      <c r="E801" s="44">
        <v>0.314745</v>
      </c>
      <c r="F801" s="44">
        <v>0.37790099999999999</v>
      </c>
      <c r="G801" s="44">
        <v>0.44437199999999999</v>
      </c>
      <c r="H801" s="2">
        <f t="shared" si="268"/>
        <v>2.4750499001996009</v>
      </c>
      <c r="I801" s="3">
        <v>0.45100000000000001</v>
      </c>
      <c r="J801" s="3">
        <v>0.46300000000000002</v>
      </c>
      <c r="K801" s="3">
        <v>0.56799999999999995</v>
      </c>
      <c r="L801" s="3">
        <v>0.45400000000000001</v>
      </c>
      <c r="M801" s="3">
        <v>0.44800000000000001</v>
      </c>
      <c r="N801" s="3">
        <v>0.45100000000000001</v>
      </c>
      <c r="O801" s="4">
        <f t="shared" si="271"/>
        <v>1.6151975343680709</v>
      </c>
      <c r="P801" s="4">
        <f t="shared" si="271"/>
        <v>1.5259674600431965</v>
      </c>
      <c r="Q801" s="4">
        <f t="shared" si="284"/>
        <v>0.68457346126760577</v>
      </c>
      <c r="R801" s="4">
        <f t="shared" si="285"/>
        <v>1.5959096696035242</v>
      </c>
      <c r="S801" s="4">
        <f t="shared" si="286"/>
        <v>1.9418037991071428</v>
      </c>
      <c r="T801" s="4">
        <f t="shared" si="287"/>
        <v>2.2681692771618622</v>
      </c>
      <c r="U801" s="5">
        <f t="shared" si="272"/>
        <v>0.47945726149729118</v>
      </c>
      <c r="V801" s="5">
        <f t="shared" si="272"/>
        <v>0.42262860894106968</v>
      </c>
      <c r="W801" s="5">
        <f t="shared" si="269"/>
        <v>-0.37895931894915263</v>
      </c>
      <c r="X801" s="5">
        <f t="shared" si="269"/>
        <v>0.46744389943311088</v>
      </c>
      <c r="Y801" s="5">
        <f t="shared" si="269"/>
        <v>0.66361733443934701</v>
      </c>
      <c r="Z801" s="5">
        <f t="shared" si="269"/>
        <v>0.81897302027687691</v>
      </c>
      <c r="AA801" s="7">
        <f t="shared" si="273"/>
        <v>15.981561285270267</v>
      </c>
      <c r="AB801" s="7">
        <f t="shared" si="274"/>
        <v>14.264562759417649</v>
      </c>
      <c r="AC801" s="7">
        <f t="shared" si="275"/>
        <v>2.8708337049870285</v>
      </c>
      <c r="AD801" s="7">
        <f t="shared" si="276"/>
        <v>15.602152942920247</v>
      </c>
      <c r="AE801" s="7">
        <f t="shared" si="277"/>
        <v>23.098225211546296</v>
      </c>
      <c r="AF801" s="7">
        <f t="shared" si="278"/>
        <v>31.515111330625061</v>
      </c>
      <c r="AG801" s="8">
        <f t="shared" si="270"/>
        <v>1.9994235409838343</v>
      </c>
      <c r="AH801" s="8">
        <f t="shared" si="279"/>
        <v>1.9434108185578653</v>
      </c>
      <c r="AI801" s="8">
        <f t="shared" si="280"/>
        <v>1.3016733372815481</v>
      </c>
      <c r="AJ801" s="8">
        <f t="shared" si="281"/>
        <v>1.9874496392310876</v>
      </c>
      <c r="AK801" s="8">
        <f t="shared" si="282"/>
        <v>2.1922730895550715</v>
      </c>
      <c r="AL801" s="8">
        <f t="shared" si="283"/>
        <v>2.3693526844003761</v>
      </c>
      <c r="CE801" s="189"/>
      <c r="CF801" s="189"/>
      <c r="CG801" s="189"/>
      <c r="CH801" s="189"/>
      <c r="CI801" s="189"/>
      <c r="CJ801" s="189"/>
      <c r="CK801" s="189"/>
      <c r="CL801" s="189"/>
    </row>
    <row r="802" spans="1:90" x14ac:dyDescent="0.45">
      <c r="A802" s="44">
        <v>500.5</v>
      </c>
      <c r="B802" s="44">
        <v>0.31647199999999998</v>
      </c>
      <c r="C802" s="44">
        <v>0.30699900000000002</v>
      </c>
      <c r="D802" s="44">
        <v>0.168901</v>
      </c>
      <c r="E802" s="44">
        <v>0.31493500000000002</v>
      </c>
      <c r="F802" s="44">
        <v>0.37802599999999997</v>
      </c>
      <c r="G802" s="44">
        <v>0.44425100000000001</v>
      </c>
      <c r="H802" s="2">
        <f t="shared" si="268"/>
        <v>2.4775224775224776</v>
      </c>
      <c r="I802" s="3">
        <v>0.45100000000000001</v>
      </c>
      <c r="J802" s="3">
        <v>0.46300000000000002</v>
      </c>
      <c r="K802" s="3">
        <v>0.56799999999999995</v>
      </c>
      <c r="L802" s="3">
        <v>0.45400000000000001</v>
      </c>
      <c r="M802" s="3">
        <v>0.44800000000000001</v>
      </c>
      <c r="N802" s="3">
        <v>0.45100000000000001</v>
      </c>
      <c r="O802" s="4">
        <f t="shared" si="271"/>
        <v>1.6153404523281594</v>
      </c>
      <c r="P802" s="4">
        <f t="shared" si="271"/>
        <v>1.5263751576673867</v>
      </c>
      <c r="Q802" s="4">
        <f t="shared" si="284"/>
        <v>0.68452482746478882</v>
      </c>
      <c r="R802" s="4">
        <f t="shared" si="285"/>
        <v>1.5968730616740088</v>
      </c>
      <c r="S802" s="4">
        <f t="shared" si="286"/>
        <v>1.9424460982142855</v>
      </c>
      <c r="T802" s="4">
        <f t="shared" si="287"/>
        <v>2.267551667405765</v>
      </c>
      <c r="U802" s="5">
        <f t="shared" si="272"/>
        <v>0.47954574085321905</v>
      </c>
      <c r="V802" s="5">
        <f t="shared" si="272"/>
        <v>0.42289574646635875</v>
      </c>
      <c r="W802" s="5">
        <f t="shared" si="269"/>
        <v>-0.3790303639621187</v>
      </c>
      <c r="X802" s="5">
        <f t="shared" si="269"/>
        <v>0.46804738058470002</v>
      </c>
      <c r="Y802" s="5">
        <f t="shared" si="269"/>
        <v>0.66394805420762959</v>
      </c>
      <c r="Z802" s="5">
        <f t="shared" si="269"/>
        <v>0.81870068881404567</v>
      </c>
      <c r="AA802" s="7">
        <f t="shared" si="273"/>
        <v>16.016342406860261</v>
      </c>
      <c r="AB802" s="7">
        <f t="shared" si="274"/>
        <v>14.300716095498144</v>
      </c>
      <c r="AC802" s="7">
        <f t="shared" si="275"/>
        <v>2.8761637983418322</v>
      </c>
      <c r="AD802" s="7">
        <f t="shared" si="276"/>
        <v>15.652221892289324</v>
      </c>
      <c r="AE802" s="7">
        <f t="shared" si="277"/>
        <v>23.159712248007121</v>
      </c>
      <c r="AF802" s="7">
        <f t="shared" si="278"/>
        <v>31.560915295500632</v>
      </c>
      <c r="AG802" s="8">
        <f t="shared" si="270"/>
        <v>2.0005105047198182</v>
      </c>
      <c r="AH802" s="8">
        <f t="shared" si="279"/>
        <v>1.9446410368633247</v>
      </c>
      <c r="AI802" s="8">
        <f t="shared" si="280"/>
        <v>1.3022771004921381</v>
      </c>
      <c r="AJ802" s="8">
        <f t="shared" si="281"/>
        <v>1.9890422077088998</v>
      </c>
      <c r="AK802" s="8">
        <f t="shared" si="282"/>
        <v>2.1937305827520674</v>
      </c>
      <c r="AL802" s="8">
        <f t="shared" si="283"/>
        <v>2.3702131180426278</v>
      </c>
      <c r="CE802" s="189"/>
      <c r="CF802" s="189"/>
      <c r="CG802" s="189"/>
      <c r="CH802" s="189"/>
      <c r="CI802" s="189"/>
      <c r="CJ802" s="189"/>
      <c r="CK802" s="189"/>
      <c r="CL802" s="189"/>
    </row>
    <row r="803" spans="1:90" x14ac:dyDescent="0.45">
      <c r="A803" s="44">
        <v>500</v>
      </c>
      <c r="B803" s="44">
        <v>0.31654900000000002</v>
      </c>
      <c r="C803" s="44">
        <v>0.307114</v>
      </c>
      <c r="D803" s="44">
        <v>0.16894500000000001</v>
      </c>
      <c r="E803" s="44">
        <v>0.31501699999999999</v>
      </c>
      <c r="F803" s="44">
        <v>0.37787799999999999</v>
      </c>
      <c r="G803" s="44">
        <v>0.44452199999999997</v>
      </c>
      <c r="H803" s="2">
        <f t="shared" si="268"/>
        <v>2.48</v>
      </c>
      <c r="I803" s="3">
        <v>0.45100000000000001</v>
      </c>
      <c r="J803" s="3">
        <v>0.46300000000000002</v>
      </c>
      <c r="K803" s="3">
        <v>0.56799999999999995</v>
      </c>
      <c r="L803" s="3">
        <v>0.45400000000000001</v>
      </c>
      <c r="M803" s="3">
        <v>0.44800000000000001</v>
      </c>
      <c r="N803" s="3">
        <v>0.45100000000000001</v>
      </c>
      <c r="O803" s="4">
        <f t="shared" si="271"/>
        <v>1.6157334767184037</v>
      </c>
      <c r="P803" s="4">
        <f t="shared" si="271"/>
        <v>1.526946928725702</v>
      </c>
      <c r="Q803" s="4">
        <f t="shared" si="284"/>
        <v>0.68470315140845084</v>
      </c>
      <c r="R803" s="4">
        <f t="shared" si="285"/>
        <v>1.5972888414096917</v>
      </c>
      <c r="S803" s="4">
        <f t="shared" si="286"/>
        <v>1.9416856160714284</v>
      </c>
      <c r="T803" s="4">
        <f t="shared" si="287"/>
        <v>2.268934909090909</v>
      </c>
      <c r="U803" s="5">
        <f t="shared" si="272"/>
        <v>0.47978901872355784</v>
      </c>
      <c r="V803" s="5">
        <f t="shared" si="272"/>
        <v>0.42327027037757453</v>
      </c>
      <c r="W803" s="5">
        <f t="shared" si="269"/>
        <v>-0.37876989025369073</v>
      </c>
      <c r="X803" s="5">
        <f t="shared" si="269"/>
        <v>0.46830771788171049</v>
      </c>
      <c r="Y803" s="5">
        <f t="shared" si="269"/>
        <v>0.66355647008612428</v>
      </c>
      <c r="Z803" s="5">
        <f t="shared" si="269"/>
        <v>0.81931051833946678</v>
      </c>
      <c r="AA803" s="7">
        <f t="shared" si="273"/>
        <v>16.056201444766639</v>
      </c>
      <c r="AB803" s="7">
        <f t="shared" si="274"/>
        <v>14.340069204110112</v>
      </c>
      <c r="AC803" s="7">
        <f t="shared" si="275"/>
        <v>2.8834207214865031</v>
      </c>
      <c r="AD803" s="7">
        <f t="shared" si="276"/>
        <v>15.691710136442435</v>
      </c>
      <c r="AE803" s="7">
        <f t="shared" si="277"/>
        <v>23.18788770191356</v>
      </c>
      <c r="AF803" s="7">
        <f t="shared" si="278"/>
        <v>31.662662799650608</v>
      </c>
      <c r="AG803" s="8">
        <f t="shared" si="270"/>
        <v>2.0017539864482949</v>
      </c>
      <c r="AH803" s="8">
        <f t="shared" si="279"/>
        <v>1.94597748785533</v>
      </c>
      <c r="AI803" s="8">
        <f t="shared" si="280"/>
        <v>1.3030977766433944</v>
      </c>
      <c r="AJ803" s="8">
        <f t="shared" si="281"/>
        <v>1.9902955375260316</v>
      </c>
      <c r="AK803" s="8">
        <f t="shared" si="282"/>
        <v>2.194397486294847</v>
      </c>
      <c r="AL803" s="8">
        <f t="shared" si="283"/>
        <v>2.3721211129589177</v>
      </c>
      <c r="CE803" s="189"/>
      <c r="CF803" s="189"/>
      <c r="CG803" s="189"/>
      <c r="CH803" s="189"/>
      <c r="CI803" s="189"/>
      <c r="CJ803" s="189"/>
      <c r="CK803" s="189"/>
      <c r="CL803" s="189"/>
    </row>
    <row r="804" spans="1:90" x14ac:dyDescent="0.45">
      <c r="A804" s="44">
        <v>499.5</v>
      </c>
      <c r="B804" s="44">
        <v>0.316523</v>
      </c>
      <c r="C804" s="44">
        <v>0.307118</v>
      </c>
      <c r="D804" s="44">
        <v>0.16908699999999999</v>
      </c>
      <c r="E804" s="44">
        <v>0.315251</v>
      </c>
      <c r="F804" s="44">
        <v>0.37806800000000002</v>
      </c>
      <c r="G804" s="44">
        <v>0.44454700000000003</v>
      </c>
      <c r="H804" s="2">
        <f t="shared" si="268"/>
        <v>2.4824824824824825</v>
      </c>
      <c r="I804" s="3">
        <v>0.45100000000000001</v>
      </c>
      <c r="J804" s="3">
        <v>0.46300000000000002</v>
      </c>
      <c r="K804" s="3">
        <v>0.56799999999999995</v>
      </c>
      <c r="L804" s="3">
        <v>0.45400000000000001</v>
      </c>
      <c r="M804" s="3">
        <v>0.44800000000000001</v>
      </c>
      <c r="N804" s="3">
        <v>0.45100000000000001</v>
      </c>
      <c r="O804" s="4">
        <f t="shared" si="271"/>
        <v>1.6156007671840356</v>
      </c>
      <c r="P804" s="4">
        <f t="shared" si="271"/>
        <v>1.5269668164146868</v>
      </c>
      <c r="Q804" s="4">
        <f t="shared" si="284"/>
        <v>0.68527865140845079</v>
      </c>
      <c r="R804" s="4">
        <f t="shared" si="285"/>
        <v>1.5984753348017622</v>
      </c>
      <c r="S804" s="4">
        <f t="shared" si="286"/>
        <v>1.9426619107142857</v>
      </c>
      <c r="T804" s="4">
        <f t="shared" si="287"/>
        <v>2.269062514412417</v>
      </c>
      <c r="U804" s="5">
        <f t="shared" si="272"/>
        <v>0.47970687956714392</v>
      </c>
      <c r="V804" s="5">
        <f t="shared" si="272"/>
        <v>0.42328329477226589</v>
      </c>
      <c r="W804" s="5">
        <f t="shared" si="269"/>
        <v>-0.37792973305938538</v>
      </c>
      <c r="X804" s="5">
        <f t="shared" si="269"/>
        <v>0.46905025918398718</v>
      </c>
      <c r="Y804" s="5">
        <f t="shared" si="269"/>
        <v>0.66405915150516992</v>
      </c>
      <c r="Z804" s="5">
        <f t="shared" si="269"/>
        <v>0.81936675694413441</v>
      </c>
      <c r="AA804" s="7">
        <f t="shared" si="273"/>
        <v>16.085719328666286</v>
      </c>
      <c r="AB804" s="7">
        <f t="shared" si="274"/>
        <v>14.369166714680384</v>
      </c>
      <c r="AC804" s="7">
        <f t="shared" si="275"/>
        <v>2.8940550637730507</v>
      </c>
      <c r="AD804" s="7">
        <f t="shared" si="276"/>
        <v>15.746508204472203</v>
      </c>
      <c r="AE804" s="7">
        <f t="shared" si="277"/>
        <v>23.25770381498738</v>
      </c>
      <c r="AF804" s="7">
        <f t="shared" si="278"/>
        <v>31.729651902046253</v>
      </c>
      <c r="AG804" s="8">
        <f t="shared" si="270"/>
        <v>2.0026733640860228</v>
      </c>
      <c r="AH804" s="8">
        <f t="shared" si="279"/>
        <v>1.9469638859212322</v>
      </c>
      <c r="AI804" s="8">
        <f t="shared" si="280"/>
        <v>1.3042976070439978</v>
      </c>
      <c r="AJ804" s="8">
        <f t="shared" si="281"/>
        <v>1.9920308776034814</v>
      </c>
      <c r="AK804" s="8">
        <f t="shared" si="282"/>
        <v>2.1960473953751913</v>
      </c>
      <c r="AL804" s="8">
        <f t="shared" si="283"/>
        <v>2.3733748005080191</v>
      </c>
      <c r="CE804" s="189"/>
      <c r="CF804" s="189"/>
      <c r="CG804" s="189"/>
      <c r="CH804" s="189"/>
      <c r="CI804" s="189"/>
      <c r="CJ804" s="189"/>
      <c r="CK804" s="189"/>
      <c r="CL804" s="189"/>
    </row>
    <row r="805" spans="1:90" x14ac:dyDescent="0.45">
      <c r="A805" s="44">
        <v>499</v>
      </c>
      <c r="B805" s="44">
        <v>0.31665199999999999</v>
      </c>
      <c r="C805" s="44">
        <v>0.30736200000000002</v>
      </c>
      <c r="D805" s="44">
        <v>0.16908999999999999</v>
      </c>
      <c r="E805" s="44">
        <v>0.315272</v>
      </c>
      <c r="F805" s="44">
        <v>0.378168</v>
      </c>
      <c r="G805" s="44">
        <v>0.44460499999999997</v>
      </c>
      <c r="H805" s="2">
        <f t="shared" si="268"/>
        <v>2.4849699398797593</v>
      </c>
      <c r="I805" s="3">
        <v>0.45100000000000001</v>
      </c>
      <c r="J805" s="3">
        <v>0.46300000000000002</v>
      </c>
      <c r="K805" s="3">
        <v>0.56799999999999995</v>
      </c>
      <c r="L805" s="3">
        <v>0.45400000000000001</v>
      </c>
      <c r="M805" s="3">
        <v>0.44800000000000001</v>
      </c>
      <c r="N805" s="3">
        <v>0.45100000000000001</v>
      </c>
      <c r="O805" s="4">
        <f t="shared" si="271"/>
        <v>1.6162592106430154</v>
      </c>
      <c r="P805" s="4">
        <f t="shared" si="271"/>
        <v>1.5281799654427648</v>
      </c>
      <c r="Q805" s="4">
        <f t="shared" si="284"/>
        <v>0.68529080985915491</v>
      </c>
      <c r="R805" s="4">
        <f t="shared" si="285"/>
        <v>1.5985818149779736</v>
      </c>
      <c r="S805" s="4">
        <f t="shared" si="286"/>
        <v>1.94317575</v>
      </c>
      <c r="T805" s="4">
        <f t="shared" si="287"/>
        <v>2.2693585587583143</v>
      </c>
      <c r="U805" s="5">
        <f t="shared" si="272"/>
        <v>0.48011434986140628</v>
      </c>
      <c r="V805" s="5">
        <f t="shared" si="272"/>
        <v>0.42407746224012266</v>
      </c>
      <c r="W805" s="5">
        <f t="shared" si="269"/>
        <v>-0.3779119908711227</v>
      </c>
      <c r="X805" s="5">
        <f t="shared" si="269"/>
        <v>0.46911687055266921</v>
      </c>
      <c r="Y805" s="5">
        <f t="shared" si="269"/>
        <v>0.66432361921255989</v>
      </c>
      <c r="Z805" s="5">
        <f t="shared" si="269"/>
        <v>0.81949721832774969</v>
      </c>
      <c r="AA805" s="7">
        <f t="shared" si="273"/>
        <v>16.131111932143792</v>
      </c>
      <c r="AB805" s="7">
        <f t="shared" si="274"/>
        <v>14.420864048039673</v>
      </c>
      <c r="AC805" s="7">
        <f t="shared" si="275"/>
        <v>2.8999605804532322</v>
      </c>
      <c r="AD805" s="7">
        <f t="shared" si="276"/>
        <v>15.780182281872404</v>
      </c>
      <c r="AE805" s="7">
        <f t="shared" si="277"/>
        <v>23.316665539932302</v>
      </c>
      <c r="AF805" s="7">
        <f t="shared" si="278"/>
        <v>31.801566906153393</v>
      </c>
      <c r="AG805" s="8">
        <f t="shared" si="270"/>
        <v>2.0040847171468776</v>
      </c>
      <c r="AH805" s="8">
        <f t="shared" si="279"/>
        <v>1.9487127230178798</v>
      </c>
      <c r="AI805" s="8">
        <f t="shared" si="280"/>
        <v>1.3049624755432072</v>
      </c>
      <c r="AJ805" s="8">
        <f t="shared" si="281"/>
        <v>1.9930950194756625</v>
      </c>
      <c r="AK805" s="8">
        <f t="shared" si="282"/>
        <v>2.1974379005226305</v>
      </c>
      <c r="AL805" s="8">
        <f t="shared" si="283"/>
        <v>2.3747184678027131</v>
      </c>
      <c r="CE805" s="189"/>
      <c r="CF805" s="189"/>
      <c r="CG805" s="189"/>
      <c r="CH805" s="189"/>
      <c r="CI805" s="189"/>
      <c r="CJ805" s="189"/>
      <c r="CK805" s="189"/>
      <c r="CL805" s="189"/>
    </row>
    <row r="806" spans="1:90" x14ac:dyDescent="0.45">
      <c r="A806" s="44">
        <v>498.5</v>
      </c>
      <c r="B806" s="44">
        <v>0.31673600000000002</v>
      </c>
      <c r="C806" s="44">
        <v>0.30751699999999998</v>
      </c>
      <c r="D806" s="44">
        <v>0.169095</v>
      </c>
      <c r="E806" s="44">
        <v>0.31539600000000001</v>
      </c>
      <c r="F806" s="44">
        <v>0.378133</v>
      </c>
      <c r="G806" s="44">
        <v>0.44472299999999998</v>
      </c>
      <c r="H806" s="2">
        <f t="shared" si="268"/>
        <v>2.4874623871614845</v>
      </c>
      <c r="I806" s="3">
        <v>0.45100000000000001</v>
      </c>
      <c r="J806" s="3">
        <v>0.46300000000000002</v>
      </c>
      <c r="K806" s="3">
        <v>0.56799999999999995</v>
      </c>
      <c r="L806" s="3">
        <v>0.45400000000000001</v>
      </c>
      <c r="M806" s="3">
        <v>0.44800000000000001</v>
      </c>
      <c r="N806" s="3">
        <v>0.45100000000000001</v>
      </c>
      <c r="O806" s="4">
        <f t="shared" si="271"/>
        <v>1.6166879645232817</v>
      </c>
      <c r="P806" s="4">
        <f t="shared" si="271"/>
        <v>1.5289506133909285</v>
      </c>
      <c r="Q806" s="4">
        <f t="shared" si="284"/>
        <v>0.68531107394366209</v>
      </c>
      <c r="R806" s="4">
        <f t="shared" si="285"/>
        <v>1.5992105550660793</v>
      </c>
      <c r="S806" s="4">
        <f t="shared" si="286"/>
        <v>1.94299590625</v>
      </c>
      <c r="T806" s="4">
        <f t="shared" si="287"/>
        <v>2.2699608558758313</v>
      </c>
      <c r="U806" s="5">
        <f t="shared" si="272"/>
        <v>0.48037959012643344</v>
      </c>
      <c r="V806" s="5">
        <f t="shared" si="272"/>
        <v>0.42458162648474024</v>
      </c>
      <c r="W806" s="5">
        <f t="shared" si="269"/>
        <v>-0.37788242125685595</v>
      </c>
      <c r="X806" s="5">
        <f t="shared" si="269"/>
        <v>0.46951010439867974</v>
      </c>
      <c r="Y806" s="5">
        <f t="shared" si="269"/>
        <v>0.6642310634707983</v>
      </c>
      <c r="Z806" s="5">
        <f t="shared" si="269"/>
        <v>0.81976258723706663</v>
      </c>
      <c r="AA806" s="7">
        <f t="shared" si="273"/>
        <v>16.172064152328208</v>
      </c>
      <c r="AB806" s="7">
        <f t="shared" si="274"/>
        <v>14.464384569808253</v>
      </c>
      <c r="AC806" s="7">
        <f t="shared" si="275"/>
        <v>2.9059527218934571</v>
      </c>
      <c r="AD806" s="7">
        <f t="shared" si="276"/>
        <v>15.824293890984423</v>
      </c>
      <c r="AE806" s="7">
        <f t="shared" si="277"/>
        <v>23.359138204199233</v>
      </c>
      <c r="AF806" s="7">
        <f t="shared" si="278"/>
        <v>31.882310074906147</v>
      </c>
      <c r="AG806" s="8">
        <f t="shared" si="270"/>
        <v>2.0053554556557609</v>
      </c>
      <c r="AH806" s="8">
        <f t="shared" si="279"/>
        <v>1.9501813101959047</v>
      </c>
      <c r="AI806" s="8">
        <f t="shared" si="280"/>
        <v>1.3056360595281145</v>
      </c>
      <c r="AJ806" s="8">
        <f t="shared" si="281"/>
        <v>1.9944864263460187</v>
      </c>
      <c r="AK806" s="8">
        <f t="shared" si="282"/>
        <v>2.1984379079713889</v>
      </c>
      <c r="AL806" s="8">
        <f t="shared" si="283"/>
        <v>2.3762243684719722</v>
      </c>
      <c r="CE806" s="189"/>
      <c r="CF806" s="189"/>
      <c r="CG806" s="189"/>
      <c r="CH806" s="189"/>
      <c r="CI806" s="189"/>
      <c r="CJ806" s="189"/>
      <c r="CK806" s="189"/>
      <c r="CL806" s="189"/>
    </row>
    <row r="807" spans="1:90" x14ac:dyDescent="0.45">
      <c r="A807" s="44">
        <v>498</v>
      </c>
      <c r="B807" s="44">
        <v>0.31681300000000001</v>
      </c>
      <c r="C807" s="44">
        <v>0.30757400000000001</v>
      </c>
      <c r="D807" s="44">
        <v>0.16925999999999999</v>
      </c>
      <c r="E807" s="44">
        <v>0.31553300000000001</v>
      </c>
      <c r="F807" s="44">
        <v>0.37801200000000001</v>
      </c>
      <c r="G807" s="44">
        <v>0.44505899999999998</v>
      </c>
      <c r="H807" s="2">
        <f t="shared" si="268"/>
        <v>2.4899598393574296</v>
      </c>
      <c r="I807" s="3">
        <v>0.45100000000000001</v>
      </c>
      <c r="J807" s="3">
        <v>0.46300000000000002</v>
      </c>
      <c r="K807" s="3">
        <v>0.56799999999999995</v>
      </c>
      <c r="L807" s="3">
        <v>0.45400000000000001</v>
      </c>
      <c r="M807" s="3">
        <v>0.44800000000000001</v>
      </c>
      <c r="N807" s="3">
        <v>0.45100000000000001</v>
      </c>
      <c r="O807" s="4">
        <f t="shared" si="271"/>
        <v>1.6170809889135256</v>
      </c>
      <c r="P807" s="4">
        <f t="shared" si="271"/>
        <v>1.5292340129589632</v>
      </c>
      <c r="Q807" s="4">
        <f t="shared" si="284"/>
        <v>0.6859797887323944</v>
      </c>
      <c r="R807" s="4">
        <f t="shared" si="285"/>
        <v>1.5999052114537444</v>
      </c>
      <c r="S807" s="4">
        <f t="shared" si="286"/>
        <v>1.9423741607142857</v>
      </c>
      <c r="T807" s="4">
        <f t="shared" si="287"/>
        <v>2.2716758713968961</v>
      </c>
      <c r="U807" s="5">
        <f t="shared" si="272"/>
        <v>0.48062266524889169</v>
      </c>
      <c r="V807" s="5">
        <f t="shared" si="272"/>
        <v>0.42476696491486904</v>
      </c>
      <c r="W807" s="5">
        <f t="shared" si="269"/>
        <v>-0.37690711417950046</v>
      </c>
      <c r="X807" s="5">
        <f t="shared" si="269"/>
        <v>0.46994438464939936</v>
      </c>
      <c r="Y807" s="5">
        <f t="shared" si="269"/>
        <v>0.66391101903214489</v>
      </c>
      <c r="Z807" s="5">
        <f t="shared" si="269"/>
        <v>0.82051782844439836</v>
      </c>
      <c r="AA807" s="7">
        <f t="shared" si="273"/>
        <v>16.212434242299508</v>
      </c>
      <c r="AB807" s="7">
        <f t="shared" si="274"/>
        <v>14.498817479726727</v>
      </c>
      <c r="AC807" s="7">
        <f t="shared" si="275"/>
        <v>2.9174762213378242</v>
      </c>
      <c r="AD807" s="7">
        <f t="shared" si="276"/>
        <v>15.869863485408386</v>
      </c>
      <c r="AE807" s="7">
        <f t="shared" si="277"/>
        <v>23.391090481652327</v>
      </c>
      <c r="AF807" s="7">
        <f t="shared" si="278"/>
        <v>31.99465379825525</v>
      </c>
      <c r="AG807" s="8">
        <f t="shared" si="270"/>
        <v>2.0066057707938239</v>
      </c>
      <c r="AH807" s="8">
        <f t="shared" si="279"/>
        <v>1.9513408921168074</v>
      </c>
      <c r="AI807" s="8">
        <f t="shared" si="280"/>
        <v>1.3069285078207438</v>
      </c>
      <c r="AJ807" s="8">
        <f t="shared" si="281"/>
        <v>1.9959207707968971</v>
      </c>
      <c r="AK807" s="8">
        <f t="shared" si="282"/>
        <v>2.1991893172676527</v>
      </c>
      <c r="AL807" s="8">
        <f t="shared" si="283"/>
        <v>2.3783148840756061</v>
      </c>
      <c r="CE807" s="189"/>
      <c r="CF807" s="189"/>
      <c r="CG807" s="189"/>
      <c r="CH807" s="189"/>
      <c r="CI807" s="189"/>
      <c r="CJ807" s="189"/>
      <c r="CK807" s="189"/>
      <c r="CL807" s="189"/>
    </row>
    <row r="808" spans="1:90" x14ac:dyDescent="0.45">
      <c r="A808" s="44">
        <v>497.5</v>
      </c>
      <c r="B808" s="44">
        <v>0.31681199999999998</v>
      </c>
      <c r="C808" s="44">
        <v>0.30756</v>
      </c>
      <c r="D808" s="44">
        <v>0.169214</v>
      </c>
      <c r="E808" s="44">
        <v>0.31570500000000001</v>
      </c>
      <c r="F808" s="44">
        <v>0.378274</v>
      </c>
      <c r="G808" s="44">
        <v>0.445185</v>
      </c>
      <c r="H808" s="2">
        <f t="shared" si="268"/>
        <v>2.4924623115577891</v>
      </c>
      <c r="I808" s="3">
        <v>0.45100000000000001</v>
      </c>
      <c r="J808" s="3">
        <v>0.46300000000000002</v>
      </c>
      <c r="K808" s="3">
        <v>0.56799999999999995</v>
      </c>
      <c r="L808" s="3">
        <v>0.45400000000000001</v>
      </c>
      <c r="M808" s="3">
        <v>0.44800000000000001</v>
      </c>
      <c r="N808" s="3">
        <v>0.45100000000000001</v>
      </c>
      <c r="O808" s="4">
        <f t="shared" si="271"/>
        <v>1.617075884700665</v>
      </c>
      <c r="P808" s="4">
        <f t="shared" si="271"/>
        <v>1.529164406047516</v>
      </c>
      <c r="Q808" s="4">
        <f t="shared" si="284"/>
        <v>0.68579335915492967</v>
      </c>
      <c r="R808" s="4">
        <f t="shared" si="285"/>
        <v>1.6007773348017622</v>
      </c>
      <c r="S808" s="4">
        <f t="shared" si="286"/>
        <v>1.943720419642857</v>
      </c>
      <c r="T808" s="4">
        <f t="shared" si="287"/>
        <v>2.2723190022172952</v>
      </c>
      <c r="U808" s="5">
        <f t="shared" si="272"/>
        <v>0.48061950880777882</v>
      </c>
      <c r="V808" s="5">
        <f t="shared" si="272"/>
        <v>0.42472144637743675</v>
      </c>
      <c r="W808" s="5">
        <f t="shared" si="269"/>
        <v>-0.37717892235550921</v>
      </c>
      <c r="X808" s="5">
        <f t="shared" si="269"/>
        <v>0.47048934551758786</v>
      </c>
      <c r="Y808" s="5">
        <f t="shared" si="269"/>
        <v>0.66460387863943937</v>
      </c>
      <c r="Z808" s="5">
        <f t="shared" si="269"/>
        <v>0.82080089690841795</v>
      </c>
      <c r="AA808" s="7">
        <f t="shared" si="273"/>
        <v>16.244935872913764</v>
      </c>
      <c r="AB808" s="7">
        <f t="shared" si="274"/>
        <v>14.526652952154345</v>
      </c>
      <c r="AC808" s="7">
        <f t="shared" si="275"/>
        <v>2.9217546965962971</v>
      </c>
      <c r="AD808" s="7">
        <f t="shared" si="276"/>
        <v>15.91911988107644</v>
      </c>
      <c r="AE808" s="7">
        <f t="shared" si="277"/>
        <v>23.470632558276822</v>
      </c>
      <c r="AF808" s="7">
        <f t="shared" si="278"/>
        <v>32.077151897842619</v>
      </c>
      <c r="AG808" s="8">
        <f t="shared" si="270"/>
        <v>2.0076106937216132</v>
      </c>
      <c r="AH808" s="8">
        <f t="shared" si="279"/>
        <v>1.9522767862803383</v>
      </c>
      <c r="AI808" s="8">
        <f t="shared" si="280"/>
        <v>1.3074073968011184</v>
      </c>
      <c r="AJ808" s="8">
        <f t="shared" si="281"/>
        <v>1.9974676908999849</v>
      </c>
      <c r="AK808" s="8">
        <f t="shared" si="282"/>
        <v>2.2010565395203074</v>
      </c>
      <c r="AL808" s="8">
        <f t="shared" si="283"/>
        <v>2.3798465229638675</v>
      </c>
      <c r="CE808" s="189"/>
      <c r="CF808" s="189"/>
      <c r="CG808" s="189"/>
      <c r="CH808" s="189"/>
      <c r="CI808" s="189"/>
      <c r="CJ808" s="189"/>
      <c r="CK808" s="189"/>
      <c r="CL808" s="189"/>
    </row>
    <row r="809" spans="1:90" x14ac:dyDescent="0.45">
      <c r="A809" s="44">
        <v>497</v>
      </c>
      <c r="B809" s="44">
        <v>0.31690200000000002</v>
      </c>
      <c r="C809" s="44">
        <v>0.30782199999999998</v>
      </c>
      <c r="D809" s="44">
        <v>0.169319</v>
      </c>
      <c r="E809" s="44">
        <v>0.31583699999999998</v>
      </c>
      <c r="F809" s="44">
        <v>0.37854300000000002</v>
      </c>
      <c r="G809" s="44">
        <v>0.44508700000000001</v>
      </c>
      <c r="H809" s="2">
        <f t="shared" si="268"/>
        <v>2.4949698189134808</v>
      </c>
      <c r="I809" s="3">
        <v>0.45100000000000001</v>
      </c>
      <c r="J809" s="3">
        <v>0.46300000000000002</v>
      </c>
      <c r="K809" s="3">
        <v>0.56799999999999995</v>
      </c>
      <c r="L809" s="3">
        <v>0.45400000000000001</v>
      </c>
      <c r="M809" s="3">
        <v>0.44800000000000001</v>
      </c>
      <c r="N809" s="3">
        <v>0.45100000000000001</v>
      </c>
      <c r="O809" s="4">
        <f t="shared" si="271"/>
        <v>1.6175352638580931</v>
      </c>
      <c r="P809" s="4">
        <f t="shared" si="271"/>
        <v>1.5304670496760258</v>
      </c>
      <c r="Q809" s="4">
        <f t="shared" si="284"/>
        <v>0.68621890492957749</v>
      </c>
      <c r="R809" s="4">
        <f t="shared" si="285"/>
        <v>1.6014466387665198</v>
      </c>
      <c r="S809" s="4">
        <f t="shared" si="286"/>
        <v>1.9451026473214288</v>
      </c>
      <c r="T809" s="4">
        <f t="shared" si="287"/>
        <v>2.2718187893569848</v>
      </c>
      <c r="U809" s="5">
        <f t="shared" si="272"/>
        <v>0.48090354861313306</v>
      </c>
      <c r="V809" s="5">
        <f t="shared" si="272"/>
        <v>0.42557295004777634</v>
      </c>
      <c r="W809" s="5">
        <f t="shared" si="269"/>
        <v>-0.37655859876302639</v>
      </c>
      <c r="X809" s="5">
        <f t="shared" si="269"/>
        <v>0.47090736997810567</v>
      </c>
      <c r="Y809" s="5">
        <f t="shared" si="269"/>
        <v>0.66531475065031676</v>
      </c>
      <c r="Z809" s="5">
        <f t="shared" si="269"/>
        <v>0.82058073947249766</v>
      </c>
      <c r="AA809" s="7">
        <f t="shared" si="273"/>
        <v>16.286887923671227</v>
      </c>
      <c r="AB809" s="7">
        <f t="shared" si="274"/>
        <v>14.580706250725575</v>
      </c>
      <c r="AC809" s="7">
        <f t="shared" si="275"/>
        <v>2.9312708537675718</v>
      </c>
      <c r="AD809" s="7">
        <f t="shared" si="276"/>
        <v>15.964507947035045</v>
      </c>
      <c r="AE809" s="7">
        <f t="shared" si="277"/>
        <v>23.551341112790382</v>
      </c>
      <c r="AF809" s="7">
        <f t="shared" si="278"/>
        <v>32.127576551915716</v>
      </c>
      <c r="AG809" s="8">
        <f t="shared" si="270"/>
        <v>2.0089055887109768</v>
      </c>
      <c r="AH809" s="8">
        <f t="shared" si="279"/>
        <v>1.9540903504657208</v>
      </c>
      <c r="AI809" s="8">
        <f t="shared" si="280"/>
        <v>1.3084706557531793</v>
      </c>
      <c r="AJ809" s="8">
        <f t="shared" si="281"/>
        <v>1.9988899495277139</v>
      </c>
      <c r="AK809" s="8">
        <f t="shared" si="282"/>
        <v>2.2029462997893701</v>
      </c>
      <c r="AL809" s="8">
        <f t="shared" si="283"/>
        <v>2.3807812401575745</v>
      </c>
      <c r="CE809" s="189"/>
      <c r="CF809" s="189"/>
      <c r="CG809" s="189"/>
      <c r="CH809" s="189"/>
      <c r="CI809" s="189"/>
      <c r="CJ809" s="189"/>
      <c r="CK809" s="189"/>
      <c r="CL809" s="189"/>
    </row>
    <row r="810" spans="1:90" x14ac:dyDescent="0.45">
      <c r="A810" s="44">
        <v>496.5</v>
      </c>
      <c r="B810" s="44">
        <v>0.31692900000000002</v>
      </c>
      <c r="C810" s="44">
        <v>0.30785899999999999</v>
      </c>
      <c r="D810" s="44">
        <v>0.16935900000000001</v>
      </c>
      <c r="E810" s="44">
        <v>0.31599300000000002</v>
      </c>
      <c r="F810" s="44">
        <v>0.37853799999999999</v>
      </c>
      <c r="G810" s="44">
        <v>0.44513900000000001</v>
      </c>
      <c r="H810" s="2">
        <f t="shared" si="268"/>
        <v>2.4974823766364551</v>
      </c>
      <c r="I810" s="3">
        <v>0.45100000000000001</v>
      </c>
      <c r="J810" s="3">
        <v>0.46300000000000002</v>
      </c>
      <c r="K810" s="3">
        <v>0.56799999999999995</v>
      </c>
      <c r="L810" s="3">
        <v>0.45400000000000001</v>
      </c>
      <c r="M810" s="3">
        <v>0.44800000000000001</v>
      </c>
      <c r="N810" s="3">
        <v>0.45100000000000001</v>
      </c>
      <c r="O810" s="4">
        <f t="shared" si="271"/>
        <v>1.6176730776053216</v>
      </c>
      <c r="P810" s="4">
        <f t="shared" si="271"/>
        <v>1.530651010799136</v>
      </c>
      <c r="Q810" s="4">
        <f t="shared" si="284"/>
        <v>0.68638101760563397</v>
      </c>
      <c r="R810" s="4">
        <f t="shared" si="285"/>
        <v>1.6022376343612337</v>
      </c>
      <c r="S810" s="4">
        <f t="shared" si="286"/>
        <v>1.9450769553571428</v>
      </c>
      <c r="T810" s="4">
        <f t="shared" si="287"/>
        <v>2.2720842084257207</v>
      </c>
      <c r="U810" s="5">
        <f t="shared" si="272"/>
        <v>0.48098874482479315</v>
      </c>
      <c r="V810" s="5">
        <f t="shared" si="272"/>
        <v>0.42569314216039489</v>
      </c>
      <c r="W810" s="5">
        <f t="shared" si="269"/>
        <v>-0.37632238619423819</v>
      </c>
      <c r="X810" s="5">
        <f t="shared" si="269"/>
        <v>0.47140117370116402</v>
      </c>
      <c r="Y810" s="5">
        <f t="shared" si="269"/>
        <v>0.66530154202402669</v>
      </c>
      <c r="Z810" s="5">
        <f t="shared" si="269"/>
        <v>0.82069756373972658</v>
      </c>
      <c r="AA810" s="7">
        <f t="shared" si="273"/>
        <v>16.32248883212721</v>
      </c>
      <c r="AB810" s="7">
        <f t="shared" si="274"/>
        <v>14.613600475938119</v>
      </c>
      <c r="AC810" s="7">
        <f t="shared" si="275"/>
        <v>2.9385656196963916</v>
      </c>
      <c r="AD810" s="7">
        <f t="shared" si="276"/>
        <v>16.012484474402591</v>
      </c>
      <c r="AE810" s="7">
        <f t="shared" si="277"/>
        <v>23.598176315429143</v>
      </c>
      <c r="AF810" s="7">
        <f t="shared" si="278"/>
        <v>32.19983981044745</v>
      </c>
      <c r="AG810" s="8">
        <f t="shared" si="270"/>
        <v>2.0100024881772032</v>
      </c>
      <c r="AH810" s="8">
        <f t="shared" si="279"/>
        <v>1.9551915313471513</v>
      </c>
      <c r="AI810" s="8">
        <f t="shared" si="280"/>
        <v>1.3092839627551647</v>
      </c>
      <c r="AJ810" s="8">
        <f t="shared" si="281"/>
        <v>2.0003900257202005</v>
      </c>
      <c r="AK810" s="8">
        <f t="shared" si="282"/>
        <v>2.2040407022571422</v>
      </c>
      <c r="AL810" s="8">
        <f t="shared" si="283"/>
        <v>2.3821188611774242</v>
      </c>
      <c r="CE810" s="189"/>
      <c r="CF810" s="189"/>
      <c r="CG810" s="189"/>
      <c r="CH810" s="189"/>
      <c r="CI810" s="189"/>
      <c r="CJ810" s="189"/>
      <c r="CK810" s="189"/>
      <c r="CL810" s="189"/>
    </row>
    <row r="811" spans="1:90" x14ac:dyDescent="0.45">
      <c r="A811" s="44">
        <v>496</v>
      </c>
      <c r="B811" s="44">
        <v>0.31698100000000001</v>
      </c>
      <c r="C811" s="44">
        <v>0.30812</v>
      </c>
      <c r="D811" s="44">
        <v>0.16941100000000001</v>
      </c>
      <c r="E811" s="44">
        <v>0.31608900000000001</v>
      </c>
      <c r="F811" s="44">
        <v>0.37854300000000002</v>
      </c>
      <c r="G811" s="44">
        <v>0.44526700000000002</v>
      </c>
      <c r="H811" s="2">
        <f t="shared" si="268"/>
        <v>2.5</v>
      </c>
      <c r="I811" s="3">
        <v>0.45100000000000001</v>
      </c>
      <c r="J811" s="3">
        <v>0.46300000000000002</v>
      </c>
      <c r="K811" s="3">
        <v>0.56799999999999995</v>
      </c>
      <c r="L811" s="3">
        <v>0.45400000000000001</v>
      </c>
      <c r="M811" s="3">
        <v>0.44800000000000001</v>
      </c>
      <c r="N811" s="3">
        <v>0.45100000000000001</v>
      </c>
      <c r="O811" s="4">
        <f t="shared" si="271"/>
        <v>1.6179384966740578</v>
      </c>
      <c r="P811" s="4">
        <f t="shared" si="271"/>
        <v>1.5319486825053996</v>
      </c>
      <c r="Q811" s="4">
        <f t="shared" si="284"/>
        <v>0.68659176408450717</v>
      </c>
      <c r="R811" s="4">
        <f t="shared" si="285"/>
        <v>1.6027244008810573</v>
      </c>
      <c r="S811" s="4">
        <f t="shared" si="286"/>
        <v>1.9451026473214288</v>
      </c>
      <c r="T811" s="4">
        <f t="shared" si="287"/>
        <v>2.2727375476718406</v>
      </c>
      <c r="U811" s="5">
        <f t="shared" si="272"/>
        <v>0.48115280596948762</v>
      </c>
      <c r="V811" s="5">
        <f t="shared" si="272"/>
        <v>0.4265405736982219</v>
      </c>
      <c r="W811" s="5">
        <f t="shared" si="269"/>
        <v>-0.37601539324676125</v>
      </c>
      <c r="X811" s="5">
        <f t="shared" si="269"/>
        <v>0.47170493176020739</v>
      </c>
      <c r="Y811" s="5">
        <f t="shared" si="269"/>
        <v>0.66531475065031676</v>
      </c>
      <c r="Z811" s="5">
        <f t="shared" si="269"/>
        <v>0.8209850730352205</v>
      </c>
      <c r="AA811" s="7">
        <f t="shared" si="273"/>
        <v>16.360781118874439</v>
      </c>
      <c r="AB811" s="7">
        <f t="shared" si="274"/>
        <v>14.667917286437685</v>
      </c>
      <c r="AC811" s="7">
        <f t="shared" si="275"/>
        <v>2.9463015656792222</v>
      </c>
      <c r="AD811" s="7">
        <f t="shared" si="276"/>
        <v>16.054534407372152</v>
      </c>
      <c r="AE811" s="7">
        <f t="shared" si="277"/>
        <v>23.646401928855191</v>
      </c>
      <c r="AF811" s="7">
        <f t="shared" si="278"/>
        <v>32.28334975373383</v>
      </c>
      <c r="AG811" s="8">
        <f t="shared" si="270"/>
        <v>2.0111803105850914</v>
      </c>
      <c r="AH811" s="8">
        <f t="shared" si="279"/>
        <v>1.9570058012850904</v>
      </c>
      <c r="AI811" s="8">
        <f t="shared" si="280"/>
        <v>1.3101448050544902</v>
      </c>
      <c r="AJ811" s="8">
        <f t="shared" si="281"/>
        <v>2.0017020263272562</v>
      </c>
      <c r="AK811" s="8">
        <f t="shared" si="282"/>
        <v>2.2051658936015612</v>
      </c>
      <c r="AL811" s="8">
        <f t="shared" si="283"/>
        <v>2.3836618613342795</v>
      </c>
      <c r="CE811" s="189"/>
      <c r="CF811" s="189"/>
      <c r="CG811" s="189"/>
      <c r="CH811" s="189"/>
      <c r="CI811" s="189"/>
      <c r="CJ811" s="189"/>
      <c r="CK811" s="189"/>
      <c r="CL811" s="189"/>
    </row>
    <row r="812" spans="1:90" x14ac:dyDescent="0.45">
      <c r="A812" s="44">
        <v>495.5</v>
      </c>
      <c r="B812" s="44">
        <v>0.31706000000000001</v>
      </c>
      <c r="C812" s="44">
        <v>0.30815900000000002</v>
      </c>
      <c r="D812" s="44">
        <v>0.16941500000000001</v>
      </c>
      <c r="E812" s="44">
        <v>0.31620300000000001</v>
      </c>
      <c r="F812" s="44">
        <v>0.37873600000000002</v>
      </c>
      <c r="G812" s="44">
        <v>0.44536399999999998</v>
      </c>
      <c r="H812" s="2">
        <f t="shared" si="268"/>
        <v>2.5025227043390514</v>
      </c>
      <c r="I812" s="3">
        <v>0.45100000000000001</v>
      </c>
      <c r="J812" s="3">
        <v>0.46300000000000002</v>
      </c>
      <c r="K812" s="3">
        <v>0.56799999999999995</v>
      </c>
      <c r="L812" s="3">
        <v>0.45400000000000001</v>
      </c>
      <c r="M812" s="3">
        <v>0.44800000000000001</v>
      </c>
      <c r="N812" s="3">
        <v>0.45100000000000001</v>
      </c>
      <c r="O812" s="4">
        <f t="shared" si="271"/>
        <v>1.6183417294900222</v>
      </c>
      <c r="P812" s="4">
        <f t="shared" si="271"/>
        <v>1.5321425874730021</v>
      </c>
      <c r="Q812" s="4">
        <f t="shared" si="284"/>
        <v>0.68660797535211282</v>
      </c>
      <c r="R812" s="4">
        <f t="shared" si="285"/>
        <v>1.6033024361233481</v>
      </c>
      <c r="S812" s="4">
        <f t="shared" si="286"/>
        <v>1.9460943571428573</v>
      </c>
      <c r="T812" s="4">
        <f t="shared" si="287"/>
        <v>2.2732326563192906</v>
      </c>
      <c r="U812" s="5">
        <f t="shared" si="272"/>
        <v>0.48140200121209431</v>
      </c>
      <c r="V812" s="5">
        <f t="shared" si="272"/>
        <v>0.42666713975045489</v>
      </c>
      <c r="W812" s="5">
        <f t="shared" si="269"/>
        <v>-0.37599178230781211</v>
      </c>
      <c r="X812" s="5">
        <f t="shared" si="269"/>
        <v>0.47206552465474116</v>
      </c>
      <c r="Y812" s="5">
        <f t="shared" si="269"/>
        <v>0.66582447032874081</v>
      </c>
      <c r="Z812" s="5">
        <f t="shared" si="269"/>
        <v>0.82120289613004538</v>
      </c>
      <c r="AA812" s="7">
        <f t="shared" si="273"/>
        <v>16.40198906754658</v>
      </c>
      <c r="AB812" s="7">
        <f t="shared" si="274"/>
        <v>14.701255365602638</v>
      </c>
      <c r="AC812" s="7">
        <f t="shared" si="275"/>
        <v>2.9523900980469651</v>
      </c>
      <c r="AD812" s="7">
        <f t="shared" si="276"/>
        <v>16.098557294975571</v>
      </c>
      <c r="AE812" s="7">
        <f t="shared" si="277"/>
        <v>23.718315374957744</v>
      </c>
      <c r="AF812" s="7">
        <f t="shared" si="278"/>
        <v>32.362631289767464</v>
      </c>
      <c r="AG812" s="8">
        <f t="shared" si="270"/>
        <v>2.0124455076916017</v>
      </c>
      <c r="AH812" s="8">
        <f t="shared" si="279"/>
        <v>1.9581168533660009</v>
      </c>
      <c r="AI812" s="8">
        <f t="shared" si="280"/>
        <v>1.3108211347468159</v>
      </c>
      <c r="AJ812" s="8">
        <f t="shared" si="281"/>
        <v>2.0030728265145004</v>
      </c>
      <c r="AK812" s="8">
        <f t="shared" si="282"/>
        <v>2.2068405727501275</v>
      </c>
      <c r="AL812" s="8">
        <f t="shared" si="283"/>
        <v>2.3851239663137003</v>
      </c>
      <c r="CE812" s="189"/>
      <c r="CF812" s="189"/>
      <c r="CG812" s="189"/>
      <c r="CH812" s="189"/>
      <c r="CI812" s="189"/>
      <c r="CJ812" s="189"/>
      <c r="CK812" s="189"/>
      <c r="CL812" s="189"/>
    </row>
    <row r="813" spans="1:90" x14ac:dyDescent="0.45">
      <c r="A813" s="44">
        <v>495</v>
      </c>
      <c r="B813" s="44">
        <v>0.31714100000000001</v>
      </c>
      <c r="C813" s="44">
        <v>0.30821399999999999</v>
      </c>
      <c r="D813" s="44">
        <v>0.16958000000000001</v>
      </c>
      <c r="E813" s="44">
        <v>0.31629499999999999</v>
      </c>
      <c r="F813" s="44">
        <v>0.37885999999999997</v>
      </c>
      <c r="G813" s="44">
        <v>0.44548500000000002</v>
      </c>
      <c r="H813" s="2">
        <f t="shared" si="268"/>
        <v>2.5050505050505052</v>
      </c>
      <c r="I813" s="3">
        <v>0.45100000000000001</v>
      </c>
      <c r="J813" s="3">
        <v>0.46300000000000002</v>
      </c>
      <c r="K813" s="3">
        <v>0.56799999999999995</v>
      </c>
      <c r="L813" s="3">
        <v>0.45400000000000001</v>
      </c>
      <c r="M813" s="3">
        <v>0.44800000000000001</v>
      </c>
      <c r="N813" s="3">
        <v>0.45100000000000001</v>
      </c>
      <c r="O813" s="4">
        <f t="shared" si="271"/>
        <v>1.6187551707317074</v>
      </c>
      <c r="P813" s="4">
        <f t="shared" si="271"/>
        <v>1.5324160431965443</v>
      </c>
      <c r="Q813" s="4">
        <f t="shared" si="284"/>
        <v>0.68727669014084525</v>
      </c>
      <c r="R813" s="4">
        <f t="shared" si="285"/>
        <v>1.6037689207048458</v>
      </c>
      <c r="S813" s="4">
        <f t="shared" si="286"/>
        <v>1.9467315178571427</v>
      </c>
      <c r="T813" s="4">
        <f t="shared" si="287"/>
        <v>2.2738502660753883</v>
      </c>
      <c r="U813" s="5">
        <f t="shared" si="272"/>
        <v>0.48165744073502298</v>
      </c>
      <c r="V813" s="5">
        <f t="shared" si="272"/>
        <v>0.42684560311645564</v>
      </c>
      <c r="W813" s="5">
        <f t="shared" si="269"/>
        <v>-0.37501831654560325</v>
      </c>
      <c r="X813" s="5">
        <f t="shared" si="269"/>
        <v>0.47235643466757532</v>
      </c>
      <c r="Y813" s="5">
        <f t="shared" si="269"/>
        <v>0.66615182158483843</v>
      </c>
      <c r="Z813" s="5">
        <f t="shared" si="269"/>
        <v>0.82147454710735834</v>
      </c>
      <c r="AA813" s="7">
        <f t="shared" si="273"/>
        <v>16.443539648362965</v>
      </c>
      <c r="AB813" s="7">
        <f t="shared" si="274"/>
        <v>14.73622868652752</v>
      </c>
      <c r="AC813" s="7">
        <f t="shared" si="275"/>
        <v>2.9641228648983784</v>
      </c>
      <c r="AD813" s="7">
        <f t="shared" si="276"/>
        <v>16.14048418392607</v>
      </c>
      <c r="AE813" s="7">
        <f t="shared" si="277"/>
        <v>23.781820285219929</v>
      </c>
      <c r="AF813" s="7">
        <f t="shared" si="278"/>
        <v>32.445666368818863</v>
      </c>
      <c r="AG813" s="8">
        <f t="shared" si="270"/>
        <v>2.0137188130408328</v>
      </c>
      <c r="AH813" s="8">
        <f t="shared" si="279"/>
        <v>1.9592803737487394</v>
      </c>
      <c r="AI813" s="8">
        <f t="shared" si="280"/>
        <v>1.3121214958024139</v>
      </c>
      <c r="AJ813" s="8">
        <f t="shared" si="281"/>
        <v>2.0043757494032843</v>
      </c>
      <c r="AK813" s="8">
        <f t="shared" si="282"/>
        <v>2.2083162753568093</v>
      </c>
      <c r="AL813" s="8">
        <f t="shared" si="283"/>
        <v>2.38665241655365</v>
      </c>
      <c r="CE813" s="189"/>
      <c r="CF813" s="189"/>
      <c r="CG813" s="189"/>
      <c r="CH813" s="189"/>
      <c r="CI813" s="189"/>
      <c r="CJ813" s="189"/>
      <c r="CK813" s="189"/>
      <c r="CL813" s="189"/>
    </row>
    <row r="814" spans="1:90" x14ac:dyDescent="0.45">
      <c r="A814" s="44">
        <v>494.5</v>
      </c>
      <c r="B814" s="44">
        <v>0.31719999999999998</v>
      </c>
      <c r="C814" s="44">
        <v>0.30833899999999997</v>
      </c>
      <c r="D814" s="44">
        <v>0.16949900000000001</v>
      </c>
      <c r="E814" s="44">
        <v>0.31650200000000001</v>
      </c>
      <c r="F814" s="44">
        <v>0.37875999999999999</v>
      </c>
      <c r="G814" s="44">
        <v>0.44552000000000003</v>
      </c>
      <c r="H814" s="2">
        <f t="shared" si="268"/>
        <v>2.507583417593529</v>
      </c>
      <c r="I814" s="3">
        <v>0.45100000000000001</v>
      </c>
      <c r="J814" s="3">
        <v>0.46300000000000002</v>
      </c>
      <c r="K814" s="3">
        <v>0.56799999999999995</v>
      </c>
      <c r="L814" s="3">
        <v>0.45400000000000001</v>
      </c>
      <c r="M814" s="3">
        <v>0.44800000000000001</v>
      </c>
      <c r="N814" s="3">
        <v>0.45100000000000001</v>
      </c>
      <c r="O814" s="4">
        <f t="shared" si="271"/>
        <v>1.6190563192904657</v>
      </c>
      <c r="P814" s="4">
        <f t="shared" si="271"/>
        <v>1.5330375334773216</v>
      </c>
      <c r="Q814" s="4">
        <f t="shared" si="284"/>
        <v>0.6869484119718311</v>
      </c>
      <c r="R814" s="4">
        <f t="shared" si="285"/>
        <v>1.6048185110132158</v>
      </c>
      <c r="S814" s="4">
        <f t="shared" si="286"/>
        <v>1.9462176785714285</v>
      </c>
      <c r="T814" s="4">
        <f t="shared" si="287"/>
        <v>2.2740289135254987</v>
      </c>
      <c r="U814" s="5">
        <f t="shared" si="272"/>
        <v>0.48184346055770549</v>
      </c>
      <c r="V814" s="5">
        <f t="shared" si="272"/>
        <v>0.42725108326727024</v>
      </c>
      <c r="W814" s="5">
        <f t="shared" si="269"/>
        <v>-0.37549608132337342</v>
      </c>
      <c r="X814" s="5">
        <f t="shared" si="269"/>
        <v>0.47301067293793209</v>
      </c>
      <c r="Y814" s="5">
        <f t="shared" si="269"/>
        <v>0.66588783700000509</v>
      </c>
      <c r="Z814" s="5">
        <f t="shared" si="269"/>
        <v>0.82155311007842569</v>
      </c>
      <c r="AA814" s="7">
        <f t="shared" si="273"/>
        <v>16.482940487227566</v>
      </c>
      <c r="AB814" s="7">
        <f t="shared" si="274"/>
        <v>14.778023544930063</v>
      </c>
      <c r="AC814" s="7">
        <f t="shared" si="275"/>
        <v>2.967283395018204</v>
      </c>
      <c r="AD814" s="7">
        <f t="shared" si="276"/>
        <v>16.19431672024113</v>
      </c>
      <c r="AE814" s="7">
        <f t="shared" si="277"/>
        <v>23.817359107372511</v>
      </c>
      <c r="AF814" s="7">
        <f t="shared" si="278"/>
        <v>32.516421388797582</v>
      </c>
      <c r="AG814" s="8">
        <f t="shared" si="270"/>
        <v>2.0149240130592481</v>
      </c>
      <c r="AH814" s="8">
        <f t="shared" si="279"/>
        <v>1.960668125281843</v>
      </c>
      <c r="AI814" s="8">
        <f t="shared" si="280"/>
        <v>1.3124711221976548</v>
      </c>
      <c r="AJ814" s="8">
        <f t="shared" si="281"/>
        <v>2.0060449363022452</v>
      </c>
      <c r="AK814" s="8">
        <f t="shared" si="282"/>
        <v>2.2091408234454151</v>
      </c>
      <c r="AL814" s="8">
        <f t="shared" si="283"/>
        <v>2.3879525109777142</v>
      </c>
      <c r="CE814" s="189"/>
      <c r="CF814" s="189"/>
      <c r="CG814" s="189"/>
      <c r="CH814" s="189"/>
      <c r="CI814" s="189"/>
      <c r="CJ814" s="189"/>
      <c r="CK814" s="189"/>
      <c r="CL814" s="189"/>
    </row>
    <row r="815" spans="1:90" x14ac:dyDescent="0.45">
      <c r="A815" s="44">
        <v>494</v>
      </c>
      <c r="B815" s="44">
        <v>0.317249</v>
      </c>
      <c r="C815" s="44">
        <v>0.30856800000000001</v>
      </c>
      <c r="D815" s="44">
        <v>0.16963500000000001</v>
      </c>
      <c r="E815" s="44">
        <v>0.316633</v>
      </c>
      <c r="F815" s="44">
        <v>0.37894899999999998</v>
      </c>
      <c r="G815" s="44">
        <v>0.44570900000000002</v>
      </c>
      <c r="H815" s="2">
        <f t="shared" si="268"/>
        <v>2.5101214574898787</v>
      </c>
      <c r="I815" s="3">
        <v>0.45100000000000001</v>
      </c>
      <c r="J815" s="3">
        <v>0.46300000000000002</v>
      </c>
      <c r="K815" s="3">
        <v>0.56799999999999995</v>
      </c>
      <c r="L815" s="3">
        <v>0.45400000000000001</v>
      </c>
      <c r="M815" s="3">
        <v>0.44800000000000001</v>
      </c>
      <c r="N815" s="3">
        <v>0.45100000000000001</v>
      </c>
      <c r="O815" s="4">
        <f t="shared" si="271"/>
        <v>1.6193064257206209</v>
      </c>
      <c r="P815" s="4">
        <f t="shared" si="271"/>
        <v>1.5341761036717063</v>
      </c>
      <c r="Q815" s="4">
        <f t="shared" si="284"/>
        <v>0.68749959507042269</v>
      </c>
      <c r="R815" s="4">
        <f t="shared" si="285"/>
        <v>1.6054827444933919</v>
      </c>
      <c r="S815" s="4">
        <f t="shared" si="286"/>
        <v>1.9471888348214283</v>
      </c>
      <c r="T815" s="4">
        <f t="shared" si="287"/>
        <v>2.2749936097560974</v>
      </c>
      <c r="U815" s="5">
        <f t="shared" si="272"/>
        <v>0.48199792529828334</v>
      </c>
      <c r="V815" s="5">
        <f t="shared" si="272"/>
        <v>0.42799349666351427</v>
      </c>
      <c r="W815" s="5">
        <f t="shared" si="269"/>
        <v>-0.37469403843006022</v>
      </c>
      <c r="X815" s="5">
        <f t="shared" si="269"/>
        <v>0.4734244867434218</v>
      </c>
      <c r="Y815" s="5">
        <f t="shared" si="269"/>
        <v>0.66638670926869847</v>
      </c>
      <c r="Z815" s="5">
        <f t="shared" si="269"/>
        <v>0.82197724350055001</v>
      </c>
      <c r="AA815" s="7">
        <f t="shared" si="273"/>
        <v>16.521426816799284</v>
      </c>
      <c r="AB815" s="7">
        <f t="shared" si="274"/>
        <v>14.829957289654208</v>
      </c>
      <c r="AC815" s="7">
        <f t="shared" si="275"/>
        <v>2.978066325862331</v>
      </c>
      <c r="AD815" s="7">
        <f t="shared" si="276"/>
        <v>16.240550895731836</v>
      </c>
      <c r="AE815" s="7">
        <f t="shared" si="277"/>
        <v>23.889420436155689</v>
      </c>
      <c r="AF815" s="7">
        <f t="shared" si="278"/>
        <v>32.60992760660406</v>
      </c>
      <c r="AG815" s="8">
        <f t="shared" si="270"/>
        <v>2.0160991556599024</v>
      </c>
      <c r="AH815" s="8">
        <f t="shared" si="279"/>
        <v>1.9623884318336589</v>
      </c>
      <c r="AI815" s="8">
        <f t="shared" si="280"/>
        <v>1.3136618612115794</v>
      </c>
      <c r="AJ815" s="8">
        <f t="shared" si="281"/>
        <v>2.0074752019844739</v>
      </c>
      <c r="AK815" s="8">
        <f t="shared" si="282"/>
        <v>2.2108099140518576</v>
      </c>
      <c r="AL815" s="8">
        <f t="shared" si="283"/>
        <v>2.3896673985099133</v>
      </c>
      <c r="CE815" s="189"/>
      <c r="CF815" s="189"/>
      <c r="CG815" s="189"/>
      <c r="CH815" s="189"/>
      <c r="CI815" s="189"/>
      <c r="CJ815" s="189"/>
      <c r="CK815" s="189"/>
      <c r="CL815" s="189"/>
    </row>
    <row r="816" spans="1:90" x14ac:dyDescent="0.45">
      <c r="A816" s="44">
        <v>493.5</v>
      </c>
      <c r="B816" s="44">
        <v>0.31738300000000003</v>
      </c>
      <c r="C816" s="44">
        <v>0.308583</v>
      </c>
      <c r="D816" s="44">
        <v>0.16969200000000001</v>
      </c>
      <c r="E816" s="44">
        <v>0.316832</v>
      </c>
      <c r="F816" s="44">
        <v>0.37907800000000003</v>
      </c>
      <c r="G816" s="44">
        <v>0.44578299999999998</v>
      </c>
      <c r="H816" s="2">
        <f t="shared" si="268"/>
        <v>2.512664640324215</v>
      </c>
      <c r="I816" s="3">
        <v>0.45100000000000001</v>
      </c>
      <c r="J816" s="3">
        <v>0.46300000000000002</v>
      </c>
      <c r="K816" s="3">
        <v>0.56799999999999995</v>
      </c>
      <c r="L816" s="3">
        <v>0.45400000000000001</v>
      </c>
      <c r="M816" s="3">
        <v>0.44800000000000001</v>
      </c>
      <c r="N816" s="3">
        <v>0.45100000000000001</v>
      </c>
      <c r="O816" s="4">
        <f t="shared" si="271"/>
        <v>1.6199903902439026</v>
      </c>
      <c r="P816" s="4">
        <f t="shared" si="271"/>
        <v>1.5342506825053994</v>
      </c>
      <c r="Q816" s="4">
        <f t="shared" si="284"/>
        <v>0.68773060563380295</v>
      </c>
      <c r="R816" s="4">
        <f t="shared" si="285"/>
        <v>1.6064917709251101</v>
      </c>
      <c r="S816" s="4">
        <f t="shared" si="286"/>
        <v>1.9478516875</v>
      </c>
      <c r="T816" s="4">
        <f t="shared" si="287"/>
        <v>2.2753713215077602</v>
      </c>
      <c r="U816" s="5">
        <f t="shared" si="272"/>
        <v>0.48242021727849033</v>
      </c>
      <c r="V816" s="5">
        <f t="shared" si="272"/>
        <v>0.4280421071332467</v>
      </c>
      <c r="W816" s="5">
        <f t="shared" si="269"/>
        <v>-0.3743580793078205</v>
      </c>
      <c r="X816" s="5">
        <f t="shared" si="269"/>
        <v>0.47405277719844702</v>
      </c>
      <c r="Y816" s="5">
        <f t="shared" si="269"/>
        <v>0.66672706654158032</v>
      </c>
      <c r="Z816" s="5">
        <f t="shared" si="269"/>
        <v>0.8221432573294345</v>
      </c>
      <c r="AA816" s="7">
        <f t="shared" si="273"/>
        <v>16.568909772445782</v>
      </c>
      <c r="AB816" s="7">
        <f t="shared" si="274"/>
        <v>14.861467860492025</v>
      </c>
      <c r="AC816" s="7">
        <f t="shared" si="275"/>
        <v>2.9861097127868064</v>
      </c>
      <c r="AD816" s="7">
        <f t="shared" si="276"/>
        <v>16.2939382777856</v>
      </c>
      <c r="AE816" s="7">
        <f t="shared" si="277"/>
        <v>23.954153497937909</v>
      </c>
      <c r="AF816" s="7">
        <f t="shared" si="278"/>
        <v>32.686891112231173</v>
      </c>
      <c r="AG816" s="8">
        <f t="shared" si="270"/>
        <v>2.0175461757369719</v>
      </c>
      <c r="AH816" s="8">
        <f t="shared" si="279"/>
        <v>1.9634300189527027</v>
      </c>
      <c r="AI816" s="8">
        <f t="shared" si="280"/>
        <v>1.3145479735805818</v>
      </c>
      <c r="AJ816" s="8">
        <f t="shared" si="281"/>
        <v>2.0091229598447562</v>
      </c>
      <c r="AK816" s="8">
        <f t="shared" si="282"/>
        <v>2.2123060502057807</v>
      </c>
      <c r="AL816" s="8">
        <f t="shared" si="283"/>
        <v>2.3910761307746622</v>
      </c>
      <c r="CE816" s="189"/>
      <c r="CF816" s="189"/>
      <c r="CG816" s="189"/>
      <c r="CH816" s="189"/>
      <c r="CI816" s="189"/>
      <c r="CJ816" s="189"/>
      <c r="CK816" s="189"/>
      <c r="CL816" s="189"/>
    </row>
    <row r="817" spans="1:90" x14ac:dyDescent="0.45">
      <c r="A817" s="44">
        <v>493</v>
      </c>
      <c r="B817" s="44">
        <v>0.31733699999999998</v>
      </c>
      <c r="C817" s="44">
        <v>0.30874499999999999</v>
      </c>
      <c r="D817" s="44">
        <v>0.169826</v>
      </c>
      <c r="E817" s="44">
        <v>0.31708799999999998</v>
      </c>
      <c r="F817" s="44">
        <v>0.37937399999999999</v>
      </c>
      <c r="G817" s="44">
        <v>0.44594200000000001</v>
      </c>
      <c r="H817" s="2">
        <f t="shared" si="268"/>
        <v>2.5152129817444218</v>
      </c>
      <c r="I817" s="3">
        <v>0.45100000000000001</v>
      </c>
      <c r="J817" s="3">
        <v>0.46300000000000002</v>
      </c>
      <c r="K817" s="3">
        <v>0.56799999999999995</v>
      </c>
      <c r="L817" s="3">
        <v>0.45400000000000001</v>
      </c>
      <c r="M817" s="3">
        <v>0.44800000000000001</v>
      </c>
      <c r="N817" s="3">
        <v>0.45100000000000001</v>
      </c>
      <c r="O817" s="4">
        <f t="shared" si="271"/>
        <v>1.619755596452328</v>
      </c>
      <c r="P817" s="4">
        <f t="shared" si="271"/>
        <v>1.535056133909287</v>
      </c>
      <c r="Q817" s="4">
        <f t="shared" si="284"/>
        <v>0.6882736830985916</v>
      </c>
      <c r="R817" s="4">
        <f t="shared" si="285"/>
        <v>1.6077898149779735</v>
      </c>
      <c r="S817" s="4">
        <f t="shared" si="286"/>
        <v>1.9493726517857142</v>
      </c>
      <c r="T817" s="4">
        <f t="shared" si="287"/>
        <v>2.2761828913525495</v>
      </c>
      <c r="U817" s="5">
        <f t="shared" si="272"/>
        <v>0.4822752714753627</v>
      </c>
      <c r="V817" s="5">
        <f t="shared" si="272"/>
        <v>0.42856694969253017</v>
      </c>
      <c r="W817" s="5">
        <f t="shared" si="269"/>
        <v>-0.37356872494688698</v>
      </c>
      <c r="X817" s="5">
        <f t="shared" si="269"/>
        <v>0.47486045013483169</v>
      </c>
      <c r="Y817" s="5">
        <f t="shared" si="269"/>
        <v>0.66750760378066154</v>
      </c>
      <c r="Z817" s="5">
        <f t="shared" si="269"/>
        <v>0.82249986951746334</v>
      </c>
      <c r="AA817" s="7">
        <f t="shared" si="273"/>
        <v>16.597722913429507</v>
      </c>
      <c r="AB817" s="7">
        <f t="shared" si="274"/>
        <v>14.907267839598948</v>
      </c>
      <c r="AC817" s="7">
        <f t="shared" si="275"/>
        <v>2.9968972972205772</v>
      </c>
      <c r="AD817" s="7">
        <f t="shared" si="276"/>
        <v>16.353400696453321</v>
      </c>
      <c r="AE817" s="7">
        <f t="shared" si="277"/>
        <v>24.040266052322906</v>
      </c>
      <c r="AF817" s="7">
        <f t="shared" si="278"/>
        <v>32.776595476602623</v>
      </c>
      <c r="AG817" s="8">
        <f t="shared" si="270"/>
        <v>2.0184227266482297</v>
      </c>
      <c r="AH817" s="8">
        <f t="shared" si="279"/>
        <v>1.9649409954792643</v>
      </c>
      <c r="AI817" s="8">
        <f t="shared" si="280"/>
        <v>1.3157335986903367</v>
      </c>
      <c r="AJ817" s="8">
        <f t="shared" si="281"/>
        <v>2.0109534590708611</v>
      </c>
      <c r="AK817" s="8">
        <f t="shared" si="282"/>
        <v>2.214291624883447</v>
      </c>
      <c r="AL817" s="8">
        <f t="shared" si="283"/>
        <v>2.3927149343694256</v>
      </c>
      <c r="CE817" s="189"/>
      <c r="CF817" s="189"/>
      <c r="CG817" s="189"/>
      <c r="CH817" s="189"/>
      <c r="CI817" s="189"/>
      <c r="CJ817" s="189"/>
      <c r="CK817" s="189"/>
      <c r="CL817" s="189"/>
    </row>
    <row r="818" spans="1:90" x14ac:dyDescent="0.45">
      <c r="A818" s="44">
        <v>492.5</v>
      </c>
      <c r="B818" s="44">
        <v>0.31743300000000002</v>
      </c>
      <c r="C818" s="44">
        <v>0.308979</v>
      </c>
      <c r="D818" s="44">
        <v>0.16988500000000001</v>
      </c>
      <c r="E818" s="44">
        <v>0.31720100000000001</v>
      </c>
      <c r="F818" s="44">
        <v>0.37941000000000003</v>
      </c>
      <c r="G818" s="44">
        <v>0.44599699999999998</v>
      </c>
      <c r="H818" s="2">
        <f t="shared" si="268"/>
        <v>2.5177664974619289</v>
      </c>
      <c r="I818" s="3">
        <v>0.45100000000000001</v>
      </c>
      <c r="J818" s="3">
        <v>0.46300000000000002</v>
      </c>
      <c r="K818" s="3">
        <v>0.56799999999999995</v>
      </c>
      <c r="L818" s="3">
        <v>0.45400000000000001</v>
      </c>
      <c r="M818" s="3">
        <v>0.44800000000000001</v>
      </c>
      <c r="N818" s="3">
        <v>0.45100000000000001</v>
      </c>
      <c r="O818" s="4">
        <f t="shared" si="271"/>
        <v>1.6202456008869182</v>
      </c>
      <c r="P818" s="4">
        <f t="shared" si="271"/>
        <v>1.5362195637149028</v>
      </c>
      <c r="Q818" s="4">
        <f t="shared" si="284"/>
        <v>0.6885127992957748</v>
      </c>
      <c r="R818" s="4">
        <f t="shared" si="285"/>
        <v>1.608362779735683</v>
      </c>
      <c r="S818" s="4">
        <f t="shared" si="286"/>
        <v>1.9495576339285716</v>
      </c>
      <c r="T818" s="4">
        <f t="shared" si="287"/>
        <v>2.2764636230598669</v>
      </c>
      <c r="U818" s="5">
        <f t="shared" si="272"/>
        <v>0.48257774323909436</v>
      </c>
      <c r="V818" s="5">
        <f t="shared" si="272"/>
        <v>0.42932456963668908</v>
      </c>
      <c r="W818" s="5">
        <f t="shared" si="269"/>
        <v>-0.37322137086890161</v>
      </c>
      <c r="X818" s="5">
        <f t="shared" si="269"/>
        <v>0.47521675459918633</v>
      </c>
      <c r="Y818" s="5">
        <f t="shared" si="269"/>
        <v>0.66760249244470049</v>
      </c>
      <c r="Z818" s="5">
        <f t="shared" si="269"/>
        <v>0.82262319633705483</v>
      </c>
      <c r="AA818" s="7">
        <f t="shared" si="273"/>
        <v>16.64150510712706</v>
      </c>
      <c r="AB818" s="7">
        <f t="shared" si="274"/>
        <v>14.960202899381766</v>
      </c>
      <c r="AC818" s="7">
        <f t="shared" si="275"/>
        <v>3.0050723800496346</v>
      </c>
      <c r="AD818" s="7">
        <f t="shared" si="276"/>
        <v>16.398303841328477</v>
      </c>
      <c r="AE818" s="7">
        <f t="shared" si="277"/>
        <v>24.09367555282909</v>
      </c>
      <c r="AF818" s="7">
        <f t="shared" si="278"/>
        <v>32.851282611154325</v>
      </c>
      <c r="AG818" s="8">
        <f t="shared" si="270"/>
        <v>2.0197524827495954</v>
      </c>
      <c r="AH818" s="8">
        <f t="shared" si="279"/>
        <v>1.9666830324856528</v>
      </c>
      <c r="AI818" s="8">
        <f t="shared" si="280"/>
        <v>1.3166299628751545</v>
      </c>
      <c r="AJ818" s="8">
        <f t="shared" si="281"/>
        <v>2.0123324582641016</v>
      </c>
      <c r="AK818" s="8">
        <f t="shared" si="282"/>
        <v>2.2155204570431088</v>
      </c>
      <c r="AL818" s="8">
        <f t="shared" si="283"/>
        <v>2.3940768247554076</v>
      </c>
      <c r="CE818" s="189"/>
      <c r="CF818" s="189"/>
      <c r="CG818" s="189"/>
      <c r="CH818" s="189"/>
      <c r="CI818" s="189"/>
      <c r="CJ818" s="189"/>
      <c r="CK818" s="189"/>
      <c r="CL818" s="189"/>
    </row>
    <row r="819" spans="1:90" x14ac:dyDescent="0.45">
      <c r="A819" s="44">
        <v>492</v>
      </c>
      <c r="B819" s="44">
        <v>0.31750499999999998</v>
      </c>
      <c r="C819" s="44">
        <v>0.30916500000000002</v>
      </c>
      <c r="D819" s="44">
        <v>0.16988800000000001</v>
      </c>
      <c r="E819" s="44">
        <v>0.317328</v>
      </c>
      <c r="F819" s="44">
        <v>0.37968800000000003</v>
      </c>
      <c r="G819" s="44">
        <v>0.44599699999999998</v>
      </c>
      <c r="H819" s="2">
        <f t="shared" si="268"/>
        <v>2.5203252032520327</v>
      </c>
      <c r="I819" s="3">
        <v>0.45100000000000001</v>
      </c>
      <c r="J819" s="3">
        <v>0.46300000000000002</v>
      </c>
      <c r="K819" s="3">
        <v>0.56799999999999995</v>
      </c>
      <c r="L819" s="3">
        <v>0.45400000000000001</v>
      </c>
      <c r="M819" s="3">
        <v>0.44800000000000001</v>
      </c>
      <c r="N819" s="3">
        <v>0.45100000000000001</v>
      </c>
      <c r="O819" s="4">
        <f t="shared" si="271"/>
        <v>1.6206131042128602</v>
      </c>
      <c r="P819" s="4">
        <f t="shared" si="271"/>
        <v>1.5371443412526999</v>
      </c>
      <c r="Q819" s="4">
        <f t="shared" si="284"/>
        <v>0.68852495774647904</v>
      </c>
      <c r="R819" s="4">
        <f t="shared" si="285"/>
        <v>1.6090067312775331</v>
      </c>
      <c r="S819" s="4">
        <f t="shared" si="286"/>
        <v>1.9509861071428574</v>
      </c>
      <c r="T819" s="4">
        <f t="shared" si="287"/>
        <v>2.2764636230598669</v>
      </c>
      <c r="U819" s="5">
        <f t="shared" si="272"/>
        <v>0.48280453703725595</v>
      </c>
      <c r="V819" s="5">
        <f t="shared" si="272"/>
        <v>0.4299263711768273</v>
      </c>
      <c r="W819" s="5">
        <f t="shared" si="269"/>
        <v>-0.37320371202019925</v>
      </c>
      <c r="X819" s="5">
        <f t="shared" si="269"/>
        <v>0.47561705151767497</v>
      </c>
      <c r="Y819" s="5">
        <f t="shared" si="269"/>
        <v>0.66833494072523469</v>
      </c>
      <c r="Z819" s="5">
        <f t="shared" si="269"/>
        <v>0.82262319633705483</v>
      </c>
      <c r="AA819" s="7">
        <f t="shared" si="273"/>
        <v>16.68291193759093</v>
      </c>
      <c r="AB819" s="7">
        <f t="shared" si="274"/>
        <v>15.00867889177893</v>
      </c>
      <c r="AC819" s="7">
        <f t="shared" si="275"/>
        <v>3.0112897042741689</v>
      </c>
      <c r="AD819" s="7">
        <f t="shared" si="276"/>
        <v>16.444811008697549</v>
      </c>
      <c r="AE819" s="7">
        <f t="shared" si="277"/>
        <v>24.178063754670685</v>
      </c>
      <c r="AF819" s="7">
        <f t="shared" si="278"/>
        <v>32.918087439073147</v>
      </c>
      <c r="AG819" s="8">
        <f t="shared" si="270"/>
        <v>2.0210076821398242</v>
      </c>
      <c r="AH819" s="8">
        <f t="shared" si="279"/>
        <v>1.9682742756779155</v>
      </c>
      <c r="AI819" s="8">
        <f t="shared" si="280"/>
        <v>1.3173104433186933</v>
      </c>
      <c r="AJ819" s="8">
        <f t="shared" si="281"/>
        <v>2.0137577354391309</v>
      </c>
      <c r="AK819" s="8">
        <f t="shared" si="282"/>
        <v>2.217457881680442</v>
      </c>
      <c r="AL819" s="8">
        <f t="shared" si="283"/>
        <v>2.3952930182932146</v>
      </c>
      <c r="CE819" s="189"/>
      <c r="CF819" s="189"/>
      <c r="CG819" s="189"/>
      <c r="CH819" s="189"/>
      <c r="CI819" s="189"/>
      <c r="CJ819" s="189"/>
      <c r="CK819" s="189"/>
      <c r="CL819" s="189"/>
    </row>
    <row r="820" spans="1:90" x14ac:dyDescent="0.45">
      <c r="A820" s="44">
        <v>491.5</v>
      </c>
      <c r="B820" s="44">
        <v>0.31757099999999999</v>
      </c>
      <c r="C820" s="44">
        <v>0.30927300000000002</v>
      </c>
      <c r="D820" s="44">
        <v>0.169929</v>
      </c>
      <c r="E820" s="44">
        <v>0.31736999999999999</v>
      </c>
      <c r="F820" s="44">
        <v>0.37974400000000003</v>
      </c>
      <c r="G820" s="44">
        <v>0.44615100000000002</v>
      </c>
      <c r="H820" s="2">
        <f t="shared" si="268"/>
        <v>2.5228891149542219</v>
      </c>
      <c r="I820" s="3">
        <v>0.45100000000000001</v>
      </c>
      <c r="J820" s="3">
        <v>0.46300000000000002</v>
      </c>
      <c r="K820" s="3">
        <v>0.56799999999999995</v>
      </c>
      <c r="L820" s="3">
        <v>0.45400000000000001</v>
      </c>
      <c r="M820" s="3">
        <v>0.44800000000000001</v>
      </c>
      <c r="N820" s="3">
        <v>0.45100000000000001</v>
      </c>
      <c r="O820" s="4">
        <f t="shared" si="271"/>
        <v>1.6209499822616407</v>
      </c>
      <c r="P820" s="4">
        <f t="shared" si="271"/>
        <v>1.5376813088552914</v>
      </c>
      <c r="Q820" s="4">
        <f t="shared" si="284"/>
        <v>0.68869112323943671</v>
      </c>
      <c r="R820" s="4">
        <f t="shared" si="285"/>
        <v>1.6092196916299559</v>
      </c>
      <c r="S820" s="4">
        <f t="shared" si="286"/>
        <v>1.9512738571428574</v>
      </c>
      <c r="T820" s="4">
        <f t="shared" si="287"/>
        <v>2.2772496718403548</v>
      </c>
      <c r="U820" s="5">
        <f t="shared" si="272"/>
        <v>0.48301238617731984</v>
      </c>
      <c r="V820" s="5">
        <f t="shared" si="272"/>
        <v>0.43027563820471959</v>
      </c>
      <c r="W820" s="5">
        <f t="shared" si="269"/>
        <v>-0.37296240566884581</v>
      </c>
      <c r="X820" s="5">
        <f t="shared" si="269"/>
        <v>0.47574939792513576</v>
      </c>
      <c r="Y820" s="5">
        <f t="shared" si="269"/>
        <v>0.66848241936743447</v>
      </c>
      <c r="Z820" s="5">
        <f t="shared" si="269"/>
        <v>0.8229684305392938</v>
      </c>
      <c r="AA820" s="7">
        <f t="shared" si="273"/>
        <v>16.723822674428853</v>
      </c>
      <c r="AB820" s="7">
        <f t="shared" si="274"/>
        <v>15.049739986982171</v>
      </c>
      <c r="AC820" s="7">
        <f t="shared" si="275"/>
        <v>3.0188761509676643</v>
      </c>
      <c r="AD820" s="7">
        <f t="shared" si="276"/>
        <v>16.482648703621251</v>
      </c>
      <c r="AE820" s="7">
        <f t="shared" si="277"/>
        <v>24.234428241568093</v>
      </c>
      <c r="AF820" s="7">
        <f t="shared" si="278"/>
        <v>33.007879282485604</v>
      </c>
      <c r="AG820" s="8">
        <f t="shared" si="270"/>
        <v>2.0222455504050769</v>
      </c>
      <c r="AH820" s="8">
        <f t="shared" si="279"/>
        <v>1.9696191094675071</v>
      </c>
      <c r="AI820" s="8">
        <f t="shared" si="280"/>
        <v>1.3181393471049909</v>
      </c>
      <c r="AJ820" s="8">
        <f t="shared" si="281"/>
        <v>2.0149150958745645</v>
      </c>
      <c r="AK820" s="8">
        <f t="shared" si="282"/>
        <v>2.2187491012911882</v>
      </c>
      <c r="AL820" s="8">
        <f t="shared" si="283"/>
        <v>2.3969247816982295</v>
      </c>
      <c r="CE820" s="189"/>
      <c r="CF820" s="189"/>
      <c r="CG820" s="189"/>
      <c r="CH820" s="189"/>
      <c r="CI820" s="189"/>
      <c r="CJ820" s="189"/>
      <c r="CK820" s="189"/>
      <c r="CL820" s="189"/>
    </row>
    <row r="821" spans="1:90" x14ac:dyDescent="0.45">
      <c r="A821" s="44">
        <v>491</v>
      </c>
      <c r="B821" s="44">
        <v>0.31768200000000002</v>
      </c>
      <c r="C821" s="44">
        <v>0.30934</v>
      </c>
      <c r="D821" s="44">
        <v>0.17019000000000001</v>
      </c>
      <c r="E821" s="44">
        <v>0.31788100000000002</v>
      </c>
      <c r="F821" s="44">
        <v>0.379998</v>
      </c>
      <c r="G821" s="44">
        <v>0.446326</v>
      </c>
      <c r="H821" s="2">
        <f t="shared" si="268"/>
        <v>2.5254582484725052</v>
      </c>
      <c r="I821" s="3">
        <v>0.45100000000000001</v>
      </c>
      <c r="J821" s="3">
        <v>0.46300000000000002</v>
      </c>
      <c r="K821" s="3">
        <v>0.56799999999999995</v>
      </c>
      <c r="L821" s="3">
        <v>0.45400000000000001</v>
      </c>
      <c r="M821" s="3">
        <v>0.44800000000000001</v>
      </c>
      <c r="N821" s="3">
        <v>0.45100000000000001</v>
      </c>
      <c r="O821" s="4">
        <f t="shared" si="271"/>
        <v>1.6215165498891353</v>
      </c>
      <c r="P821" s="4">
        <f t="shared" si="271"/>
        <v>1.5380144276457883</v>
      </c>
      <c r="Q821" s="4">
        <f t="shared" si="284"/>
        <v>0.68974890845070436</v>
      </c>
      <c r="R821" s="4">
        <f t="shared" si="285"/>
        <v>1.6118107092511014</v>
      </c>
      <c r="S821" s="4">
        <f t="shared" si="286"/>
        <v>1.9525790089285715</v>
      </c>
      <c r="T821" s="4">
        <f t="shared" si="287"/>
        <v>2.2781429090909091</v>
      </c>
      <c r="U821" s="5">
        <f t="shared" si="272"/>
        <v>0.48336185324360587</v>
      </c>
      <c r="V821" s="5">
        <f t="shared" si="272"/>
        <v>0.43049225182345058</v>
      </c>
      <c r="W821" s="5">
        <f t="shared" si="269"/>
        <v>-0.37142764841487474</v>
      </c>
      <c r="X821" s="5">
        <f t="shared" si="269"/>
        <v>0.4773582111665714</v>
      </c>
      <c r="Y821" s="5">
        <f t="shared" si="269"/>
        <v>0.66915106743339203</v>
      </c>
      <c r="Z821" s="5">
        <f t="shared" si="269"/>
        <v>0.82336059751332868</v>
      </c>
      <c r="AA821" s="7">
        <f t="shared" si="273"/>
        <v>16.769617518582415</v>
      </c>
      <c r="AB821" s="7">
        <f t="shared" si="274"/>
        <v>15.086941453472548</v>
      </c>
      <c r="AC821" s="7">
        <f t="shared" si="275"/>
        <v>3.034327337266991</v>
      </c>
      <c r="AD821" s="7">
        <f t="shared" si="276"/>
        <v>16.56946401065689</v>
      </c>
      <c r="AE821" s="7">
        <f t="shared" si="277"/>
        <v>24.316307030086993</v>
      </c>
      <c r="AF821" s="7">
        <f t="shared" si="278"/>
        <v>33.101091465761527</v>
      </c>
      <c r="AG821" s="8">
        <f t="shared" si="270"/>
        <v>2.0236285098683986</v>
      </c>
      <c r="AH821" s="8">
        <f t="shared" si="279"/>
        <v>1.9708351586491892</v>
      </c>
      <c r="AI821" s="8">
        <f t="shared" si="280"/>
        <v>1.3198227419702004</v>
      </c>
      <c r="AJ821" s="8">
        <f t="shared" si="281"/>
        <v>2.0175630475042192</v>
      </c>
      <c r="AK821" s="8">
        <f t="shared" si="282"/>
        <v>2.2206208059668651</v>
      </c>
      <c r="AL821" s="8">
        <f t="shared" si="283"/>
        <v>2.3986151840098873</v>
      </c>
      <c r="CE821" s="189"/>
      <c r="CF821" s="189"/>
      <c r="CG821" s="189"/>
      <c r="CH821" s="189"/>
      <c r="CI821" s="189"/>
      <c r="CJ821" s="189"/>
      <c r="CK821" s="189"/>
      <c r="CL821" s="189"/>
    </row>
    <row r="822" spans="1:90" x14ac:dyDescent="0.45">
      <c r="A822" s="44">
        <v>490.5</v>
      </c>
      <c r="B822" s="44">
        <v>0.31767299999999998</v>
      </c>
      <c r="C822" s="44">
        <v>0.30946899999999999</v>
      </c>
      <c r="D822" s="44">
        <v>0.17013700000000001</v>
      </c>
      <c r="E822" s="44">
        <v>0.31773099999999999</v>
      </c>
      <c r="F822" s="44">
        <v>0.38008799999999998</v>
      </c>
      <c r="G822" s="44">
        <v>0.446245</v>
      </c>
      <c r="H822" s="2">
        <f t="shared" si="268"/>
        <v>2.5280326197757392</v>
      </c>
      <c r="I822" s="3">
        <v>0.45100000000000001</v>
      </c>
      <c r="J822" s="3">
        <v>0.46300000000000002</v>
      </c>
      <c r="K822" s="3">
        <v>0.56799999999999995</v>
      </c>
      <c r="L822" s="3">
        <v>0.45400000000000001</v>
      </c>
      <c r="M822" s="3">
        <v>0.44800000000000001</v>
      </c>
      <c r="N822" s="3">
        <v>0.45100000000000001</v>
      </c>
      <c r="O822" s="4">
        <f t="shared" si="271"/>
        <v>1.6214706119733924</v>
      </c>
      <c r="P822" s="4">
        <f t="shared" si="271"/>
        <v>1.5386558056155506</v>
      </c>
      <c r="Q822" s="4">
        <f t="shared" si="284"/>
        <v>0.68953410915492974</v>
      </c>
      <c r="R822" s="4">
        <f t="shared" si="285"/>
        <v>1.6110501365638765</v>
      </c>
      <c r="S822" s="4">
        <f t="shared" si="286"/>
        <v>1.9530414642857141</v>
      </c>
      <c r="T822" s="4">
        <f t="shared" si="287"/>
        <v>2.2777294678492237</v>
      </c>
      <c r="U822" s="5">
        <f t="shared" si="272"/>
        <v>0.48333352262528817</v>
      </c>
      <c r="V822" s="5">
        <f t="shared" si="272"/>
        <v>0.43090918177071585</v>
      </c>
      <c r="W822" s="5">
        <f t="shared" si="269"/>
        <v>-0.37173911356708694</v>
      </c>
      <c r="X822" s="5">
        <f t="shared" si="269"/>
        <v>0.47688622510342382</v>
      </c>
      <c r="Y822" s="5">
        <f t="shared" si="269"/>
        <v>0.66938788274224015</v>
      </c>
      <c r="Z822" s="5">
        <f t="shared" si="269"/>
        <v>0.82317909934629785</v>
      </c>
      <c r="AA822" s="7">
        <f t="shared" si="273"/>
        <v>16.80287166828499</v>
      </c>
      <c r="AB822" s="7">
        <f t="shared" si="274"/>
        <v>15.130326734796054</v>
      </c>
      <c r="AC822" s="7">
        <f t="shared" si="275"/>
        <v>3.0386232424181605</v>
      </c>
      <c r="AD822" s="7">
        <f t="shared" si="276"/>
        <v>16.587596369273374</v>
      </c>
      <c r="AE822" s="7">
        <f t="shared" si="277"/>
        <v>24.37745000045004</v>
      </c>
      <c r="AF822" s="7">
        <f t="shared" si="278"/>
        <v>33.156572348806776</v>
      </c>
      <c r="AG822" s="8">
        <f t="shared" si="270"/>
        <v>2.0246309784937271</v>
      </c>
      <c r="AH822" s="8">
        <f t="shared" si="279"/>
        <v>1.9722505082274491</v>
      </c>
      <c r="AI822" s="8">
        <f t="shared" si="280"/>
        <v>1.3202896350390954</v>
      </c>
      <c r="AJ822" s="8">
        <f t="shared" si="281"/>
        <v>2.0181147879463248</v>
      </c>
      <c r="AK822" s="8">
        <f t="shared" si="282"/>
        <v>2.2220154206235518</v>
      </c>
      <c r="AL822" s="8">
        <f t="shared" si="283"/>
        <v>2.3996196352228978</v>
      </c>
      <c r="CE822" s="189"/>
      <c r="CF822" s="189"/>
      <c r="CG822" s="189"/>
      <c r="CH822" s="189"/>
      <c r="CI822" s="189"/>
      <c r="CJ822" s="189"/>
      <c r="CK822" s="189"/>
      <c r="CL822" s="189"/>
    </row>
    <row r="823" spans="1:90" x14ac:dyDescent="0.45">
      <c r="A823" s="44">
        <v>490</v>
      </c>
      <c r="B823" s="44">
        <v>0.31773800000000002</v>
      </c>
      <c r="C823" s="44">
        <v>0.309637</v>
      </c>
      <c r="D823" s="44">
        <v>0.17029900000000001</v>
      </c>
      <c r="E823" s="44">
        <v>0.31803700000000001</v>
      </c>
      <c r="F823" s="44">
        <v>0.38025500000000001</v>
      </c>
      <c r="G823" s="44">
        <v>0.44666800000000001</v>
      </c>
      <c r="H823" s="2">
        <f t="shared" si="268"/>
        <v>2.5306122448979593</v>
      </c>
      <c r="I823" s="3">
        <v>0.45100000000000001</v>
      </c>
      <c r="J823" s="3">
        <v>0.46300000000000002</v>
      </c>
      <c r="K823" s="3">
        <v>0.56799999999999995</v>
      </c>
      <c r="L823" s="3">
        <v>0.45400000000000001</v>
      </c>
      <c r="M823" s="3">
        <v>0.44800000000000001</v>
      </c>
      <c r="N823" s="3">
        <v>0.45100000000000001</v>
      </c>
      <c r="O823" s="4">
        <f t="shared" si="271"/>
        <v>1.6218023858093127</v>
      </c>
      <c r="P823" s="4">
        <f t="shared" si="271"/>
        <v>1.5394910885529158</v>
      </c>
      <c r="Q823" s="4">
        <f t="shared" si="284"/>
        <v>0.69019066549295782</v>
      </c>
      <c r="R823" s="4">
        <f t="shared" si="285"/>
        <v>1.6126017048458152</v>
      </c>
      <c r="S823" s="4">
        <f t="shared" si="286"/>
        <v>1.9538995758928572</v>
      </c>
      <c r="T823" s="4">
        <f t="shared" si="287"/>
        <v>2.2798885498891353</v>
      </c>
      <c r="U823" s="5">
        <f t="shared" si="272"/>
        <v>0.48353811461449436</v>
      </c>
      <c r="V823" s="5">
        <f t="shared" si="272"/>
        <v>0.43145189983231969</v>
      </c>
      <c r="W823" s="5">
        <f t="shared" si="269"/>
        <v>-0.37078739276066275</v>
      </c>
      <c r="X823" s="5">
        <f t="shared" si="269"/>
        <v>0.47784884047138543</v>
      </c>
      <c r="Y823" s="5">
        <f t="shared" si="269"/>
        <v>0.6698271581815759</v>
      </c>
      <c r="Z823" s="5">
        <f t="shared" si="269"/>
        <v>0.82412656014403141</v>
      </c>
      <c r="AA823" s="7">
        <f t="shared" si="273"/>
        <v>16.844071653149353</v>
      </c>
      <c r="AB823" s="7">
        <f t="shared" si="274"/>
        <v>15.177686177934008</v>
      </c>
      <c r="AC823" s="7">
        <f t="shared" si="275"/>
        <v>3.0506288493061304</v>
      </c>
      <c r="AD823" s="7">
        <f t="shared" si="276"/>
        <v>16.653496858917027</v>
      </c>
      <c r="AE823" s="7">
        <f t="shared" si="277"/>
        <v>24.448695271103645</v>
      </c>
      <c r="AF823" s="7">
        <f t="shared" si="278"/>
        <v>33.287290427114549</v>
      </c>
      <c r="AG823" s="8">
        <f t="shared" si="270"/>
        <v>2.0258709179841077</v>
      </c>
      <c r="AH823" s="8">
        <f t="shared" si="279"/>
        <v>1.9737920355506802</v>
      </c>
      <c r="AI823" s="8">
        <f t="shared" si="280"/>
        <v>1.3215918240556539</v>
      </c>
      <c r="AJ823" s="8">
        <f t="shared" si="281"/>
        <v>2.0201162393352874</v>
      </c>
      <c r="AK823" s="8">
        <f t="shared" si="282"/>
        <v>2.2236371538664743</v>
      </c>
      <c r="AL823" s="8">
        <f t="shared" si="283"/>
        <v>2.4019812408410059</v>
      </c>
      <c r="CE823" s="189"/>
      <c r="CF823" s="189"/>
      <c r="CG823" s="189"/>
      <c r="CH823" s="189"/>
      <c r="CI823" s="189"/>
      <c r="CJ823" s="189"/>
      <c r="CK823" s="189"/>
      <c r="CL823" s="189"/>
    </row>
    <row r="824" spans="1:90" x14ac:dyDescent="0.45">
      <c r="A824" s="44">
        <v>489.5</v>
      </c>
      <c r="B824" s="44">
        <v>0.31777699999999998</v>
      </c>
      <c r="C824" s="44">
        <v>0.30975999999999998</v>
      </c>
      <c r="D824" s="44">
        <v>0.17027100000000001</v>
      </c>
      <c r="E824" s="44">
        <v>0.31820399999999999</v>
      </c>
      <c r="F824" s="44">
        <v>0.38029600000000002</v>
      </c>
      <c r="G824" s="44">
        <v>0.44683200000000001</v>
      </c>
      <c r="H824" s="2">
        <f t="shared" si="268"/>
        <v>2.533197139938713</v>
      </c>
      <c r="I824" s="3">
        <v>0.45100000000000001</v>
      </c>
      <c r="J824" s="3">
        <v>0.46300000000000002</v>
      </c>
      <c r="K824" s="3">
        <v>0.56799999999999995</v>
      </c>
      <c r="L824" s="3">
        <v>0.45400000000000001</v>
      </c>
      <c r="M824" s="3">
        <v>0.44800000000000001</v>
      </c>
      <c r="N824" s="3">
        <v>0.45100000000000001</v>
      </c>
      <c r="O824" s="4">
        <f t="shared" si="271"/>
        <v>1.6220014501108646</v>
      </c>
      <c r="P824" s="4">
        <f t="shared" si="271"/>
        <v>1.5401026349892006</v>
      </c>
      <c r="Q824" s="4">
        <f t="shared" si="284"/>
        <v>0.6900771866197184</v>
      </c>
      <c r="R824" s="4">
        <f t="shared" si="285"/>
        <v>1.6134484757709251</v>
      </c>
      <c r="S824" s="4">
        <f t="shared" si="286"/>
        <v>1.95411025</v>
      </c>
      <c r="T824" s="4">
        <f t="shared" si="287"/>
        <v>2.2807256407982264</v>
      </c>
      <c r="U824" s="5">
        <f t="shared" si="272"/>
        <v>0.48366084971924855</v>
      </c>
      <c r="V824" s="5">
        <f t="shared" si="272"/>
        <v>0.43184906030166886</v>
      </c>
      <c r="W824" s="5">
        <f t="shared" si="269"/>
        <v>-0.37095182298095863</v>
      </c>
      <c r="X824" s="5">
        <f t="shared" si="269"/>
        <v>0.4783737987932638</v>
      </c>
      <c r="Y824" s="5">
        <f t="shared" si="269"/>
        <v>0.66993497475150932</v>
      </c>
      <c r="Z824" s="5">
        <f t="shared" si="269"/>
        <v>0.82449365583925638</v>
      </c>
      <c r="AA824" s="7">
        <f t="shared" si="273"/>
        <v>16.882643674546909</v>
      </c>
      <c r="AB824" s="7">
        <f t="shared" si="274"/>
        <v>15.220793917622155</v>
      </c>
      <c r="AC824" s="7">
        <f t="shared" si="275"/>
        <v>3.0558590482786721</v>
      </c>
      <c r="AD824" s="7">
        <f t="shared" si="276"/>
        <v>16.70506540078507</v>
      </c>
      <c r="AE824" s="7">
        <f t="shared" si="277"/>
        <v>24.503950336067945</v>
      </c>
      <c r="AF824" s="7">
        <f t="shared" si="278"/>
        <v>33.379825980561655</v>
      </c>
      <c r="AG824" s="8">
        <f t="shared" si="270"/>
        <v>2.027029707329739</v>
      </c>
      <c r="AH824" s="8">
        <f t="shared" si="279"/>
        <v>1.9751920388070419</v>
      </c>
      <c r="AI824" s="8">
        <f t="shared" si="280"/>
        <v>1.3221579162422408</v>
      </c>
      <c r="AJ824" s="8">
        <f t="shared" si="281"/>
        <v>2.021678279118956</v>
      </c>
      <c r="AK824" s="8">
        <f t="shared" si="282"/>
        <v>2.2248924685082927</v>
      </c>
      <c r="AL824" s="8">
        <f t="shared" si="283"/>
        <v>2.403648824236801</v>
      </c>
      <c r="CE824" s="189"/>
      <c r="CF824" s="189"/>
      <c r="CG824" s="189"/>
      <c r="CH824" s="189"/>
      <c r="CI824" s="189"/>
      <c r="CJ824" s="189"/>
      <c r="CK824" s="189"/>
      <c r="CL824" s="189"/>
    </row>
    <row r="825" spans="1:90" x14ac:dyDescent="0.45">
      <c r="A825" s="44">
        <v>489</v>
      </c>
      <c r="B825" s="44">
        <v>0.31790800000000002</v>
      </c>
      <c r="C825" s="44">
        <v>0.309942</v>
      </c>
      <c r="D825" s="44">
        <v>0.17042299999999999</v>
      </c>
      <c r="E825" s="44">
        <v>0.318272</v>
      </c>
      <c r="F825" s="44">
        <v>0.38033400000000001</v>
      </c>
      <c r="G825" s="44">
        <v>0.44697300000000001</v>
      </c>
      <c r="H825" s="2">
        <f t="shared" si="268"/>
        <v>2.5357873210633946</v>
      </c>
      <c r="I825" s="3">
        <v>0.45100000000000001</v>
      </c>
      <c r="J825" s="3">
        <v>0.46300000000000002</v>
      </c>
      <c r="K825" s="3">
        <v>0.56799999999999995</v>
      </c>
      <c r="L825" s="3">
        <v>0.45400000000000001</v>
      </c>
      <c r="M825" s="3">
        <v>0.44800000000000001</v>
      </c>
      <c r="N825" s="3">
        <v>0.45100000000000001</v>
      </c>
      <c r="O825" s="4">
        <f t="shared" si="271"/>
        <v>1.6226701019955654</v>
      </c>
      <c r="P825" s="4">
        <f t="shared" si="271"/>
        <v>1.5410075248380128</v>
      </c>
      <c r="Q825" s="4">
        <f t="shared" si="284"/>
        <v>0.69069321478873236</v>
      </c>
      <c r="R825" s="4">
        <f t="shared" si="285"/>
        <v>1.6137932687224668</v>
      </c>
      <c r="S825" s="4">
        <f t="shared" si="286"/>
        <v>1.9543055089285715</v>
      </c>
      <c r="T825" s="4">
        <f t="shared" si="287"/>
        <v>2.2814453348115302</v>
      </c>
      <c r="U825" s="5">
        <f t="shared" si="272"/>
        <v>0.48407300354340499</v>
      </c>
      <c r="V825" s="5">
        <f t="shared" si="272"/>
        <v>0.43243643941367027</v>
      </c>
      <c r="W825" s="5">
        <f t="shared" si="269"/>
        <v>-0.37005952660893521</v>
      </c>
      <c r="X825" s="5">
        <f t="shared" si="269"/>
        <v>0.47858747535061613</v>
      </c>
      <c r="Y825" s="5">
        <f t="shared" si="269"/>
        <v>0.67003489192551413</v>
      </c>
      <c r="Z825" s="5">
        <f t="shared" si="269"/>
        <v>0.82480916090170209</v>
      </c>
      <c r="AA825" s="7">
        <f t="shared" si="273"/>
        <v>16.931136873959524</v>
      </c>
      <c r="AB825" s="7">
        <f t="shared" si="274"/>
        <v>15.269864064701576</v>
      </c>
      <c r="AC825" s="7">
        <f t="shared" si="275"/>
        <v>3.0675809445021818</v>
      </c>
      <c r="AD825" s="7">
        <f t="shared" si="276"/>
        <v>16.746399650862344</v>
      </c>
      <c r="AE825" s="7">
        <f t="shared" si="277"/>
        <v>24.558993522855111</v>
      </c>
      <c r="AF825" s="7">
        <f t="shared" si="278"/>
        <v>33.469235046154516</v>
      </c>
      <c r="AG825" s="8">
        <f t="shared" si="270"/>
        <v>2.0284837369101583</v>
      </c>
      <c r="AH825" s="8">
        <f t="shared" si="279"/>
        <v>1.9767820676917112</v>
      </c>
      <c r="AI825" s="8">
        <f t="shared" si="280"/>
        <v>1.3234240049227548</v>
      </c>
      <c r="AJ825" s="8">
        <f t="shared" si="281"/>
        <v>2.0229277074685301</v>
      </c>
      <c r="AK825" s="8">
        <f t="shared" si="282"/>
        <v>2.2261408605533965</v>
      </c>
      <c r="AL825" s="8">
        <f t="shared" si="283"/>
        <v>2.4052567750064253</v>
      </c>
      <c r="CE825" s="189"/>
      <c r="CF825" s="189"/>
      <c r="CG825" s="189"/>
      <c r="CH825" s="189"/>
      <c r="CI825" s="189"/>
      <c r="CJ825" s="189"/>
      <c r="CK825" s="189"/>
      <c r="CL825" s="189"/>
    </row>
    <row r="826" spans="1:90" x14ac:dyDescent="0.45">
      <c r="A826" s="44">
        <v>488.5</v>
      </c>
      <c r="B826" s="44">
        <v>0.31788699999999998</v>
      </c>
      <c r="C826" s="44">
        <v>0.31003399999999998</v>
      </c>
      <c r="D826" s="44">
        <v>0.17047599999999999</v>
      </c>
      <c r="E826" s="44">
        <v>0.31841700000000001</v>
      </c>
      <c r="F826" s="44">
        <v>0.380359</v>
      </c>
      <c r="G826" s="44">
        <v>0.44699499999999998</v>
      </c>
      <c r="H826" s="2">
        <f t="shared" si="268"/>
        <v>2.5383828045035823</v>
      </c>
      <c r="I826" s="3">
        <v>0.45100000000000001</v>
      </c>
      <c r="J826" s="3">
        <v>0.46300000000000002</v>
      </c>
      <c r="K826" s="3">
        <v>0.56799999999999995</v>
      </c>
      <c r="L826" s="3">
        <v>0.45400000000000001</v>
      </c>
      <c r="M826" s="3">
        <v>0.44800000000000001</v>
      </c>
      <c r="N826" s="3">
        <v>0.45100000000000001</v>
      </c>
      <c r="O826" s="4">
        <f t="shared" si="271"/>
        <v>1.6225629135254989</v>
      </c>
      <c r="P826" s="4">
        <f t="shared" si="271"/>
        <v>1.5414649416846649</v>
      </c>
      <c r="Q826" s="4">
        <f t="shared" si="284"/>
        <v>0.69090801408450708</v>
      </c>
      <c r="R826" s="4">
        <f t="shared" si="285"/>
        <v>1.6145284889867841</v>
      </c>
      <c r="S826" s="4">
        <f t="shared" si="286"/>
        <v>1.9544339687500001</v>
      </c>
      <c r="T826" s="4">
        <f t="shared" si="287"/>
        <v>2.2815576274944567</v>
      </c>
      <c r="U826" s="5">
        <f t="shared" si="272"/>
        <v>0.48400694451492055</v>
      </c>
      <c r="V826" s="5">
        <f t="shared" si="272"/>
        <v>0.43273322509787493</v>
      </c>
      <c r="W826" s="5">
        <f t="shared" si="269"/>
        <v>-0.36974858406919736</v>
      </c>
      <c r="X826" s="5">
        <f t="shared" si="269"/>
        <v>0.4790429567630699</v>
      </c>
      <c r="Y826" s="5">
        <f t="shared" si="269"/>
        <v>0.67010062146426097</v>
      </c>
      <c r="Z826" s="5">
        <f t="shared" si="269"/>
        <v>0.82485837966569453</v>
      </c>
      <c r="AA826" s="7">
        <f t="shared" si="273"/>
        <v>16.963572710211764</v>
      </c>
      <c r="AB826" s="7">
        <f t="shared" si="274"/>
        <v>15.310223753589945</v>
      </c>
      <c r="AC826" s="7">
        <f t="shared" si="275"/>
        <v>3.0757759352515057</v>
      </c>
      <c r="AD826" s="7">
        <f t="shared" si="276"/>
        <v>16.795992020838426</v>
      </c>
      <c r="AE826" s="7">
        <f t="shared" si="277"/>
        <v>24.612528875297787</v>
      </c>
      <c r="AF826" s="7">
        <f t="shared" si="278"/>
        <v>33.541085947821962</v>
      </c>
      <c r="AG826" s="8">
        <f t="shared" si="270"/>
        <v>2.0294545569976083</v>
      </c>
      <c r="AH826" s="8">
        <f t="shared" si="279"/>
        <v>1.9780869803215102</v>
      </c>
      <c r="AI826" s="8">
        <f t="shared" si="280"/>
        <v>1.3243069970538672</v>
      </c>
      <c r="AJ826" s="8">
        <f t="shared" si="281"/>
        <v>2.024423709065176</v>
      </c>
      <c r="AK826" s="8">
        <f t="shared" si="282"/>
        <v>2.2273530431462123</v>
      </c>
      <c r="AL826" s="8">
        <f t="shared" si="283"/>
        <v>2.4065466230920851</v>
      </c>
      <c r="CE826" s="189"/>
      <c r="CF826" s="189"/>
      <c r="CG826" s="189"/>
      <c r="CH826" s="189"/>
      <c r="CI826" s="189"/>
      <c r="CJ826" s="189"/>
      <c r="CK826" s="189"/>
      <c r="CL826" s="189"/>
    </row>
    <row r="827" spans="1:90" x14ac:dyDescent="0.45">
      <c r="A827" s="44">
        <v>488</v>
      </c>
      <c r="B827" s="44">
        <v>0.317944</v>
      </c>
      <c r="C827" s="44">
        <v>0.310278</v>
      </c>
      <c r="D827" s="44">
        <v>0.17056499999999999</v>
      </c>
      <c r="E827" s="44">
        <v>0.31879600000000002</v>
      </c>
      <c r="F827" s="44">
        <v>0.38069999999999998</v>
      </c>
      <c r="G827" s="44">
        <v>0.44698300000000002</v>
      </c>
      <c r="H827" s="2">
        <f t="shared" si="268"/>
        <v>2.540983606557377</v>
      </c>
      <c r="I827" s="3">
        <v>0.45100000000000001</v>
      </c>
      <c r="J827" s="3">
        <v>0.46300000000000002</v>
      </c>
      <c r="K827" s="3">
        <v>0.56799999999999995</v>
      </c>
      <c r="L827" s="3">
        <v>0.45400000000000001</v>
      </c>
      <c r="M827" s="3">
        <v>0.44800000000000001</v>
      </c>
      <c r="N827" s="3">
        <v>0.45100000000000001</v>
      </c>
      <c r="O827" s="4">
        <f t="shared" si="271"/>
        <v>1.6228538536585366</v>
      </c>
      <c r="P827" s="4">
        <f t="shared" si="271"/>
        <v>1.5426780907127429</v>
      </c>
      <c r="Q827" s="4">
        <f t="shared" si="284"/>
        <v>0.69126871478873242</v>
      </c>
      <c r="R827" s="4">
        <f t="shared" si="285"/>
        <v>1.616450202643172</v>
      </c>
      <c r="S827" s="4">
        <f t="shared" si="286"/>
        <v>1.9561861607142856</v>
      </c>
      <c r="T827" s="4">
        <f t="shared" si="287"/>
        <v>2.2814963769401331</v>
      </c>
      <c r="U827" s="5">
        <f t="shared" si="272"/>
        <v>0.4841862374407222</v>
      </c>
      <c r="V827" s="5">
        <f t="shared" si="272"/>
        <v>0.43351992602445483</v>
      </c>
      <c r="W827" s="5">
        <f t="shared" si="269"/>
        <v>-0.36922665267666455</v>
      </c>
      <c r="X827" s="5">
        <f t="shared" si="269"/>
        <v>0.48023251204424516</v>
      </c>
      <c r="Y827" s="5">
        <f t="shared" si="269"/>
        <v>0.67099674127315734</v>
      </c>
      <c r="Z827" s="5">
        <f t="shared" si="269"/>
        <v>0.82483153336746196</v>
      </c>
      <c r="AA827" s="7">
        <f t="shared" si="273"/>
        <v>17.004448399296713</v>
      </c>
      <c r="AB827" s="7">
        <f t="shared" si="274"/>
        <v>15.365770757820975</v>
      </c>
      <c r="AC827" s="7">
        <f t="shared" si="275"/>
        <v>3.0853009341567117</v>
      </c>
      <c r="AD827" s="7">
        <f t="shared" si="276"/>
        <v>16.87051678700464</v>
      </c>
      <c r="AE827" s="7">
        <f t="shared" si="277"/>
        <v>24.707231845274546</v>
      </c>
      <c r="AF827" s="7">
        <f t="shared" si="278"/>
        <v>33.608048340428013</v>
      </c>
      <c r="AG827" s="8">
        <f t="shared" si="270"/>
        <v>2.0306760051728601</v>
      </c>
      <c r="AH827" s="8">
        <f t="shared" si="279"/>
        <v>1.9798787181785438</v>
      </c>
      <c r="AI827" s="8">
        <f t="shared" si="280"/>
        <v>1.3253310801472047</v>
      </c>
      <c r="AJ827" s="8">
        <f t="shared" si="281"/>
        <v>2.0266656028394645</v>
      </c>
      <c r="AK827" s="8">
        <f t="shared" si="282"/>
        <v>2.2294925354773931</v>
      </c>
      <c r="AL827" s="8">
        <f t="shared" si="283"/>
        <v>2.4077468496968133</v>
      </c>
      <c r="CE827" s="189"/>
      <c r="CF827" s="189"/>
      <c r="CG827" s="189"/>
      <c r="CH827" s="189"/>
      <c r="CI827" s="189"/>
      <c r="CJ827" s="189"/>
      <c r="CK827" s="189"/>
      <c r="CL827" s="189"/>
    </row>
    <row r="828" spans="1:90" x14ac:dyDescent="0.45">
      <c r="A828" s="44">
        <v>487.5</v>
      </c>
      <c r="B828" s="44">
        <v>0.31800899999999999</v>
      </c>
      <c r="C828" s="44">
        <v>0.31040200000000001</v>
      </c>
      <c r="D828" s="44">
        <v>0.170575</v>
      </c>
      <c r="E828" s="44">
        <v>0.31885400000000003</v>
      </c>
      <c r="F828" s="44">
        <v>0.38074999999999998</v>
      </c>
      <c r="G828" s="44">
        <v>0.44706899999999999</v>
      </c>
      <c r="H828" s="2">
        <f t="shared" si="268"/>
        <v>2.5435897435897434</v>
      </c>
      <c r="I828" s="3">
        <v>0.45100000000000001</v>
      </c>
      <c r="J828" s="3">
        <v>0.46300000000000002</v>
      </c>
      <c r="K828" s="3">
        <v>0.56799999999999995</v>
      </c>
      <c r="L828" s="3">
        <v>0.45400000000000001</v>
      </c>
      <c r="M828" s="3">
        <v>0.44800000000000001</v>
      </c>
      <c r="N828" s="3">
        <v>0.45100000000000001</v>
      </c>
      <c r="O828" s="4">
        <f t="shared" si="271"/>
        <v>1.6231856274944565</v>
      </c>
      <c r="P828" s="4">
        <f t="shared" si="271"/>
        <v>1.5432946090712742</v>
      </c>
      <c r="Q828" s="4">
        <f t="shared" si="284"/>
        <v>0.69130924295774654</v>
      </c>
      <c r="R828" s="4">
        <f t="shared" si="285"/>
        <v>1.6167442907488989</v>
      </c>
      <c r="S828" s="4">
        <f t="shared" si="286"/>
        <v>1.9564430803571426</v>
      </c>
      <c r="T828" s="4">
        <f t="shared" si="287"/>
        <v>2.2819353392461195</v>
      </c>
      <c r="U828" s="5">
        <f t="shared" si="272"/>
        <v>0.48439065506349083</v>
      </c>
      <c r="V828" s="5">
        <f t="shared" si="272"/>
        <v>0.43391948780073158</v>
      </c>
      <c r="W828" s="5">
        <f t="shared" si="269"/>
        <v>-0.36916802571997304</v>
      </c>
      <c r="X828" s="5">
        <f t="shared" si="269"/>
        <v>0.48041443002483003</v>
      </c>
      <c r="Y828" s="5">
        <f t="shared" si="269"/>
        <v>0.67112806965997684</v>
      </c>
      <c r="Z828" s="5">
        <f t="shared" si="269"/>
        <v>0.82502391591403679</v>
      </c>
      <c r="AA828" s="7">
        <f t="shared" si="273"/>
        <v>17.046314916666024</v>
      </c>
      <c r="AB828" s="7">
        <f t="shared" si="274"/>
        <v>15.409615719331141</v>
      </c>
      <c r="AC828" s="7">
        <f t="shared" si="275"/>
        <v>3.0919955294574164</v>
      </c>
      <c r="AD828" s="7">
        <f t="shared" si="276"/>
        <v>16.911292539230509</v>
      </c>
      <c r="AE828" s="7">
        <f t="shared" si="277"/>
        <v>24.764443031559594</v>
      </c>
      <c r="AF828" s="7">
        <f t="shared" si="278"/>
        <v>33.689983516564212</v>
      </c>
      <c r="AG828" s="8">
        <f t="shared" si="270"/>
        <v>2.0319247806051242</v>
      </c>
      <c r="AH828" s="8">
        <f t="shared" si="279"/>
        <v>1.9812895646449653</v>
      </c>
      <c r="AI828" s="8">
        <f t="shared" si="280"/>
        <v>1.3260494334813142</v>
      </c>
      <c r="AJ828" s="8">
        <f t="shared" si="281"/>
        <v>2.0278890985347728</v>
      </c>
      <c r="AK828" s="8">
        <f t="shared" si="282"/>
        <v>2.2307820496663391</v>
      </c>
      <c r="AL828" s="8">
        <f t="shared" si="283"/>
        <v>2.4092130093541773</v>
      </c>
      <c r="CE828" s="189"/>
      <c r="CF828" s="189"/>
      <c r="CG828" s="189"/>
      <c r="CH828" s="189"/>
      <c r="CI828" s="189"/>
      <c r="CJ828" s="189"/>
      <c r="CK828" s="189"/>
      <c r="CL828" s="189"/>
    </row>
    <row r="829" spans="1:90" x14ac:dyDescent="0.45">
      <c r="A829" s="44">
        <v>487</v>
      </c>
      <c r="B829" s="44">
        <v>0.31810500000000003</v>
      </c>
      <c r="C829" s="44">
        <v>0.31043700000000002</v>
      </c>
      <c r="D829" s="44">
        <v>0.17058599999999999</v>
      </c>
      <c r="E829" s="44">
        <v>0.319129</v>
      </c>
      <c r="F829" s="44">
        <v>0.38092399999999998</v>
      </c>
      <c r="G829" s="44">
        <v>0.44744200000000001</v>
      </c>
      <c r="H829" s="2">
        <f t="shared" si="268"/>
        <v>2.5462012320328542</v>
      </c>
      <c r="I829" s="3">
        <v>0.45100000000000001</v>
      </c>
      <c r="J829" s="3">
        <v>0.46300000000000002</v>
      </c>
      <c r="K829" s="3">
        <v>0.56799999999999995</v>
      </c>
      <c r="L829" s="3">
        <v>0.45400000000000001</v>
      </c>
      <c r="M829" s="3">
        <v>0.44800000000000001</v>
      </c>
      <c r="N829" s="3">
        <v>0.45100000000000001</v>
      </c>
      <c r="O829" s="4">
        <f t="shared" si="271"/>
        <v>1.6236756319290466</v>
      </c>
      <c r="P829" s="4">
        <f t="shared" si="271"/>
        <v>1.543468626349892</v>
      </c>
      <c r="Q829" s="4">
        <f t="shared" si="284"/>
        <v>0.69135382394366196</v>
      </c>
      <c r="R829" s="4">
        <f t="shared" si="285"/>
        <v>1.6181386740088106</v>
      </c>
      <c r="S829" s="4">
        <f t="shared" si="286"/>
        <v>1.9573371607142855</v>
      </c>
      <c r="T829" s="4">
        <f t="shared" si="287"/>
        <v>2.2838392106430159</v>
      </c>
      <c r="U829" s="5">
        <f t="shared" si="272"/>
        <v>0.48469248775614937</v>
      </c>
      <c r="V829" s="5">
        <f t="shared" si="272"/>
        <v>0.43403223844957001</v>
      </c>
      <c r="W829" s="5">
        <f t="shared" si="269"/>
        <v>-0.36910354003723794</v>
      </c>
      <c r="X829" s="5">
        <f t="shared" si="269"/>
        <v>0.48127652201484133</v>
      </c>
      <c r="Y829" s="5">
        <f t="shared" si="269"/>
        <v>0.67158495804799279</v>
      </c>
      <c r="Z829" s="5">
        <f t="shared" si="269"/>
        <v>0.82585789117341102</v>
      </c>
      <c r="AA829" s="7">
        <f t="shared" si="273"/>
        <v>17.091650109207201</v>
      </c>
      <c r="AB829" s="7">
        <f t="shared" si="274"/>
        <v>15.444756303941187</v>
      </c>
      <c r="AC829" s="7">
        <f t="shared" si="275"/>
        <v>3.0987474794506502</v>
      </c>
      <c r="AD829" s="7">
        <f t="shared" si="276"/>
        <v>16.975279098758403</v>
      </c>
      <c r="AE829" s="7">
        <f t="shared" si="277"/>
        <v>24.838006174805315</v>
      </c>
      <c r="AF829" s="7">
        <f t="shared" si="278"/>
        <v>33.815553297490062</v>
      </c>
      <c r="AG829" s="8">
        <f t="shared" si="270"/>
        <v>2.0332744267411278</v>
      </c>
      <c r="AH829" s="8">
        <f t="shared" si="279"/>
        <v>1.98241814913407</v>
      </c>
      <c r="AI829" s="8">
        <f t="shared" si="280"/>
        <v>1.326772760609735</v>
      </c>
      <c r="AJ829" s="8">
        <f t="shared" si="281"/>
        <v>2.0298045929008146</v>
      </c>
      <c r="AK829" s="8">
        <f t="shared" si="282"/>
        <v>2.2324368501963057</v>
      </c>
      <c r="AL829" s="8">
        <f t="shared" si="283"/>
        <v>2.4114547915945237</v>
      </c>
      <c r="CE829" s="189"/>
      <c r="CF829" s="189"/>
      <c r="CG829" s="189"/>
      <c r="CH829" s="189"/>
      <c r="CI829" s="189"/>
      <c r="CJ829" s="189"/>
      <c r="CK829" s="189"/>
      <c r="CL829" s="189"/>
    </row>
    <row r="830" spans="1:90" x14ac:dyDescent="0.45">
      <c r="A830" s="44">
        <v>486.5</v>
      </c>
      <c r="B830" s="44">
        <v>0.318247</v>
      </c>
      <c r="C830" s="44">
        <v>0.31070199999999998</v>
      </c>
      <c r="D830" s="44">
        <v>0.170622</v>
      </c>
      <c r="E830" s="44">
        <v>0.31915900000000003</v>
      </c>
      <c r="F830" s="44">
        <v>0.38092100000000001</v>
      </c>
      <c r="G830" s="44">
        <v>0.44742900000000002</v>
      </c>
      <c r="H830" s="2">
        <f t="shared" si="268"/>
        <v>2.5488180883864335</v>
      </c>
      <c r="I830" s="3">
        <v>0.45100000000000001</v>
      </c>
      <c r="J830" s="3">
        <v>0.46300000000000002</v>
      </c>
      <c r="K830" s="3">
        <v>0.56799999999999995</v>
      </c>
      <c r="L830" s="3">
        <v>0.45400000000000001</v>
      </c>
      <c r="M830" s="3">
        <v>0.44800000000000001</v>
      </c>
      <c r="N830" s="3">
        <v>0.45100000000000001</v>
      </c>
      <c r="O830" s="4">
        <f t="shared" si="271"/>
        <v>1.6244004301552106</v>
      </c>
      <c r="P830" s="4">
        <f t="shared" si="271"/>
        <v>1.5447861857451404</v>
      </c>
      <c r="Q830" s="4">
        <f t="shared" si="284"/>
        <v>0.69149972535211268</v>
      </c>
      <c r="R830" s="4">
        <f t="shared" si="285"/>
        <v>1.6182907885462556</v>
      </c>
      <c r="S830" s="4">
        <f t="shared" si="286"/>
        <v>1.9573217455357144</v>
      </c>
      <c r="T830" s="4">
        <f t="shared" si="287"/>
        <v>2.2837728558758315</v>
      </c>
      <c r="U830" s="5">
        <f t="shared" si="272"/>
        <v>0.48513878163864499</v>
      </c>
      <c r="V830" s="5">
        <f t="shared" si="272"/>
        <v>0.43488550966930745</v>
      </c>
      <c r="W830" s="5">
        <f t="shared" si="269"/>
        <v>-0.36889252505439118</v>
      </c>
      <c r="X830" s="5">
        <f t="shared" si="269"/>
        <v>0.48137052346879977</v>
      </c>
      <c r="Y830" s="5">
        <f t="shared" si="269"/>
        <v>0.67157708243024916</v>
      </c>
      <c r="Z830" s="5">
        <f t="shared" si="269"/>
        <v>0.82582883670634033</v>
      </c>
      <c r="AA830" s="7">
        <f t="shared" si="273"/>
        <v>17.142094019784818</v>
      </c>
      <c r="AB830" s="7">
        <f t="shared" si="274"/>
        <v>15.502953176366557</v>
      </c>
      <c r="AC830" s="7">
        <f t="shared" si="275"/>
        <v>3.1064309535724108</v>
      </c>
      <c r="AD830" s="7">
        <f t="shared" si="276"/>
        <v>17.01338795498663</v>
      </c>
      <c r="AE830" s="7">
        <f t="shared" si="277"/>
        <v>24.888694863028505</v>
      </c>
      <c r="AF830" s="7">
        <f t="shared" si="278"/>
        <v>33.883127863812859</v>
      </c>
      <c r="AG830" s="8">
        <f t="shared" si="270"/>
        <v>2.0347730092475436</v>
      </c>
      <c r="AH830" s="8">
        <f t="shared" si="279"/>
        <v>1.9842829871055938</v>
      </c>
      <c r="AI830" s="8">
        <f t="shared" si="280"/>
        <v>1.3275944441325882</v>
      </c>
      <c r="AJ830" s="8">
        <f t="shared" si="281"/>
        <v>2.0309428436358914</v>
      </c>
      <c r="AK830" s="8">
        <f t="shared" si="282"/>
        <v>2.2335749528085098</v>
      </c>
      <c r="AL830" s="8">
        <f t="shared" si="283"/>
        <v>2.412658609257071</v>
      </c>
      <c r="CE830" s="189"/>
      <c r="CF830" s="189"/>
      <c r="CG830" s="189"/>
      <c r="CH830" s="189"/>
      <c r="CI830" s="189"/>
      <c r="CJ830" s="189"/>
      <c r="CK830" s="189"/>
      <c r="CL830" s="189"/>
    </row>
    <row r="831" spans="1:90" x14ac:dyDescent="0.45">
      <c r="A831" s="44">
        <v>486</v>
      </c>
      <c r="B831" s="44">
        <v>0.31821300000000002</v>
      </c>
      <c r="C831" s="44">
        <v>0.31082100000000001</v>
      </c>
      <c r="D831" s="44">
        <v>0.17074400000000001</v>
      </c>
      <c r="E831" s="44">
        <v>0.319384</v>
      </c>
      <c r="F831" s="44">
        <v>0.38119199999999998</v>
      </c>
      <c r="G831" s="44">
        <v>0.447492</v>
      </c>
      <c r="H831" s="2">
        <f t="shared" si="268"/>
        <v>2.5514403292181069</v>
      </c>
      <c r="I831" s="3">
        <v>0.45100000000000001</v>
      </c>
      <c r="J831" s="3">
        <v>0.46300000000000002</v>
      </c>
      <c r="K831" s="3">
        <v>0.56799999999999995</v>
      </c>
      <c r="L831" s="3">
        <v>0.45400000000000001</v>
      </c>
      <c r="M831" s="3">
        <v>0.44800000000000001</v>
      </c>
      <c r="N831" s="3">
        <v>0.45100000000000001</v>
      </c>
      <c r="O831" s="4">
        <f t="shared" si="271"/>
        <v>1.6242268869179604</v>
      </c>
      <c r="P831" s="4">
        <f t="shared" si="271"/>
        <v>1.5453778444924406</v>
      </c>
      <c r="Q831" s="4">
        <f t="shared" si="284"/>
        <v>0.69199416901408461</v>
      </c>
      <c r="R831" s="4">
        <f t="shared" si="285"/>
        <v>1.6194316475770927</v>
      </c>
      <c r="S831" s="4">
        <f t="shared" si="286"/>
        <v>1.9587142499999999</v>
      </c>
      <c r="T831" s="4">
        <f t="shared" si="287"/>
        <v>2.284094421286031</v>
      </c>
      <c r="U831" s="5">
        <f t="shared" si="272"/>
        <v>0.48503194067446093</v>
      </c>
      <c r="V831" s="5">
        <f t="shared" si="272"/>
        <v>0.43526843999193154</v>
      </c>
      <c r="W831" s="5">
        <f t="shared" si="269"/>
        <v>-0.36817774968019334</v>
      </c>
      <c r="X831" s="5">
        <f t="shared" si="269"/>
        <v>0.48207525285840103</v>
      </c>
      <c r="Y831" s="5">
        <f t="shared" si="269"/>
        <v>0.67228826308566925</v>
      </c>
      <c r="Z831" s="5">
        <f t="shared" si="269"/>
        <v>0.82596963125715339</v>
      </c>
      <c r="AA831" s="7">
        <f t="shared" si="273"/>
        <v>17.173713857710766</v>
      </c>
      <c r="AB831" s="7">
        <f t="shared" si="274"/>
        <v>15.546770767602675</v>
      </c>
      <c r="AC831" s="7">
        <f t="shared" si="275"/>
        <v>3.1172791998608833</v>
      </c>
      <c r="AD831" s="7">
        <f t="shared" si="276"/>
        <v>17.072458910995682</v>
      </c>
      <c r="AE831" s="7">
        <f t="shared" si="277"/>
        <v>24.975431347796526</v>
      </c>
      <c r="AF831" s="7">
        <f t="shared" si="278"/>
        <v>33.962444205058986</v>
      </c>
      <c r="AG831" s="8">
        <f t="shared" si="270"/>
        <v>2.0357106825585167</v>
      </c>
      <c r="AH831" s="8">
        <f t="shared" si="279"/>
        <v>1.9856835992469095</v>
      </c>
      <c r="AI831" s="8">
        <f t="shared" si="280"/>
        <v>1.3287519822774703</v>
      </c>
      <c r="AJ831" s="8">
        <f t="shared" si="281"/>
        <v>2.0327034255002174</v>
      </c>
      <c r="AK831" s="8">
        <f t="shared" si="282"/>
        <v>2.2355184031593649</v>
      </c>
      <c r="AL831" s="8">
        <f t="shared" si="283"/>
        <v>2.414069307665228</v>
      </c>
      <c r="CE831" s="189"/>
      <c r="CF831" s="189"/>
      <c r="CG831" s="189"/>
      <c r="CH831" s="189"/>
      <c r="CI831" s="189"/>
      <c r="CJ831" s="189"/>
      <c r="CK831" s="189"/>
      <c r="CL831" s="189"/>
    </row>
    <row r="832" spans="1:90" x14ac:dyDescent="0.45">
      <c r="A832" s="44">
        <v>485.5</v>
      </c>
      <c r="B832" s="44">
        <v>0.31831300000000001</v>
      </c>
      <c r="C832" s="44">
        <v>0.31094500000000003</v>
      </c>
      <c r="D832" s="44">
        <v>0.17075099999999999</v>
      </c>
      <c r="E832" s="44">
        <v>0.31955600000000001</v>
      </c>
      <c r="F832" s="44">
        <v>0.38100499999999998</v>
      </c>
      <c r="G832" s="44">
        <v>0.447488</v>
      </c>
      <c r="H832" s="2">
        <f t="shared" si="268"/>
        <v>2.5540679711637488</v>
      </c>
      <c r="I832" s="3">
        <v>0.45100000000000001</v>
      </c>
      <c r="J832" s="3">
        <v>0.46300000000000002</v>
      </c>
      <c r="K832" s="3">
        <v>0.56799999999999995</v>
      </c>
      <c r="L832" s="3">
        <v>0.45400000000000001</v>
      </c>
      <c r="M832" s="3">
        <v>0.44800000000000001</v>
      </c>
      <c r="N832" s="3">
        <v>0.45100000000000001</v>
      </c>
      <c r="O832" s="4">
        <f t="shared" si="271"/>
        <v>1.6247373082039913</v>
      </c>
      <c r="P832" s="4">
        <f t="shared" si="271"/>
        <v>1.5459943628509718</v>
      </c>
      <c r="Q832" s="4">
        <f t="shared" si="284"/>
        <v>0.69202253873239439</v>
      </c>
      <c r="R832" s="4">
        <f t="shared" si="285"/>
        <v>1.6203037709251102</v>
      </c>
      <c r="S832" s="4">
        <f t="shared" si="286"/>
        <v>1.9577533705357142</v>
      </c>
      <c r="T832" s="4">
        <f t="shared" si="287"/>
        <v>2.2840740044345895</v>
      </c>
      <c r="U832" s="5">
        <f t="shared" si="272"/>
        <v>0.48534614622403061</v>
      </c>
      <c r="V832" s="5">
        <f t="shared" si="272"/>
        <v>0.43566730387848668</v>
      </c>
      <c r="W832" s="5">
        <f t="shared" si="269"/>
        <v>-0.36813675347233693</v>
      </c>
      <c r="X832" s="5">
        <f t="shared" si="269"/>
        <v>0.48261364458267786</v>
      </c>
      <c r="Y832" s="5">
        <f t="shared" si="269"/>
        <v>0.67179757628487613</v>
      </c>
      <c r="Z832" s="5">
        <f t="shared" si="269"/>
        <v>0.82596069250991866</v>
      </c>
      <c r="AA832" s="7">
        <f t="shared" si="273"/>
        <v>17.219923116038093</v>
      </c>
      <c r="AB832" s="7">
        <f t="shared" si="274"/>
        <v>15.591242049003947</v>
      </c>
      <c r="AC832" s="7">
        <f t="shared" si="275"/>
        <v>3.1239593970525892</v>
      </c>
      <c r="AD832" s="7">
        <f t="shared" si="276"/>
        <v>17.126072859241315</v>
      </c>
      <c r="AE832" s="7">
        <f t="shared" si="277"/>
        <v>25.002351846540648</v>
      </c>
      <c r="AF832" s="7">
        <f t="shared" si="278"/>
        <v>34.031825358343923</v>
      </c>
      <c r="AG832" s="8">
        <f t="shared" si="270"/>
        <v>2.0370786731097597</v>
      </c>
      <c r="AH832" s="8">
        <f t="shared" si="279"/>
        <v>1.9871020823695431</v>
      </c>
      <c r="AI832" s="8">
        <f t="shared" si="280"/>
        <v>1.3294632757243929</v>
      </c>
      <c r="AJ832" s="8">
        <f t="shared" si="281"/>
        <v>2.0342974130828728</v>
      </c>
      <c r="AK832" s="8">
        <f t="shared" si="282"/>
        <v>2.2361205645320519</v>
      </c>
      <c r="AL832" s="8">
        <f t="shared" si="283"/>
        <v>2.4153012769619675</v>
      </c>
      <c r="CE832" s="189"/>
      <c r="CF832" s="189"/>
      <c r="CG832" s="189"/>
      <c r="CH832" s="189"/>
      <c r="CI832" s="189"/>
      <c r="CJ832" s="189"/>
      <c r="CK832" s="189"/>
      <c r="CL832" s="189"/>
    </row>
    <row r="833" spans="1:90" x14ac:dyDescent="0.45">
      <c r="A833" s="44">
        <v>485</v>
      </c>
      <c r="B833" s="44">
        <v>0.31835000000000002</v>
      </c>
      <c r="C833" s="44">
        <v>0.31106800000000001</v>
      </c>
      <c r="D833" s="44">
        <v>0.17080000000000001</v>
      </c>
      <c r="E833" s="44">
        <v>0.31976399999999999</v>
      </c>
      <c r="F833" s="44">
        <v>0.38120900000000002</v>
      </c>
      <c r="G833" s="44">
        <v>0.44778000000000001</v>
      </c>
      <c r="H833" s="2">
        <f t="shared" si="268"/>
        <v>2.5567010309278349</v>
      </c>
      <c r="I833" s="3">
        <v>0.45100000000000001</v>
      </c>
      <c r="J833" s="3">
        <v>0.46300000000000002</v>
      </c>
      <c r="K833" s="3">
        <v>0.56799999999999995</v>
      </c>
      <c r="L833" s="3">
        <v>0.45400000000000001</v>
      </c>
      <c r="M833" s="3">
        <v>0.44800000000000001</v>
      </c>
      <c r="N833" s="3">
        <v>0.45100000000000001</v>
      </c>
      <c r="O833" s="4">
        <f t="shared" si="271"/>
        <v>1.6249261640798227</v>
      </c>
      <c r="P833" s="4">
        <f t="shared" si="271"/>
        <v>1.5466059092872571</v>
      </c>
      <c r="Q833" s="4">
        <f t="shared" si="284"/>
        <v>0.69222112676056347</v>
      </c>
      <c r="R833" s="4">
        <f t="shared" si="285"/>
        <v>1.6213584317180616</v>
      </c>
      <c r="S833" s="4">
        <f t="shared" si="286"/>
        <v>1.9588016026785715</v>
      </c>
      <c r="T833" s="4">
        <f t="shared" si="287"/>
        <v>2.2855644345898005</v>
      </c>
      <c r="U833" s="5">
        <f t="shared" si="272"/>
        <v>0.48546237726004693</v>
      </c>
      <c r="V833" s="5">
        <f t="shared" si="272"/>
        <v>0.43606279401005388</v>
      </c>
      <c r="W833" s="5">
        <f t="shared" si="269"/>
        <v>-0.36784982706699082</v>
      </c>
      <c r="X833" s="5">
        <f t="shared" si="269"/>
        <v>0.48326433596520579</v>
      </c>
      <c r="Y833" s="5">
        <f t="shared" si="269"/>
        <v>0.67233285903977447</v>
      </c>
      <c r="Z833" s="5">
        <f t="shared" si="269"/>
        <v>0.82661301116836361</v>
      </c>
      <c r="AA833" s="7">
        <f t="shared" si="273"/>
        <v>17.259458116791539</v>
      </c>
      <c r="AB833" s="7">
        <f t="shared" si="274"/>
        <v>15.635768204469523</v>
      </c>
      <c r="AC833" s="7">
        <f t="shared" si="275"/>
        <v>3.1322007772211364</v>
      </c>
      <c r="AD833" s="7">
        <f t="shared" si="276"/>
        <v>17.183750643533468</v>
      </c>
      <c r="AE833" s="7">
        <f t="shared" si="277"/>
        <v>25.080765895655993</v>
      </c>
      <c r="AF833" s="7">
        <f t="shared" si="278"/>
        <v>34.146550055886813</v>
      </c>
      <c r="AG833" s="8">
        <f t="shared" si="270"/>
        <v>2.0382468935054199</v>
      </c>
      <c r="AH833" s="8">
        <f t="shared" si="279"/>
        <v>1.9885192789394353</v>
      </c>
      <c r="AI833" s="8">
        <f t="shared" si="280"/>
        <v>1.3303392305794639</v>
      </c>
      <c r="AJ833" s="8">
        <f t="shared" si="281"/>
        <v>2.0360080485786654</v>
      </c>
      <c r="AK833" s="8">
        <f t="shared" si="282"/>
        <v>2.237871774019101</v>
      </c>
      <c r="AL833" s="8">
        <f t="shared" si="283"/>
        <v>2.4173342644673155</v>
      </c>
      <c r="CE833" s="189"/>
      <c r="CF833" s="189"/>
      <c r="CG833" s="189"/>
      <c r="CH833" s="189"/>
      <c r="CI833" s="189"/>
      <c r="CJ833" s="189"/>
      <c r="CK833" s="189"/>
      <c r="CL833" s="189"/>
    </row>
    <row r="834" spans="1:90" x14ac:dyDescent="0.45">
      <c r="A834" s="44">
        <v>484.5</v>
      </c>
      <c r="B834" s="44">
        <v>0.31842900000000002</v>
      </c>
      <c r="C834" s="44">
        <v>0.31111299999999997</v>
      </c>
      <c r="D834" s="44">
        <v>0.17079800000000001</v>
      </c>
      <c r="E834" s="44">
        <v>0.31986100000000001</v>
      </c>
      <c r="F834" s="44">
        <v>0.38133499999999998</v>
      </c>
      <c r="G834" s="44">
        <v>0.447712</v>
      </c>
      <c r="H834" s="2">
        <f t="shared" si="268"/>
        <v>2.5593395252837978</v>
      </c>
      <c r="I834" s="3">
        <v>0.45100000000000001</v>
      </c>
      <c r="J834" s="3">
        <v>0.46300000000000002</v>
      </c>
      <c r="K834" s="3">
        <v>0.56799999999999995</v>
      </c>
      <c r="L834" s="3">
        <v>0.45400000000000001</v>
      </c>
      <c r="M834" s="3">
        <v>0.44800000000000001</v>
      </c>
      <c r="N834" s="3">
        <v>0.45100000000000001</v>
      </c>
      <c r="O834" s="4">
        <f t="shared" si="271"/>
        <v>1.6253293968957874</v>
      </c>
      <c r="P834" s="4">
        <f t="shared" si="271"/>
        <v>1.5468296457883368</v>
      </c>
      <c r="Q834" s="4">
        <f t="shared" si="284"/>
        <v>0.69221302112676064</v>
      </c>
      <c r="R834" s="4">
        <f t="shared" si="285"/>
        <v>1.621850268722467</v>
      </c>
      <c r="S834" s="4">
        <f t="shared" si="286"/>
        <v>1.9594490401785714</v>
      </c>
      <c r="T834" s="4">
        <f t="shared" si="287"/>
        <v>2.2852173481152995</v>
      </c>
      <c r="U834" s="5">
        <f t="shared" si="272"/>
        <v>0.48571050102168273</v>
      </c>
      <c r="V834" s="5">
        <f t="shared" si="272"/>
        <v>0.43620744645067305</v>
      </c>
      <c r="W834" s="5">
        <f t="shared" si="269"/>
        <v>-0.36786153673742228</v>
      </c>
      <c r="X834" s="5">
        <f t="shared" si="269"/>
        <v>0.48356763868396641</v>
      </c>
      <c r="Y834" s="5">
        <f t="shared" si="269"/>
        <v>0.67266333177615867</v>
      </c>
      <c r="Z834" s="5">
        <f t="shared" si="269"/>
        <v>0.82646113934788801</v>
      </c>
      <c r="AA834" s="7">
        <f t="shared" si="273"/>
        <v>17.303684515121667</v>
      </c>
      <c r="AB834" s="7">
        <f t="shared" si="274"/>
        <v>15.67259032513887</v>
      </c>
      <c r="AC834" s="7">
        <f t="shared" si="275"/>
        <v>3.1385954190258021</v>
      </c>
      <c r="AD834" s="7">
        <f t="shared" si="276"/>
        <v>17.229684372803305</v>
      </c>
      <c r="AE834" s="7">
        <f t="shared" si="277"/>
        <v>25.149175635319551</v>
      </c>
      <c r="AF834" s="7">
        <f t="shared" si="278"/>
        <v>34.206672700264505</v>
      </c>
      <c r="AG834" s="8">
        <f t="shared" si="270"/>
        <v>2.0395513641683718</v>
      </c>
      <c r="AH834" s="8">
        <f t="shared" si="279"/>
        <v>1.989688983571761</v>
      </c>
      <c r="AI834" s="8">
        <f t="shared" si="280"/>
        <v>1.331017710207429</v>
      </c>
      <c r="AJ834" s="8">
        <f t="shared" si="281"/>
        <v>2.0373672955148661</v>
      </c>
      <c r="AK834" s="8">
        <f t="shared" si="282"/>
        <v>2.2393962079784853</v>
      </c>
      <c r="AL834" s="8">
        <f t="shared" si="283"/>
        <v>2.4183976271274563</v>
      </c>
      <c r="CE834" s="189"/>
      <c r="CF834" s="189"/>
      <c r="CG834" s="189"/>
      <c r="CH834" s="189"/>
      <c r="CI834" s="189"/>
      <c r="CJ834" s="189"/>
      <c r="CK834" s="189"/>
      <c r="CL834" s="189"/>
    </row>
    <row r="835" spans="1:90" x14ac:dyDescent="0.45">
      <c r="A835" s="44">
        <v>484</v>
      </c>
      <c r="B835" s="44">
        <v>0.31844699999999998</v>
      </c>
      <c r="C835" s="44">
        <v>0.31130600000000003</v>
      </c>
      <c r="D835" s="44">
        <v>0.171012</v>
      </c>
      <c r="E835" s="44">
        <v>0.32012000000000002</v>
      </c>
      <c r="F835" s="44">
        <v>0.38146099999999999</v>
      </c>
      <c r="G835" s="44">
        <v>0.447911</v>
      </c>
      <c r="H835" s="2">
        <f t="shared" ref="H835:H898" si="288">1240/A835</f>
        <v>2.5619834710743801</v>
      </c>
      <c r="I835" s="3">
        <v>0.45100000000000001</v>
      </c>
      <c r="J835" s="3">
        <v>0.46300000000000002</v>
      </c>
      <c r="K835" s="3">
        <v>0.56799999999999995</v>
      </c>
      <c r="L835" s="3">
        <v>0.45400000000000001</v>
      </c>
      <c r="M835" s="3">
        <v>0.44800000000000001</v>
      </c>
      <c r="N835" s="3">
        <v>0.45100000000000001</v>
      </c>
      <c r="O835" s="4">
        <f t="shared" si="271"/>
        <v>1.6254212727272725</v>
      </c>
      <c r="P835" s="4">
        <f t="shared" si="271"/>
        <v>1.5477892267818576</v>
      </c>
      <c r="Q835" s="4">
        <f t="shared" si="284"/>
        <v>0.69308032394366204</v>
      </c>
      <c r="R835" s="4">
        <f t="shared" si="285"/>
        <v>1.6231635242290747</v>
      </c>
      <c r="S835" s="4">
        <f t="shared" si="286"/>
        <v>1.9600964776785714</v>
      </c>
      <c r="T835" s="4">
        <f t="shared" si="287"/>
        <v>2.2862330864745011</v>
      </c>
      <c r="U835" s="5">
        <f t="shared" si="272"/>
        <v>0.4857670269388305</v>
      </c>
      <c r="V835" s="5">
        <f t="shared" si="272"/>
        <v>0.43682760748748489</v>
      </c>
      <c r="W835" s="5">
        <f t="shared" si="272"/>
        <v>-0.36660937894238493</v>
      </c>
      <c r="X835" s="5">
        <f t="shared" si="272"/>
        <v>0.48437703775718821</v>
      </c>
      <c r="Y835" s="5">
        <f t="shared" si="272"/>
        <v>0.67299369533639231</v>
      </c>
      <c r="Z835" s="5">
        <f t="shared" si="272"/>
        <v>0.82690552276205842</v>
      </c>
      <c r="AA835" s="7">
        <f t="shared" si="273"/>
        <v>17.34141476398338</v>
      </c>
      <c r="AB835" s="7">
        <f t="shared" si="274"/>
        <v>15.724479765117431</v>
      </c>
      <c r="AC835" s="7">
        <f t="shared" si="275"/>
        <v>3.1529696219914984</v>
      </c>
      <c r="AD835" s="7">
        <f t="shared" si="276"/>
        <v>17.29327295375062</v>
      </c>
      <c r="AE835" s="7">
        <f t="shared" si="277"/>
        <v>25.217820175790131</v>
      </c>
      <c r="AF835" s="7">
        <f t="shared" si="278"/>
        <v>34.307862293482586</v>
      </c>
      <c r="AG835" s="8">
        <f t="shared" ref="AG835:AG898" si="289">(O835*H835)^0.5</f>
        <v>2.0406622538430885</v>
      </c>
      <c r="AH835" s="8">
        <f t="shared" si="279"/>
        <v>1.9913338282975344</v>
      </c>
      <c r="AI835" s="8">
        <f t="shared" si="280"/>
        <v>1.332539055364059</v>
      </c>
      <c r="AJ835" s="8">
        <f t="shared" si="281"/>
        <v>2.0392444973385926</v>
      </c>
      <c r="AK835" s="8">
        <f t="shared" si="282"/>
        <v>2.2409227513512402</v>
      </c>
      <c r="AL835" s="8">
        <f t="shared" si="283"/>
        <v>2.4201841621188738</v>
      </c>
      <c r="CE835" s="189"/>
      <c r="CF835" s="189"/>
      <c r="CG835" s="189"/>
      <c r="CH835" s="189"/>
      <c r="CI835" s="189"/>
      <c r="CJ835" s="189"/>
      <c r="CK835" s="189"/>
      <c r="CL835" s="189"/>
    </row>
    <row r="836" spans="1:90" x14ac:dyDescent="0.45">
      <c r="A836" s="44">
        <v>483.5</v>
      </c>
      <c r="B836" s="44">
        <v>0.31844499999999998</v>
      </c>
      <c r="C836" s="44">
        <v>0.31139600000000001</v>
      </c>
      <c r="D836" s="44">
        <v>0.171012</v>
      </c>
      <c r="E836" s="44">
        <v>0.32020300000000002</v>
      </c>
      <c r="F836" s="44">
        <v>0.381469</v>
      </c>
      <c r="G836" s="44">
        <v>0.44796399999999997</v>
      </c>
      <c r="H836" s="2">
        <f t="shared" si="288"/>
        <v>2.5646328852119957</v>
      </c>
      <c r="I836" s="3">
        <v>0.45100000000000001</v>
      </c>
      <c r="J836" s="3">
        <v>0.46300000000000002</v>
      </c>
      <c r="K836" s="3">
        <v>0.56799999999999995</v>
      </c>
      <c r="L836" s="3">
        <v>0.45400000000000001</v>
      </c>
      <c r="M836" s="3">
        <v>0.44800000000000001</v>
      </c>
      <c r="N836" s="3">
        <v>0.45100000000000001</v>
      </c>
      <c r="O836" s="4">
        <f t="shared" ref="O836:P899" si="290">2.302*B836/I836</f>
        <v>1.625411064301552</v>
      </c>
      <c r="P836" s="4">
        <f t="shared" si="290"/>
        <v>1.5482366997840173</v>
      </c>
      <c r="Q836" s="4">
        <f t="shared" si="284"/>
        <v>0.69308032394366204</v>
      </c>
      <c r="R836" s="4">
        <f t="shared" si="285"/>
        <v>1.6235843744493392</v>
      </c>
      <c r="S836" s="4">
        <f t="shared" si="286"/>
        <v>1.9601375848214286</v>
      </c>
      <c r="T836" s="4">
        <f t="shared" si="287"/>
        <v>2.2865036097560973</v>
      </c>
      <c r="U836" s="5">
        <f t="shared" ref="U836:W899" si="291">LN(O836)</f>
        <v>0.48576074643915401</v>
      </c>
      <c r="V836" s="5">
        <f t="shared" si="291"/>
        <v>0.43711667031569701</v>
      </c>
      <c r="W836" s="5">
        <f t="shared" si="291"/>
        <v>-0.36660937894238493</v>
      </c>
      <c r="X836" s="5">
        <f t="shared" ref="X836:Z899" si="292">LN(R836)</f>
        <v>0.48463628192135189</v>
      </c>
      <c r="Y836" s="5">
        <f t="shared" si="292"/>
        <v>0.6730146671162418</v>
      </c>
      <c r="Z836" s="5">
        <f t="shared" si="292"/>
        <v>0.82702384284033226</v>
      </c>
      <c r="AA836" s="7">
        <f t="shared" ref="AA836:AA899" si="293">(O836*H836)^2</f>
        <v>17.377081455741319</v>
      </c>
      <c r="AB836" s="7">
        <f t="shared" ref="AB836:AB899" si="294">(P836*H836)^2</f>
        <v>15.766130943561276</v>
      </c>
      <c r="AC836" s="7">
        <f t="shared" ref="AC836:AC899" si="295">(Q836*H836)^2</f>
        <v>3.1594941305875284</v>
      </c>
      <c r="AD836" s="7">
        <f t="shared" ref="AD836:AD899" si="296">(R836*H836)^2</f>
        <v>17.3380455436521</v>
      </c>
      <c r="AE836" s="7">
        <f t="shared" ref="AE836:AE899" si="297">(S836*H836)^2</f>
        <v>25.27106389555701</v>
      </c>
      <c r="AF836" s="7">
        <f t="shared" ref="AF836:AF899" si="298">(T836*H836)^2</f>
        <v>34.386992679502271</v>
      </c>
      <c r="AG836" s="8">
        <f t="shared" si="289"/>
        <v>2.0417107208160492</v>
      </c>
      <c r="AH836" s="8">
        <f t="shared" ref="AH836:AH899" si="299">(P836*H836)^0.5</f>
        <v>1.9926511873276223</v>
      </c>
      <c r="AI836" s="8">
        <f t="shared" ref="AI836:AI899" si="300">(Q836*H836)^0.5</f>
        <v>1.3332278840765739</v>
      </c>
      <c r="AJ836" s="8">
        <f t="shared" ref="AJ836:AJ899" si="301">(R836*H836)^0.5</f>
        <v>2.0405631278225926</v>
      </c>
      <c r="AK836" s="8">
        <f t="shared" ref="AK836:AK899" si="302">(S836*H836)^0.5</f>
        <v>2.2421046607090074</v>
      </c>
      <c r="AL836" s="8">
        <f t="shared" ref="AL836:AL899" si="303">(T836*H836)^0.5</f>
        <v>2.4215784830842098</v>
      </c>
      <c r="CE836" s="189"/>
      <c r="CF836" s="189"/>
      <c r="CG836" s="189"/>
      <c r="CH836" s="189"/>
      <c r="CI836" s="189"/>
      <c r="CJ836" s="189"/>
      <c r="CK836" s="189"/>
      <c r="CL836" s="189"/>
    </row>
    <row r="837" spans="1:90" x14ac:dyDescent="0.45">
      <c r="A837" s="44">
        <v>483</v>
      </c>
      <c r="B837" s="44">
        <v>0.31854700000000002</v>
      </c>
      <c r="C837" s="44">
        <v>0.31145299999999998</v>
      </c>
      <c r="D837" s="44">
        <v>0.171046</v>
      </c>
      <c r="E837" s="44">
        <v>0.32039800000000002</v>
      </c>
      <c r="F837" s="44">
        <v>0.38166899999999998</v>
      </c>
      <c r="G837" s="44">
        <v>0.44806699999999999</v>
      </c>
      <c r="H837" s="2">
        <f t="shared" si="288"/>
        <v>2.5672877846790891</v>
      </c>
      <c r="I837" s="3">
        <v>0.45100000000000001</v>
      </c>
      <c r="J837" s="3">
        <v>0.46300000000000002</v>
      </c>
      <c r="K837" s="3">
        <v>0.56799999999999995</v>
      </c>
      <c r="L837" s="3">
        <v>0.45400000000000001</v>
      </c>
      <c r="M837" s="3">
        <v>0.44800000000000001</v>
      </c>
      <c r="N837" s="3">
        <v>0.45100000000000001</v>
      </c>
      <c r="O837" s="4">
        <f t="shared" si="290"/>
        <v>1.625931694013304</v>
      </c>
      <c r="P837" s="4">
        <f t="shared" si="290"/>
        <v>1.5485200993520518</v>
      </c>
      <c r="Q837" s="4">
        <f t="shared" ref="Q837:Q900" si="304">2.302*D837/K837</f>
        <v>0.69321811971831004</v>
      </c>
      <c r="R837" s="4">
        <f t="shared" ref="R837:R900" si="305">2.302*E837/L837</f>
        <v>1.6245731189427313</v>
      </c>
      <c r="S837" s="4">
        <f t="shared" ref="S837:S900" si="306">2.302*F837/M837</f>
        <v>1.9611652633928569</v>
      </c>
      <c r="T837" s="4">
        <f t="shared" ref="T837:T900" si="307">2.302*G837/N837</f>
        <v>2.2870293436807096</v>
      </c>
      <c r="U837" s="5">
        <f t="shared" si="291"/>
        <v>0.48608100164132872</v>
      </c>
      <c r="V837" s="5">
        <f t="shared" si="291"/>
        <v>0.43729970023196596</v>
      </c>
      <c r="W837" s="5">
        <f t="shared" si="291"/>
        <v>-0.36641058224643275</v>
      </c>
      <c r="X837" s="5">
        <f t="shared" si="292"/>
        <v>0.48524508523581106</v>
      </c>
      <c r="Y837" s="5">
        <f t="shared" si="292"/>
        <v>0.67353881872336629</v>
      </c>
      <c r="Z837" s="5">
        <f t="shared" si="292"/>
        <v>0.82725374560140585</v>
      </c>
      <c r="AA837" s="7">
        <f t="shared" si="293"/>
        <v>17.424234301843228</v>
      </c>
      <c r="AB837" s="7">
        <f t="shared" si="294"/>
        <v>15.804574293148804</v>
      </c>
      <c r="AC837" s="7">
        <f t="shared" si="295"/>
        <v>3.1672979585462739</v>
      </c>
      <c r="AD837" s="7">
        <f t="shared" si="296"/>
        <v>17.395128232250659</v>
      </c>
      <c r="AE837" s="7">
        <f t="shared" si="297"/>
        <v>25.34997255363476</v>
      </c>
      <c r="AF837" s="7">
        <f t="shared" si="298"/>
        <v>34.474071856426725</v>
      </c>
      <c r="AG837" s="8">
        <f t="shared" si="289"/>
        <v>2.0430943631567615</v>
      </c>
      <c r="AH837" s="8">
        <f t="shared" si="299"/>
        <v>1.9938647735983932</v>
      </c>
      <c r="AI837" s="8">
        <f t="shared" si="300"/>
        <v>1.3340503779359398</v>
      </c>
      <c r="AJ837" s="8">
        <f t="shared" si="301"/>
        <v>2.0422406135369267</v>
      </c>
      <c r="AK837" s="8">
        <f t="shared" si="302"/>
        <v>2.2438528526722581</v>
      </c>
      <c r="AL837" s="8">
        <f t="shared" si="303"/>
        <v>2.423110087724889</v>
      </c>
      <c r="CE837" s="189"/>
      <c r="CF837" s="189"/>
      <c r="CG837" s="189"/>
      <c r="CH837" s="189"/>
      <c r="CI837" s="189"/>
      <c r="CJ837" s="189"/>
      <c r="CK837" s="189"/>
      <c r="CL837" s="189"/>
    </row>
    <row r="838" spans="1:90" x14ac:dyDescent="0.45">
      <c r="A838" s="44">
        <v>482.5</v>
      </c>
      <c r="B838" s="44">
        <v>0.31859500000000002</v>
      </c>
      <c r="C838" s="44">
        <v>0.31157099999999999</v>
      </c>
      <c r="D838" s="44">
        <v>0.17119400000000001</v>
      </c>
      <c r="E838" s="44">
        <v>0.32049899999999998</v>
      </c>
      <c r="F838" s="44">
        <v>0.38161699999999998</v>
      </c>
      <c r="G838" s="44">
        <v>0.44803100000000001</v>
      </c>
      <c r="H838" s="2">
        <f t="shared" si="288"/>
        <v>2.5699481865284972</v>
      </c>
      <c r="I838" s="3">
        <v>0.45100000000000001</v>
      </c>
      <c r="J838" s="3">
        <v>0.46300000000000002</v>
      </c>
      <c r="K838" s="3">
        <v>0.56799999999999995</v>
      </c>
      <c r="L838" s="3">
        <v>0.45400000000000001</v>
      </c>
      <c r="M838" s="3">
        <v>0.44800000000000001</v>
      </c>
      <c r="N838" s="3">
        <v>0.45100000000000001</v>
      </c>
      <c r="O838" s="4">
        <f t="shared" si="290"/>
        <v>1.6261766962305986</v>
      </c>
      <c r="P838" s="4">
        <f t="shared" si="290"/>
        <v>1.5491067861771057</v>
      </c>
      <c r="Q838" s="4">
        <f t="shared" si="304"/>
        <v>0.69381793661971836</v>
      </c>
      <c r="R838" s="4">
        <f t="shared" si="305"/>
        <v>1.6250852378854623</v>
      </c>
      <c r="S838" s="4">
        <f t="shared" si="306"/>
        <v>1.9608980669642857</v>
      </c>
      <c r="T838" s="4">
        <f t="shared" si="307"/>
        <v>2.2868455920177384</v>
      </c>
      <c r="U838" s="5">
        <f t="shared" si="291"/>
        <v>0.48623167449005245</v>
      </c>
      <c r="V838" s="5">
        <f t="shared" si="291"/>
        <v>0.43767849784300805</v>
      </c>
      <c r="W838" s="5">
        <f t="shared" si="291"/>
        <v>-0.3655456920569416</v>
      </c>
      <c r="X838" s="5">
        <f t="shared" si="292"/>
        <v>0.48556026848939493</v>
      </c>
      <c r="Y838" s="5">
        <f t="shared" si="292"/>
        <v>0.67340256573279544</v>
      </c>
      <c r="Z838" s="5">
        <f t="shared" si="292"/>
        <v>0.82717339724660677</v>
      </c>
      <c r="AA838" s="7">
        <f t="shared" si="293"/>
        <v>17.46562781448549</v>
      </c>
      <c r="AB838" s="7">
        <f t="shared" si="294"/>
        <v>15.849349703735134</v>
      </c>
      <c r="AC838" s="7">
        <f t="shared" si="295"/>
        <v>3.1793605495550668</v>
      </c>
      <c r="AD838" s="7">
        <f t="shared" si="296"/>
        <v>17.442190499321477</v>
      </c>
      <c r="AE838" s="7">
        <f t="shared" si="297"/>
        <v>25.395617178437956</v>
      </c>
      <c r="AF838" s="7">
        <f t="shared" si="298"/>
        <v>34.540006818706644</v>
      </c>
      <c r="AG838" s="8">
        <f t="shared" si="289"/>
        <v>2.044306692121495</v>
      </c>
      <c r="AH838" s="8">
        <f t="shared" si="299"/>
        <v>1.9952754636577981</v>
      </c>
      <c r="AI838" s="8">
        <f t="shared" si="300"/>
        <v>1.3353187439696894</v>
      </c>
      <c r="AJ838" s="8">
        <f t="shared" si="301"/>
        <v>2.0436205274115777</v>
      </c>
      <c r="AK838" s="8">
        <f t="shared" si="302"/>
        <v>2.2448622298845207</v>
      </c>
      <c r="AL838" s="8">
        <f t="shared" si="303"/>
        <v>2.424267865166033</v>
      </c>
      <c r="CE838" s="189"/>
      <c r="CF838" s="189"/>
      <c r="CG838" s="189"/>
      <c r="CH838" s="189"/>
      <c r="CI838" s="189"/>
      <c r="CJ838" s="189"/>
      <c r="CK838" s="189"/>
      <c r="CL838" s="189"/>
    </row>
    <row r="839" spans="1:90" x14ac:dyDescent="0.45">
      <c r="A839" s="44">
        <v>482</v>
      </c>
      <c r="B839" s="44">
        <v>0.318691</v>
      </c>
      <c r="C839" s="44">
        <v>0.311859</v>
      </c>
      <c r="D839" s="44">
        <v>0.17115900000000001</v>
      </c>
      <c r="E839" s="44">
        <v>0.320772</v>
      </c>
      <c r="F839" s="44">
        <v>0.38182100000000002</v>
      </c>
      <c r="G839" s="44">
        <v>0.44820500000000002</v>
      </c>
      <c r="H839" s="2">
        <f t="shared" si="288"/>
        <v>2.5726141078838176</v>
      </c>
      <c r="I839" s="3">
        <v>0.45100000000000001</v>
      </c>
      <c r="J839" s="3">
        <v>0.46300000000000002</v>
      </c>
      <c r="K839" s="3">
        <v>0.56799999999999995</v>
      </c>
      <c r="L839" s="3">
        <v>0.45400000000000001</v>
      </c>
      <c r="M839" s="3">
        <v>0.44800000000000001</v>
      </c>
      <c r="N839" s="3">
        <v>0.45100000000000001</v>
      </c>
      <c r="O839" s="4">
        <f t="shared" si="290"/>
        <v>1.6266667006651885</v>
      </c>
      <c r="P839" s="4">
        <f t="shared" si="290"/>
        <v>1.5505386997840171</v>
      </c>
      <c r="Q839" s="4">
        <f t="shared" si="304"/>
        <v>0.69367608802816916</v>
      </c>
      <c r="R839" s="4">
        <f t="shared" si="305"/>
        <v>1.6264694801762114</v>
      </c>
      <c r="S839" s="4">
        <f t="shared" si="306"/>
        <v>1.9619462991071428</v>
      </c>
      <c r="T839" s="4">
        <f t="shared" si="307"/>
        <v>2.2877337250554324</v>
      </c>
      <c r="U839" s="5">
        <f t="shared" si="291"/>
        <v>0.4865329520976765</v>
      </c>
      <c r="V839" s="5">
        <f t="shared" si="291"/>
        <v>0.43860241879800577</v>
      </c>
      <c r="W839" s="5">
        <f t="shared" si="291"/>
        <v>-0.36575015937647382</v>
      </c>
      <c r="X839" s="5">
        <f t="shared" si="292"/>
        <v>0.48641170264591355</v>
      </c>
      <c r="Y839" s="5">
        <f t="shared" si="292"/>
        <v>0.67393699028293674</v>
      </c>
      <c r="Z839" s="5">
        <f t="shared" si="292"/>
        <v>0.82756168783566175</v>
      </c>
      <c r="AA839" s="7">
        <f t="shared" si="293"/>
        <v>17.512431379665671</v>
      </c>
      <c r="AB839" s="7">
        <f t="shared" si="294"/>
        <v>15.911624244805168</v>
      </c>
      <c r="AC839" s="7">
        <f t="shared" si="295"/>
        <v>3.1846575714129153</v>
      </c>
      <c r="AD839" s="7">
        <f t="shared" si="296"/>
        <v>17.508185149131961</v>
      </c>
      <c r="AE839" s="7">
        <f t="shared" si="297"/>
        <v>25.475547477747188</v>
      </c>
      <c r="AF839" s="7">
        <f t="shared" si="298"/>
        <v>34.638592988981053</v>
      </c>
      <c r="AG839" s="8">
        <f t="shared" si="289"/>
        <v>2.0456748771386146</v>
      </c>
      <c r="AH839" s="8">
        <f t="shared" si="299"/>
        <v>1.9972325187329076</v>
      </c>
      <c r="AI839" s="8">
        <f t="shared" si="300"/>
        <v>1.3358745788295114</v>
      </c>
      <c r="AJ839" s="8">
        <f t="shared" si="301"/>
        <v>2.0455508624191627</v>
      </c>
      <c r="AK839" s="8">
        <f t="shared" si="302"/>
        <v>2.246626521697249</v>
      </c>
      <c r="AL839" s="8">
        <f t="shared" si="303"/>
        <v>2.4259958895594207</v>
      </c>
      <c r="CE839" s="189"/>
      <c r="CF839" s="189"/>
      <c r="CG839" s="189"/>
      <c r="CH839" s="189"/>
      <c r="CI839" s="189"/>
      <c r="CJ839" s="189"/>
      <c r="CK839" s="189"/>
      <c r="CL839" s="189"/>
    </row>
    <row r="840" spans="1:90" x14ac:dyDescent="0.45">
      <c r="A840" s="44">
        <v>481.5</v>
      </c>
      <c r="B840" s="44">
        <v>0.31872400000000001</v>
      </c>
      <c r="C840" s="44">
        <v>0.31192199999999998</v>
      </c>
      <c r="D840" s="44">
        <v>0.17125699999999999</v>
      </c>
      <c r="E840" s="44">
        <v>0.32102599999999998</v>
      </c>
      <c r="F840" s="44">
        <v>0.38195400000000002</v>
      </c>
      <c r="G840" s="44">
        <v>0.44828200000000001</v>
      </c>
      <c r="H840" s="2">
        <f t="shared" si="288"/>
        <v>2.5752855659397715</v>
      </c>
      <c r="I840" s="3">
        <v>0.45100000000000001</v>
      </c>
      <c r="J840" s="3">
        <v>0.46300000000000002</v>
      </c>
      <c r="K840" s="3">
        <v>0.56799999999999995</v>
      </c>
      <c r="L840" s="3">
        <v>0.45400000000000001</v>
      </c>
      <c r="M840" s="3">
        <v>0.44800000000000001</v>
      </c>
      <c r="N840" s="3">
        <v>0.45100000000000001</v>
      </c>
      <c r="O840" s="4">
        <f t="shared" si="290"/>
        <v>1.6268351396895788</v>
      </c>
      <c r="P840" s="4">
        <f t="shared" si="290"/>
        <v>1.5508519308855291</v>
      </c>
      <c r="Q840" s="4">
        <f t="shared" si="304"/>
        <v>0.69407326408450709</v>
      </c>
      <c r="R840" s="4">
        <f t="shared" si="305"/>
        <v>1.6277573832599119</v>
      </c>
      <c r="S840" s="4">
        <f t="shared" si="306"/>
        <v>1.9626297053571429</v>
      </c>
      <c r="T840" s="4">
        <f t="shared" si="307"/>
        <v>2.2881267494456767</v>
      </c>
      <c r="U840" s="5">
        <f t="shared" si="291"/>
        <v>0.48663649531529612</v>
      </c>
      <c r="V840" s="5">
        <f t="shared" si="291"/>
        <v>0.4388044127677298</v>
      </c>
      <c r="W840" s="5">
        <f t="shared" si="291"/>
        <v>-0.36517775620211429</v>
      </c>
      <c r="X840" s="5">
        <f t="shared" si="292"/>
        <v>0.48720322899302343</v>
      </c>
      <c r="Y840" s="5">
        <f t="shared" si="292"/>
        <v>0.67428526039218184</v>
      </c>
      <c r="Z840" s="5">
        <f t="shared" si="292"/>
        <v>0.82773346946816606</v>
      </c>
      <c r="AA840" s="7">
        <f t="shared" si="293"/>
        <v>17.552455336722364</v>
      </c>
      <c r="AB840" s="7">
        <f t="shared" si="294"/>
        <v>15.951130113905643</v>
      </c>
      <c r="AC840" s="7">
        <f t="shared" si="295"/>
        <v>3.1949305238448087</v>
      </c>
      <c r="AD840" s="7">
        <f t="shared" si="296"/>
        <v>17.572361751358962</v>
      </c>
      <c r="AE840" s="7">
        <f t="shared" si="297"/>
        <v>25.546271475861573</v>
      </c>
      <c r="AF840" s="7">
        <f t="shared" si="298"/>
        <v>34.722496591983308</v>
      </c>
      <c r="AG840" s="8">
        <f t="shared" si="289"/>
        <v>2.0468427036306878</v>
      </c>
      <c r="AH840" s="8">
        <f t="shared" si="299"/>
        <v>1.9984710637182934</v>
      </c>
      <c r="AI840" s="8">
        <f t="shared" si="300"/>
        <v>1.3369505819967822</v>
      </c>
      <c r="AJ840" s="8">
        <f t="shared" si="301"/>
        <v>2.0474227931624536</v>
      </c>
      <c r="AK840" s="8">
        <f t="shared" si="302"/>
        <v>2.2481841453695193</v>
      </c>
      <c r="AL840" s="8">
        <f t="shared" si="303"/>
        <v>2.4274636538758183</v>
      </c>
      <c r="CE840" s="189"/>
      <c r="CF840" s="189"/>
      <c r="CG840" s="189"/>
      <c r="CH840" s="189"/>
      <c r="CI840" s="189"/>
      <c r="CJ840" s="189"/>
      <c r="CK840" s="189"/>
      <c r="CL840" s="189"/>
    </row>
    <row r="841" spans="1:90" x14ac:dyDescent="0.45">
      <c r="A841" s="44">
        <v>481</v>
      </c>
      <c r="B841" s="44">
        <v>0.31886100000000001</v>
      </c>
      <c r="C841" s="44">
        <v>0.312114</v>
      </c>
      <c r="D841" s="44">
        <v>0.17122399999999999</v>
      </c>
      <c r="E841" s="44">
        <v>0.32114199999999998</v>
      </c>
      <c r="F841" s="44">
        <v>0.38223099999999999</v>
      </c>
      <c r="G841" s="44">
        <v>0.44819999999999999</v>
      </c>
      <c r="H841" s="2">
        <f t="shared" si="288"/>
        <v>2.5779625779625781</v>
      </c>
      <c r="I841" s="3">
        <v>0.45100000000000001</v>
      </c>
      <c r="J841" s="3">
        <v>0.46300000000000002</v>
      </c>
      <c r="K841" s="3">
        <v>0.56799999999999995</v>
      </c>
      <c r="L841" s="3">
        <v>0.45400000000000001</v>
      </c>
      <c r="M841" s="3">
        <v>0.44800000000000001</v>
      </c>
      <c r="N841" s="3">
        <v>0.45100000000000001</v>
      </c>
      <c r="O841" s="4">
        <f t="shared" si="290"/>
        <v>1.6275344168514412</v>
      </c>
      <c r="P841" s="4">
        <f t="shared" si="290"/>
        <v>1.5518065399568035</v>
      </c>
      <c r="Q841" s="4">
        <f t="shared" si="304"/>
        <v>0.69393952112676061</v>
      </c>
      <c r="R841" s="4">
        <f t="shared" si="305"/>
        <v>1.6283455594713656</v>
      </c>
      <c r="S841" s="4">
        <f t="shared" si="306"/>
        <v>1.9640530401785714</v>
      </c>
      <c r="T841" s="4">
        <f t="shared" si="307"/>
        <v>2.2877082039911305</v>
      </c>
      <c r="U841" s="5">
        <f t="shared" si="291"/>
        <v>0.48706624194392895</v>
      </c>
      <c r="V841" s="5">
        <f t="shared" si="291"/>
        <v>0.43941976190162113</v>
      </c>
      <c r="W841" s="5">
        <f t="shared" si="291"/>
        <v>-0.36537046762319825</v>
      </c>
      <c r="X841" s="5">
        <f t="shared" si="292"/>
        <v>0.48756450517390348</v>
      </c>
      <c r="Y841" s="5">
        <f t="shared" si="292"/>
        <v>0.67501021576851516</v>
      </c>
      <c r="Z841" s="5">
        <f t="shared" si="292"/>
        <v>0.827550532163839</v>
      </c>
      <c r="AA841" s="7">
        <f t="shared" si="293"/>
        <v>17.604089990569257</v>
      </c>
      <c r="AB841" s="7">
        <f t="shared" si="294"/>
        <v>16.003993755158742</v>
      </c>
      <c r="AC841" s="7">
        <f t="shared" si="295"/>
        <v>3.2003425205205995</v>
      </c>
      <c r="AD841" s="7">
        <f t="shared" si="296"/>
        <v>17.621641675955136</v>
      </c>
      <c r="AE841" s="7">
        <f t="shared" si="297"/>
        <v>25.636553612364651</v>
      </c>
      <c r="AF841" s="7">
        <f t="shared" si="298"/>
        <v>34.781994077623104</v>
      </c>
      <c r="AG841" s="8">
        <f t="shared" si="289"/>
        <v>2.0483463625542342</v>
      </c>
      <c r="AH841" s="8">
        <f t="shared" si="299"/>
        <v>2.0001247931682236</v>
      </c>
      <c r="AI841" s="8">
        <f t="shared" si="300"/>
        <v>1.3375163987159413</v>
      </c>
      <c r="AJ841" s="8">
        <f t="shared" si="301"/>
        <v>2.0488567339637775</v>
      </c>
      <c r="AK841" s="8">
        <f t="shared" si="302"/>
        <v>2.2501678245664229</v>
      </c>
      <c r="AL841" s="8">
        <f t="shared" si="303"/>
        <v>2.4285028596209464</v>
      </c>
      <c r="CE841" s="189"/>
      <c r="CF841" s="189"/>
      <c r="CG841" s="189"/>
      <c r="CH841" s="189"/>
      <c r="CI841" s="189"/>
      <c r="CJ841" s="189"/>
      <c r="CK841" s="189"/>
      <c r="CL841" s="189"/>
    </row>
    <row r="842" spans="1:90" x14ac:dyDescent="0.45">
      <c r="A842" s="44">
        <v>480.5</v>
      </c>
      <c r="B842" s="44">
        <v>0.318851</v>
      </c>
      <c r="C842" s="44">
        <v>0.31218499999999999</v>
      </c>
      <c r="D842" s="44">
        <v>0.171315</v>
      </c>
      <c r="E842" s="44">
        <v>0.321268</v>
      </c>
      <c r="F842" s="44">
        <v>0.38224799999999998</v>
      </c>
      <c r="G842" s="44">
        <v>0.448631</v>
      </c>
      <c r="H842" s="2">
        <f t="shared" si="288"/>
        <v>2.5806451612903225</v>
      </c>
      <c r="I842" s="3">
        <v>0.45100000000000001</v>
      </c>
      <c r="J842" s="3">
        <v>0.46300000000000002</v>
      </c>
      <c r="K842" s="3">
        <v>0.56799999999999995</v>
      </c>
      <c r="L842" s="3">
        <v>0.45400000000000001</v>
      </c>
      <c r="M842" s="3">
        <v>0.44800000000000001</v>
      </c>
      <c r="N842" s="3">
        <v>0.45100000000000001</v>
      </c>
      <c r="O842" s="4">
        <f t="shared" si="290"/>
        <v>1.6274833747228381</v>
      </c>
      <c r="P842" s="4">
        <f t="shared" si="290"/>
        <v>1.5521595464362852</v>
      </c>
      <c r="Q842" s="4">
        <f t="shared" si="304"/>
        <v>0.69430832746478877</v>
      </c>
      <c r="R842" s="4">
        <f t="shared" si="305"/>
        <v>1.6289844405286342</v>
      </c>
      <c r="S842" s="4">
        <f t="shared" si="306"/>
        <v>1.9641403928571428</v>
      </c>
      <c r="T842" s="4">
        <f t="shared" si="307"/>
        <v>2.2899081197339246</v>
      </c>
      <c r="U842" s="5">
        <f t="shared" si="291"/>
        <v>0.4870348798243489</v>
      </c>
      <c r="V842" s="5">
        <f t="shared" si="291"/>
        <v>0.43964721701625725</v>
      </c>
      <c r="W842" s="5">
        <f t="shared" si="291"/>
        <v>-0.36483914125078032</v>
      </c>
      <c r="X842" s="5">
        <f t="shared" si="292"/>
        <v>0.48795677802649201</v>
      </c>
      <c r="Y842" s="5">
        <f t="shared" si="292"/>
        <v>0.6750546905022955</v>
      </c>
      <c r="Z842" s="5">
        <f t="shared" si="292"/>
        <v>0.82851169437429129</v>
      </c>
      <c r="AA842" s="7">
        <f t="shared" si="293"/>
        <v>17.63963960873582</v>
      </c>
      <c r="AB842" s="7">
        <f t="shared" si="294"/>
        <v>16.044615243077093</v>
      </c>
      <c r="AC842" s="7">
        <f t="shared" si="295"/>
        <v>3.2104161737320447</v>
      </c>
      <c r="AD842" s="7">
        <f t="shared" si="296"/>
        <v>17.672193514984471</v>
      </c>
      <c r="AE842" s="7">
        <f t="shared" si="297"/>
        <v>25.692220489343676</v>
      </c>
      <c r="AF842" s="7">
        <f t="shared" si="298"/>
        <v>34.921484765524966</v>
      </c>
      <c r="AG842" s="8">
        <f t="shared" si="289"/>
        <v>2.0493796856753845</v>
      </c>
      <c r="AH842" s="8">
        <f t="shared" si="299"/>
        <v>2.0013927708127111</v>
      </c>
      <c r="AI842" s="8">
        <f t="shared" si="300"/>
        <v>1.3385676769276866</v>
      </c>
      <c r="AJ842" s="8">
        <f t="shared" si="301"/>
        <v>2.0503245631527323</v>
      </c>
      <c r="AK842" s="8">
        <f t="shared" si="302"/>
        <v>2.2513883274374633</v>
      </c>
      <c r="AL842" s="8">
        <f t="shared" si="303"/>
        <v>2.4309340404442845</v>
      </c>
      <c r="CE842" s="189"/>
      <c r="CF842" s="189"/>
      <c r="CG842" s="189"/>
      <c r="CH842" s="189"/>
      <c r="CI842" s="189"/>
      <c r="CJ842" s="189"/>
      <c r="CK842" s="189"/>
      <c r="CL842" s="189"/>
    </row>
    <row r="843" spans="1:90" x14ac:dyDescent="0.45">
      <c r="A843" s="44">
        <v>480</v>
      </c>
      <c r="B843" s="44">
        <v>0.31891399999999998</v>
      </c>
      <c r="C843" s="44">
        <v>0.312442</v>
      </c>
      <c r="D843" s="44">
        <v>0.17136499999999999</v>
      </c>
      <c r="E843" s="44">
        <v>0.32148100000000002</v>
      </c>
      <c r="F843" s="44">
        <v>0.382548</v>
      </c>
      <c r="G843" s="44">
        <v>0.44866200000000001</v>
      </c>
      <c r="H843" s="2">
        <f t="shared" si="288"/>
        <v>2.5833333333333335</v>
      </c>
      <c r="I843" s="3">
        <v>0.45100000000000001</v>
      </c>
      <c r="J843" s="3">
        <v>0.46300000000000002</v>
      </c>
      <c r="K843" s="3">
        <v>0.56799999999999995</v>
      </c>
      <c r="L843" s="3">
        <v>0.45400000000000001</v>
      </c>
      <c r="M843" s="3">
        <v>0.44800000000000001</v>
      </c>
      <c r="N843" s="3">
        <v>0.45100000000000001</v>
      </c>
      <c r="O843" s="4">
        <f t="shared" si="290"/>
        <v>1.6278049401330377</v>
      </c>
      <c r="P843" s="4">
        <f t="shared" si="290"/>
        <v>1.5534373304535636</v>
      </c>
      <c r="Q843" s="4">
        <f t="shared" si="304"/>
        <v>0.69451096830985914</v>
      </c>
      <c r="R843" s="4">
        <f t="shared" si="305"/>
        <v>1.6300644537444935</v>
      </c>
      <c r="S843" s="4">
        <f t="shared" si="306"/>
        <v>1.9656819107142858</v>
      </c>
      <c r="T843" s="4">
        <f t="shared" si="307"/>
        <v>2.290066350332594</v>
      </c>
      <c r="U843" s="5">
        <f t="shared" si="291"/>
        <v>0.48723244475878374</v>
      </c>
      <c r="V843" s="5">
        <f t="shared" si="291"/>
        <v>0.44047010816410148</v>
      </c>
      <c r="W843" s="5">
        <f t="shared" si="291"/>
        <v>-0.3645473238096994</v>
      </c>
      <c r="X843" s="5">
        <f t="shared" si="292"/>
        <v>0.48861955621143566</v>
      </c>
      <c r="Y843" s="5">
        <f t="shared" si="292"/>
        <v>0.67583921347413878</v>
      </c>
      <c r="Z843" s="5">
        <f t="shared" si="292"/>
        <v>0.82858079109077587</v>
      </c>
      <c r="AA843" s="7">
        <f t="shared" si="293"/>
        <v>17.683393854998496</v>
      </c>
      <c r="AB843" s="7">
        <f t="shared" si="294"/>
        <v>16.104541705558841</v>
      </c>
      <c r="AC843" s="7">
        <f t="shared" si="295"/>
        <v>3.2189861887756455</v>
      </c>
      <c r="AD843" s="7">
        <f t="shared" si="296"/>
        <v>17.732519642710013</v>
      </c>
      <c r="AE843" s="7">
        <f t="shared" si="297"/>
        <v>25.786201836938201</v>
      </c>
      <c r="AF843" s="7">
        <f t="shared" si="298"/>
        <v>34.999112064288525</v>
      </c>
      <c r="AG843" s="8">
        <f t="shared" si="289"/>
        <v>2.0506493513056658</v>
      </c>
      <c r="AH843" s="8">
        <f t="shared" si="299"/>
        <v>2.0032589540558754</v>
      </c>
      <c r="AI843" s="8">
        <f t="shared" si="300"/>
        <v>1.339460090783025</v>
      </c>
      <c r="AJ843" s="8">
        <f t="shared" si="301"/>
        <v>2.0520720842212006</v>
      </c>
      <c r="AK843" s="8">
        <f t="shared" si="302"/>
        <v>2.2534443864179501</v>
      </c>
      <c r="AL843" s="8">
        <f t="shared" si="303"/>
        <v>2.4322838523410875</v>
      </c>
      <c r="CE843" s="189"/>
      <c r="CF843" s="189"/>
      <c r="CG843" s="189"/>
      <c r="CH843" s="189"/>
      <c r="CI843" s="189"/>
      <c r="CJ843" s="189"/>
      <c r="CK843" s="189"/>
      <c r="CL843" s="189"/>
    </row>
    <row r="844" spans="1:90" x14ac:dyDescent="0.45">
      <c r="A844" s="44">
        <v>479.5</v>
      </c>
      <c r="B844" s="44">
        <v>0.31895299999999999</v>
      </c>
      <c r="C844" s="44">
        <v>0.31252799999999997</v>
      </c>
      <c r="D844" s="44">
        <v>0.17143700000000001</v>
      </c>
      <c r="E844" s="44">
        <v>0.32168600000000003</v>
      </c>
      <c r="F844" s="44">
        <v>0.38264700000000001</v>
      </c>
      <c r="G844" s="44">
        <v>0.448652</v>
      </c>
      <c r="H844" s="2">
        <f t="shared" si="288"/>
        <v>2.5860271115745568</v>
      </c>
      <c r="I844" s="3">
        <v>0.45100000000000001</v>
      </c>
      <c r="J844" s="3">
        <v>0.46300000000000002</v>
      </c>
      <c r="K844" s="3">
        <v>0.56799999999999995</v>
      </c>
      <c r="L844" s="3">
        <v>0.45400000000000001</v>
      </c>
      <c r="M844" s="3">
        <v>0.44800000000000001</v>
      </c>
      <c r="N844" s="3">
        <v>0.45100000000000001</v>
      </c>
      <c r="O844" s="4">
        <f t="shared" si="290"/>
        <v>1.6280040044345898</v>
      </c>
      <c r="P844" s="4">
        <f t="shared" si="290"/>
        <v>1.5538649157667384</v>
      </c>
      <c r="Q844" s="4">
        <f t="shared" si="304"/>
        <v>0.6948027711267607</v>
      </c>
      <c r="R844" s="4">
        <f t="shared" si="305"/>
        <v>1.6311039030837007</v>
      </c>
      <c r="S844" s="4">
        <f t="shared" si="306"/>
        <v>1.966190611607143</v>
      </c>
      <c r="T844" s="4">
        <f t="shared" si="307"/>
        <v>2.2900153082039911</v>
      </c>
      <c r="U844" s="5">
        <f t="shared" si="291"/>
        <v>0.48735472730372997</v>
      </c>
      <c r="V844" s="5">
        <f t="shared" si="291"/>
        <v>0.44074532137607259</v>
      </c>
      <c r="W844" s="5">
        <f t="shared" si="291"/>
        <v>-0.36412725624265613</v>
      </c>
      <c r="X844" s="5">
        <f t="shared" si="292"/>
        <v>0.4892570267500117</v>
      </c>
      <c r="Y844" s="5">
        <f t="shared" si="292"/>
        <v>0.67609797104718194</v>
      </c>
      <c r="Z844" s="5">
        <f t="shared" si="292"/>
        <v>0.82855850234904138</v>
      </c>
      <c r="AA844" s="7">
        <f t="shared" si="293"/>
        <v>17.724626196816072</v>
      </c>
      <c r="AB844" s="7">
        <f t="shared" si="294"/>
        <v>16.147030637408875</v>
      </c>
      <c r="AC844" s="7">
        <f t="shared" si="295"/>
        <v>3.2284140680993465</v>
      </c>
      <c r="AD844" s="7">
        <f t="shared" si="296"/>
        <v>17.792189734597741</v>
      </c>
      <c r="AE844" s="7">
        <f t="shared" si="297"/>
        <v>25.853383202889596</v>
      </c>
      <c r="AF844" s="7">
        <f t="shared" si="298"/>
        <v>35.070577575994001</v>
      </c>
      <c r="AG844" s="8">
        <f t="shared" si="289"/>
        <v>2.0518436814776595</v>
      </c>
      <c r="AH844" s="8">
        <f t="shared" si="299"/>
        <v>2.0045789582596392</v>
      </c>
      <c r="AI844" s="8">
        <f t="shared" si="300"/>
        <v>1.3404397798226277</v>
      </c>
      <c r="AJ844" s="8">
        <f t="shared" si="301"/>
        <v>2.0537962204584779</v>
      </c>
      <c r="AK844" s="8">
        <f t="shared" si="302"/>
        <v>2.2549106918322579</v>
      </c>
      <c r="AL844" s="8">
        <f t="shared" si="303"/>
        <v>2.4335245371551704</v>
      </c>
      <c r="CE844" s="189"/>
      <c r="CF844" s="189"/>
      <c r="CG844" s="189"/>
      <c r="CH844" s="189"/>
      <c r="CI844" s="189"/>
      <c r="CJ844" s="189"/>
      <c r="CK844" s="189"/>
      <c r="CL844" s="189"/>
    </row>
    <row r="845" spans="1:90" x14ac:dyDescent="0.45">
      <c r="A845" s="44">
        <v>479</v>
      </c>
      <c r="B845" s="44">
        <v>0.31901200000000002</v>
      </c>
      <c r="C845" s="44">
        <v>0.31269799999999998</v>
      </c>
      <c r="D845" s="44">
        <v>0.17166000000000001</v>
      </c>
      <c r="E845" s="44">
        <v>0.32171499999999997</v>
      </c>
      <c r="F845" s="44">
        <v>0.382859</v>
      </c>
      <c r="G845" s="44">
        <v>0.44896399999999997</v>
      </c>
      <c r="H845" s="2">
        <f t="shared" si="288"/>
        <v>2.5887265135699375</v>
      </c>
      <c r="I845" s="3">
        <v>0.45100000000000001</v>
      </c>
      <c r="J845" s="3">
        <v>0.46300000000000002</v>
      </c>
      <c r="K845" s="3">
        <v>0.56799999999999995</v>
      </c>
      <c r="L845" s="3">
        <v>0.45400000000000001</v>
      </c>
      <c r="M845" s="3">
        <v>0.44800000000000001</v>
      </c>
      <c r="N845" s="3">
        <v>0.45100000000000001</v>
      </c>
      <c r="O845" s="4">
        <f t="shared" si="290"/>
        <v>1.6283051529933481</v>
      </c>
      <c r="P845" s="4">
        <f t="shared" si="290"/>
        <v>1.5547101425485961</v>
      </c>
      <c r="Q845" s="4">
        <f t="shared" si="304"/>
        <v>0.6957065492957748</v>
      </c>
      <c r="R845" s="4">
        <f t="shared" si="305"/>
        <v>1.6312509471365639</v>
      </c>
      <c r="S845" s="4">
        <f t="shared" si="306"/>
        <v>1.9672799508928571</v>
      </c>
      <c r="T845" s="4">
        <f t="shared" si="307"/>
        <v>2.2916078226164078</v>
      </c>
      <c r="U845" s="5">
        <f t="shared" si="291"/>
        <v>0.4875396904291936</v>
      </c>
      <c r="V845" s="5">
        <f t="shared" si="291"/>
        <v>0.44128912475017873</v>
      </c>
      <c r="W845" s="5">
        <f t="shared" si="291"/>
        <v>-0.36282733213138635</v>
      </c>
      <c r="X845" s="5">
        <f t="shared" si="292"/>
        <v>0.48934717270881373</v>
      </c>
      <c r="Y845" s="5">
        <f t="shared" si="292"/>
        <v>0.6766518530687986</v>
      </c>
      <c r="Z845" s="5">
        <f t="shared" si="292"/>
        <v>0.82925367715110576</v>
      </c>
      <c r="AA845" s="7">
        <f t="shared" si="293"/>
        <v>17.768220620275322</v>
      </c>
      <c r="AB845" s="7">
        <f t="shared" si="294"/>
        <v>16.198365982554684</v>
      </c>
      <c r="AC845" s="7">
        <f t="shared" si="295"/>
        <v>3.2435793513901778</v>
      </c>
      <c r="AD845" s="7">
        <f t="shared" si="296"/>
        <v>17.832568345396773</v>
      </c>
      <c r="AE845" s="7">
        <f t="shared" si="297"/>
        <v>25.936100204464157</v>
      </c>
      <c r="AF845" s="7">
        <f t="shared" si="298"/>
        <v>35.192728222644234</v>
      </c>
      <c r="AG845" s="8">
        <f t="shared" si="289"/>
        <v>2.0531041672882635</v>
      </c>
      <c r="AH845" s="8">
        <f t="shared" si="299"/>
        <v>2.006170323509858</v>
      </c>
      <c r="AI845" s="8">
        <f t="shared" si="300"/>
        <v>1.3420111735101996</v>
      </c>
      <c r="AJ845" s="8">
        <f t="shared" si="301"/>
        <v>2.0549604806756006</v>
      </c>
      <c r="AK845" s="8">
        <f t="shared" si="302"/>
        <v>2.2567121589806054</v>
      </c>
      <c r="AL845" s="8">
        <f t="shared" si="303"/>
        <v>2.4356407635592259</v>
      </c>
      <c r="CE845" s="189"/>
      <c r="CF845" s="189"/>
      <c r="CG845" s="189"/>
      <c r="CH845" s="189"/>
      <c r="CI845" s="189"/>
      <c r="CJ845" s="189"/>
      <c r="CK845" s="189"/>
      <c r="CL845" s="189"/>
    </row>
    <row r="846" spans="1:90" x14ac:dyDescent="0.45">
      <c r="A846" s="44">
        <v>478.5</v>
      </c>
      <c r="B846" s="44">
        <v>0.31913200000000003</v>
      </c>
      <c r="C846" s="44">
        <v>0.31302799999999997</v>
      </c>
      <c r="D846" s="44">
        <v>0.17169000000000001</v>
      </c>
      <c r="E846" s="44">
        <v>0.32175999999999999</v>
      </c>
      <c r="F846" s="44">
        <v>0.38289299999999998</v>
      </c>
      <c r="G846" s="44">
        <v>0.44906200000000002</v>
      </c>
      <c r="H846" s="2">
        <f t="shared" si="288"/>
        <v>2.5914315569487982</v>
      </c>
      <c r="I846" s="3">
        <v>0.45100000000000001</v>
      </c>
      <c r="J846" s="3">
        <v>0.46300000000000002</v>
      </c>
      <c r="K846" s="3">
        <v>0.56799999999999995</v>
      </c>
      <c r="L846" s="3">
        <v>0.45400000000000001</v>
      </c>
      <c r="M846" s="3">
        <v>0.44800000000000001</v>
      </c>
      <c r="N846" s="3">
        <v>0.45100000000000001</v>
      </c>
      <c r="O846" s="4">
        <f t="shared" si="290"/>
        <v>1.6289176585365854</v>
      </c>
      <c r="P846" s="4">
        <f t="shared" si="290"/>
        <v>1.5563508768898486</v>
      </c>
      <c r="Q846" s="4">
        <f t="shared" si="304"/>
        <v>0.69582813380281705</v>
      </c>
      <c r="R846" s="4">
        <f t="shared" si="305"/>
        <v>1.6314791189427313</v>
      </c>
      <c r="S846" s="4">
        <f t="shared" si="306"/>
        <v>1.9674546562499999</v>
      </c>
      <c r="T846" s="4">
        <f t="shared" si="307"/>
        <v>2.2921080354767183</v>
      </c>
      <c r="U846" s="5">
        <f t="shared" si="291"/>
        <v>0.48791578109654909</v>
      </c>
      <c r="V846" s="5">
        <f t="shared" si="291"/>
        <v>0.44234389962159243</v>
      </c>
      <c r="W846" s="5">
        <f t="shared" si="291"/>
        <v>-0.36265258333233963</v>
      </c>
      <c r="X846" s="5">
        <f t="shared" si="292"/>
        <v>0.48948703828268486</v>
      </c>
      <c r="Y846" s="5">
        <f t="shared" si="292"/>
        <v>0.67674065466519628</v>
      </c>
      <c r="Z846" s="5">
        <f t="shared" si="292"/>
        <v>0.8294719336389782</v>
      </c>
      <c r="AA846" s="7">
        <f t="shared" si="293"/>
        <v>17.818771096101035</v>
      </c>
      <c r="AB846" s="7">
        <f t="shared" si="294"/>
        <v>16.26651490692786</v>
      </c>
      <c r="AC846" s="7">
        <f t="shared" si="295"/>
        <v>3.2514977253177211</v>
      </c>
      <c r="AD846" s="7">
        <f t="shared" si="296"/>
        <v>17.874854916318132</v>
      </c>
      <c r="AE846" s="7">
        <f t="shared" si="297"/>
        <v>25.994947825666195</v>
      </c>
      <c r="AF846" s="7">
        <f t="shared" si="298"/>
        <v>35.281712234685749</v>
      </c>
      <c r="AG846" s="8">
        <f t="shared" si="289"/>
        <v>2.0545628790579409</v>
      </c>
      <c r="AH846" s="8">
        <f t="shared" si="299"/>
        <v>2.0082770665566261</v>
      </c>
      <c r="AI846" s="8">
        <f t="shared" si="300"/>
        <v>1.3428294694969316</v>
      </c>
      <c r="AJ846" s="8">
        <f t="shared" si="301"/>
        <v>2.0561776366187861</v>
      </c>
      <c r="AK846" s="8">
        <f t="shared" si="302"/>
        <v>2.2579911609818359</v>
      </c>
      <c r="AL846" s="8">
        <f t="shared" si="303"/>
        <v>2.4371789214315562</v>
      </c>
      <c r="CE846" s="189"/>
      <c r="CF846" s="189"/>
      <c r="CG846" s="189"/>
      <c r="CH846" s="189"/>
      <c r="CI846" s="189"/>
      <c r="CJ846" s="189"/>
      <c r="CK846" s="189"/>
      <c r="CL846" s="189"/>
    </row>
    <row r="847" spans="1:90" x14ac:dyDescent="0.45">
      <c r="A847" s="44">
        <v>478</v>
      </c>
      <c r="B847" s="44">
        <v>0.31919199999999998</v>
      </c>
      <c r="C847" s="44">
        <v>0.31310399999999999</v>
      </c>
      <c r="D847" s="44">
        <v>0.17180300000000001</v>
      </c>
      <c r="E847" s="44">
        <v>0.32242599999999999</v>
      </c>
      <c r="F847" s="44">
        <v>0.38322400000000001</v>
      </c>
      <c r="G847" s="44">
        <v>0.44899899999999998</v>
      </c>
      <c r="H847" s="2">
        <f t="shared" si="288"/>
        <v>2.5941422594142258</v>
      </c>
      <c r="I847" s="3">
        <v>0.45100000000000001</v>
      </c>
      <c r="J847" s="3">
        <v>0.46300000000000002</v>
      </c>
      <c r="K847" s="3">
        <v>0.56799999999999995</v>
      </c>
      <c r="L847" s="3">
        <v>0.45400000000000001</v>
      </c>
      <c r="M847" s="3">
        <v>0.44800000000000001</v>
      </c>
      <c r="N847" s="3">
        <v>0.45100000000000001</v>
      </c>
      <c r="O847" s="4">
        <f t="shared" si="290"/>
        <v>1.6292239113082039</v>
      </c>
      <c r="P847" s="4">
        <f t="shared" si="290"/>
        <v>1.5567287429805614</v>
      </c>
      <c r="Q847" s="4">
        <f t="shared" si="304"/>
        <v>0.69628610211267616</v>
      </c>
      <c r="R847" s="4">
        <f t="shared" si="305"/>
        <v>1.6348560616740087</v>
      </c>
      <c r="S847" s="4">
        <f t="shared" si="306"/>
        <v>1.9691554642857143</v>
      </c>
      <c r="T847" s="4">
        <f t="shared" si="307"/>
        <v>2.2917864700665191</v>
      </c>
      <c r="U847" s="5">
        <f t="shared" si="291"/>
        <v>0.48810377340195094</v>
      </c>
      <c r="V847" s="5">
        <f t="shared" si="291"/>
        <v>0.4425866599353066</v>
      </c>
      <c r="W847" s="5">
        <f t="shared" si="291"/>
        <v>-0.36199463685845862</v>
      </c>
      <c r="X847" s="5">
        <f t="shared" si="292"/>
        <v>0.49155476480046018</v>
      </c>
      <c r="Y847" s="5">
        <f t="shared" si="292"/>
        <v>0.67760475250037155</v>
      </c>
      <c r="Z847" s="5">
        <f t="shared" si="292"/>
        <v>0.82933163136529464</v>
      </c>
      <c r="AA847" s="7">
        <f t="shared" si="293"/>
        <v>17.862783225814979</v>
      </c>
      <c r="AB847" s="7">
        <f t="shared" si="294"/>
        <v>16.308479252339328</v>
      </c>
      <c r="AC847" s="7">
        <f t="shared" si="295"/>
        <v>3.2625939804376589</v>
      </c>
      <c r="AD847" s="7">
        <f t="shared" si="296"/>
        <v>17.986498296871215</v>
      </c>
      <c r="AE847" s="7">
        <f t="shared" si="297"/>
        <v>26.094416316715478</v>
      </c>
      <c r="AF847" s="7">
        <f t="shared" si="298"/>
        <v>35.345642412626795</v>
      </c>
      <c r="AG847" s="8">
        <f t="shared" si="289"/>
        <v>2.0558303914410705</v>
      </c>
      <c r="AH847" s="8">
        <f t="shared" si="299"/>
        <v>2.0095710533869315</v>
      </c>
      <c r="AI847" s="8">
        <f t="shared" si="300"/>
        <v>1.343973661249841</v>
      </c>
      <c r="AJ847" s="8">
        <f t="shared" si="301"/>
        <v>2.059380780149231</v>
      </c>
      <c r="AK847" s="8">
        <f t="shared" si="302"/>
        <v>2.2601480936566993</v>
      </c>
      <c r="AL847" s="8">
        <f t="shared" si="303"/>
        <v>2.4382822091696674</v>
      </c>
      <c r="CE847" s="189"/>
      <c r="CF847" s="189"/>
      <c r="CG847" s="189"/>
      <c r="CH847" s="189"/>
      <c r="CI847" s="189"/>
      <c r="CJ847" s="189"/>
      <c r="CK847" s="189"/>
      <c r="CL847" s="189"/>
    </row>
    <row r="848" spans="1:90" x14ac:dyDescent="0.45">
      <c r="A848" s="44">
        <v>477.5</v>
      </c>
      <c r="B848" s="44">
        <v>0.31937900000000002</v>
      </c>
      <c r="C848" s="44">
        <v>0.31321599999999999</v>
      </c>
      <c r="D848" s="44">
        <v>0.17195099999999999</v>
      </c>
      <c r="E848" s="44">
        <v>0.322382</v>
      </c>
      <c r="F848" s="44">
        <v>0.38318000000000002</v>
      </c>
      <c r="G848" s="44">
        <v>0.44920500000000002</v>
      </c>
      <c r="H848" s="2">
        <f t="shared" si="288"/>
        <v>2.5968586387434556</v>
      </c>
      <c r="I848" s="3">
        <v>0.45100000000000001</v>
      </c>
      <c r="J848" s="3">
        <v>0.46300000000000002</v>
      </c>
      <c r="K848" s="3">
        <v>0.56799999999999995</v>
      </c>
      <c r="L848" s="3">
        <v>0.45400000000000001</v>
      </c>
      <c r="M848" s="3">
        <v>0.44800000000000001</v>
      </c>
      <c r="N848" s="3">
        <v>0.45100000000000001</v>
      </c>
      <c r="O848" s="4">
        <f t="shared" si="290"/>
        <v>1.630178399113082</v>
      </c>
      <c r="P848" s="4">
        <f t="shared" si="290"/>
        <v>1.5572855982721381</v>
      </c>
      <c r="Q848" s="4">
        <f t="shared" si="304"/>
        <v>0.69688591901408459</v>
      </c>
      <c r="R848" s="4">
        <f t="shared" si="305"/>
        <v>1.6346329603524228</v>
      </c>
      <c r="S848" s="4">
        <f t="shared" si="306"/>
        <v>1.9689293750000003</v>
      </c>
      <c r="T848" s="4">
        <f t="shared" si="307"/>
        <v>2.2928379379157429</v>
      </c>
      <c r="U848" s="5">
        <f t="shared" si="291"/>
        <v>0.48868945613839054</v>
      </c>
      <c r="V848" s="5">
        <f t="shared" si="291"/>
        <v>0.44294430459360851</v>
      </c>
      <c r="W848" s="5">
        <f t="shared" si="291"/>
        <v>-0.36113355591601332</v>
      </c>
      <c r="X848" s="5">
        <f t="shared" si="292"/>
        <v>0.49141829006668425</v>
      </c>
      <c r="Y848" s="5">
        <f t="shared" si="292"/>
        <v>0.67748993055255224</v>
      </c>
      <c r="Z848" s="5">
        <f t="shared" si="292"/>
        <v>0.82979032449872936</v>
      </c>
      <c r="AA848" s="7">
        <f t="shared" si="293"/>
        <v>17.921191757018452</v>
      </c>
      <c r="AB848" s="7">
        <f t="shared" si="294"/>
        <v>16.354344922646391</v>
      </c>
      <c r="AC848" s="7">
        <f t="shared" si="295"/>
        <v>3.2750655544884135</v>
      </c>
      <c r="AD848" s="7">
        <f t="shared" si="296"/>
        <v>18.019267056988308</v>
      </c>
      <c r="AE848" s="7">
        <f t="shared" si="297"/>
        <v>26.143088630401063</v>
      </c>
      <c r="AF848" s="7">
        <f t="shared" si="298"/>
        <v>35.452211914179955</v>
      </c>
      <c r="AG848" s="8">
        <f t="shared" si="289"/>
        <v>2.0575088963185029</v>
      </c>
      <c r="AH848" s="8">
        <f t="shared" si="299"/>
        <v>2.0109824859664425</v>
      </c>
      <c r="AI848" s="8">
        <f t="shared" si="300"/>
        <v>1.3452561908463374</v>
      </c>
      <c r="AJ848" s="8">
        <f t="shared" si="301"/>
        <v>2.0603181123957479</v>
      </c>
      <c r="AK848" s="8">
        <f t="shared" si="302"/>
        <v>2.2612012861628448</v>
      </c>
      <c r="AL848" s="8">
        <f t="shared" si="303"/>
        <v>2.4401180312262003</v>
      </c>
      <c r="CE848" s="189"/>
      <c r="CF848" s="189"/>
      <c r="CG848" s="189"/>
      <c r="CH848" s="189"/>
      <c r="CI848" s="189"/>
      <c r="CJ848" s="189"/>
      <c r="CK848" s="189"/>
      <c r="CL848" s="189"/>
    </row>
    <row r="849" spans="1:90" x14ac:dyDescent="0.45">
      <c r="A849" s="44">
        <v>477</v>
      </c>
      <c r="B849" s="44">
        <v>0.31939000000000001</v>
      </c>
      <c r="C849" s="44">
        <v>0.31359700000000001</v>
      </c>
      <c r="D849" s="44">
        <v>0.17199900000000001</v>
      </c>
      <c r="E849" s="44">
        <v>0.32283600000000001</v>
      </c>
      <c r="F849" s="44">
        <v>0.38345099999999999</v>
      </c>
      <c r="G849" s="44">
        <v>0.44918799999999998</v>
      </c>
      <c r="H849" s="2">
        <f t="shared" si="288"/>
        <v>2.59958071278826</v>
      </c>
      <c r="I849" s="3">
        <v>0.45100000000000001</v>
      </c>
      <c r="J849" s="3">
        <v>0.46300000000000002</v>
      </c>
      <c r="K849" s="3">
        <v>0.56799999999999995</v>
      </c>
      <c r="L849" s="3">
        <v>0.45400000000000001</v>
      </c>
      <c r="M849" s="3">
        <v>0.44800000000000001</v>
      </c>
      <c r="N849" s="3">
        <v>0.45100000000000001</v>
      </c>
      <c r="O849" s="4">
        <f t="shared" si="290"/>
        <v>1.6302345454545455</v>
      </c>
      <c r="P849" s="4">
        <f t="shared" si="290"/>
        <v>1.5591799006479481</v>
      </c>
      <c r="Q849" s="4">
        <f t="shared" si="304"/>
        <v>0.69708045422535225</v>
      </c>
      <c r="R849" s="4">
        <f t="shared" si="305"/>
        <v>1.6369349603524228</v>
      </c>
      <c r="S849" s="4">
        <f t="shared" si="306"/>
        <v>1.9703218794642856</v>
      </c>
      <c r="T849" s="4">
        <f t="shared" si="307"/>
        <v>2.2927511662971174</v>
      </c>
      <c r="U849" s="5">
        <f t="shared" si="291"/>
        <v>0.48872389738397726</v>
      </c>
      <c r="V849" s="5">
        <f t="shared" si="291"/>
        <v>0.44415997831742138</v>
      </c>
      <c r="W849" s="5">
        <f t="shared" si="291"/>
        <v>-0.36085444557839669</v>
      </c>
      <c r="X849" s="5">
        <f t="shared" si="292"/>
        <v>0.49282556659934817</v>
      </c>
      <c r="Y849" s="5">
        <f t="shared" si="292"/>
        <v>0.67819691999411624</v>
      </c>
      <c r="Z849" s="5">
        <f t="shared" si="292"/>
        <v>0.82975247914596717</v>
      </c>
      <c r="AA849" s="7">
        <f t="shared" si="293"/>
        <v>17.960019168994521</v>
      </c>
      <c r="AB849" s="7">
        <f t="shared" si="294"/>
        <v>16.428543709461195</v>
      </c>
      <c r="AC849" s="7">
        <f t="shared" si="295"/>
        <v>3.2837676740014015</v>
      </c>
      <c r="AD849" s="7">
        <f t="shared" si="296"/>
        <v>18.107957247903894</v>
      </c>
      <c r="AE849" s="7">
        <f t="shared" si="297"/>
        <v>26.234994182941385</v>
      </c>
      <c r="AF849" s="7">
        <f t="shared" si="298"/>
        <v>35.523885233408151</v>
      </c>
      <c r="AG849" s="8">
        <f t="shared" si="289"/>
        <v>2.058622423293007</v>
      </c>
      <c r="AH849" s="8">
        <f t="shared" si="299"/>
        <v>2.0132595454862545</v>
      </c>
      <c r="AI849" s="8">
        <f t="shared" si="300"/>
        <v>1.3461489160066598</v>
      </c>
      <c r="AJ849" s="8">
        <f t="shared" si="301"/>
        <v>2.0628486495671403</v>
      </c>
      <c r="AK849" s="8">
        <f t="shared" si="302"/>
        <v>2.2631859746472607</v>
      </c>
      <c r="AL849" s="8">
        <f t="shared" si="303"/>
        <v>2.4413503868000541</v>
      </c>
      <c r="CE849" s="189"/>
      <c r="CF849" s="189"/>
      <c r="CG849" s="189"/>
      <c r="CH849" s="189"/>
      <c r="CI849" s="189"/>
      <c r="CJ849" s="189"/>
      <c r="CK849" s="189"/>
      <c r="CL849" s="189"/>
    </row>
    <row r="850" spans="1:90" x14ac:dyDescent="0.45">
      <c r="A850" s="44">
        <v>476.5</v>
      </c>
      <c r="B850" s="44">
        <v>0.31942199999999998</v>
      </c>
      <c r="C850" s="44">
        <v>0.31391400000000003</v>
      </c>
      <c r="D850" s="44">
        <v>0.17199600000000001</v>
      </c>
      <c r="E850" s="44">
        <v>0.32283800000000001</v>
      </c>
      <c r="F850" s="44">
        <v>0.383799</v>
      </c>
      <c r="G850" s="44">
        <v>0.44939899999999999</v>
      </c>
      <c r="H850" s="2">
        <f t="shared" si="288"/>
        <v>2.6023084994753409</v>
      </c>
      <c r="I850" s="3">
        <v>0.45100000000000001</v>
      </c>
      <c r="J850" s="3">
        <v>0.46300000000000002</v>
      </c>
      <c r="K850" s="3">
        <v>0.56799999999999995</v>
      </c>
      <c r="L850" s="3">
        <v>0.45400000000000001</v>
      </c>
      <c r="M850" s="3">
        <v>0.44800000000000001</v>
      </c>
      <c r="N850" s="3">
        <v>0.45100000000000001</v>
      </c>
      <c r="O850" s="4">
        <f t="shared" si="290"/>
        <v>1.6303978802660752</v>
      </c>
      <c r="P850" s="4">
        <f t="shared" si="290"/>
        <v>1.560756</v>
      </c>
      <c r="Q850" s="4">
        <f t="shared" si="304"/>
        <v>0.69706829577464802</v>
      </c>
      <c r="R850" s="4">
        <f t="shared" si="305"/>
        <v>1.6369451013215859</v>
      </c>
      <c r="S850" s="4">
        <f t="shared" si="306"/>
        <v>1.9721100401785714</v>
      </c>
      <c r="T850" s="4">
        <f t="shared" si="307"/>
        <v>2.2938281552106425</v>
      </c>
      <c r="U850" s="5">
        <f t="shared" si="291"/>
        <v>0.48882408335426814</v>
      </c>
      <c r="V850" s="5">
        <f t="shared" si="291"/>
        <v>0.44517031925794942</v>
      </c>
      <c r="W850" s="5">
        <f t="shared" si="291"/>
        <v>-0.36087188769238132</v>
      </c>
      <c r="X850" s="5">
        <f t="shared" si="292"/>
        <v>0.49283176167612069</v>
      </c>
      <c r="Y850" s="5">
        <f t="shared" si="292"/>
        <v>0.6791040559312006</v>
      </c>
      <c r="Z850" s="5">
        <f t="shared" si="292"/>
        <v>0.83022210535662433</v>
      </c>
      <c r="AA850" s="7">
        <f t="shared" si="293"/>
        <v>18.001337086455074</v>
      </c>
      <c r="AB850" s="7">
        <f t="shared" si="294"/>
        <v>16.496339528305725</v>
      </c>
      <c r="AC850" s="7">
        <f t="shared" si="295"/>
        <v>3.2905479321111639</v>
      </c>
      <c r="AD850" s="7">
        <f t="shared" si="296"/>
        <v>18.146204027774914</v>
      </c>
      <c r="AE850" s="7">
        <f t="shared" si="297"/>
        <v>26.337821418009458</v>
      </c>
      <c r="AF850" s="7">
        <f t="shared" si="298"/>
        <v>35.631927710152809</v>
      </c>
      <c r="AG850" s="8">
        <f t="shared" si="289"/>
        <v>2.0598053940464829</v>
      </c>
      <c r="AH850" s="8">
        <f t="shared" si="299"/>
        <v>2.0153333730197431</v>
      </c>
      <c r="AI850" s="8">
        <f t="shared" si="300"/>
        <v>1.3468432539865793</v>
      </c>
      <c r="AJ850" s="8">
        <f t="shared" si="301"/>
        <v>2.063937050964415</v>
      </c>
      <c r="AK850" s="8">
        <f t="shared" si="302"/>
        <v>2.2654003441902608</v>
      </c>
      <c r="AL850" s="8">
        <f t="shared" si="303"/>
        <v>2.4432045564464095</v>
      </c>
      <c r="CE850" s="189"/>
      <c r="CF850" s="189"/>
      <c r="CG850" s="189"/>
      <c r="CH850" s="189"/>
      <c r="CI850" s="189"/>
      <c r="CJ850" s="189"/>
      <c r="CK850" s="189"/>
      <c r="CL850" s="189"/>
    </row>
    <row r="851" spans="1:90" x14ac:dyDescent="0.45">
      <c r="A851" s="44">
        <v>476</v>
      </c>
      <c r="B851" s="44">
        <v>0.31953199999999998</v>
      </c>
      <c r="C851" s="44">
        <v>0.31386500000000001</v>
      </c>
      <c r="D851" s="44">
        <v>0.17216500000000001</v>
      </c>
      <c r="E851" s="44">
        <v>0.322967</v>
      </c>
      <c r="F851" s="44">
        <v>0.38384200000000002</v>
      </c>
      <c r="G851" s="44">
        <v>0.44941599999999998</v>
      </c>
      <c r="H851" s="2">
        <f t="shared" si="288"/>
        <v>2.6050420168067228</v>
      </c>
      <c r="I851" s="3">
        <v>0.45100000000000001</v>
      </c>
      <c r="J851" s="3">
        <v>0.46300000000000002</v>
      </c>
      <c r="K851" s="3">
        <v>0.56799999999999995</v>
      </c>
      <c r="L851" s="3">
        <v>0.45400000000000001</v>
      </c>
      <c r="M851" s="3">
        <v>0.44800000000000001</v>
      </c>
      <c r="N851" s="3">
        <v>0.45100000000000001</v>
      </c>
      <c r="O851" s="4">
        <f t="shared" si="290"/>
        <v>1.6309593436807093</v>
      </c>
      <c r="P851" s="4">
        <f t="shared" si="290"/>
        <v>1.5605123758099351</v>
      </c>
      <c r="Q851" s="4">
        <f t="shared" si="304"/>
        <v>0.69775322183098609</v>
      </c>
      <c r="R851" s="4">
        <f t="shared" si="305"/>
        <v>1.6375991938325991</v>
      </c>
      <c r="S851" s="4">
        <f t="shared" si="306"/>
        <v>1.9723309910714286</v>
      </c>
      <c r="T851" s="4">
        <f t="shared" si="307"/>
        <v>2.2939149268292685</v>
      </c>
      <c r="U851" s="5">
        <f t="shared" si="291"/>
        <v>0.48916839609379775</v>
      </c>
      <c r="V851" s="5">
        <f t="shared" si="291"/>
        <v>0.44501421336686503</v>
      </c>
      <c r="W851" s="5">
        <f t="shared" si="291"/>
        <v>-0.35988978911884378</v>
      </c>
      <c r="X851" s="5">
        <f t="shared" si="292"/>
        <v>0.49323126307891479</v>
      </c>
      <c r="Y851" s="5">
        <f t="shared" si="292"/>
        <v>0.67921608746689244</v>
      </c>
      <c r="Z851" s="5">
        <f t="shared" si="292"/>
        <v>0.83025993294072598</v>
      </c>
      <c r="AA851" s="7">
        <f t="shared" si="293"/>
        <v>18.051601397433604</v>
      </c>
      <c r="AB851" s="7">
        <f t="shared" si="294"/>
        <v>16.525853533852025</v>
      </c>
      <c r="AC851" s="7">
        <f t="shared" si="295"/>
        <v>3.3039477140814628</v>
      </c>
      <c r="AD851" s="7">
        <f t="shared" si="296"/>
        <v>18.198881477121482</v>
      </c>
      <c r="AE851" s="7">
        <f t="shared" si="297"/>
        <v>26.399096436307552</v>
      </c>
      <c r="AF851" s="7">
        <f t="shared" si="298"/>
        <v>35.709525524754277</v>
      </c>
      <c r="AG851" s="8">
        <f t="shared" si="289"/>
        <v>2.0612417660215803</v>
      </c>
      <c r="AH851" s="8">
        <f t="shared" si="299"/>
        <v>2.0162341894561164</v>
      </c>
      <c r="AI851" s="8">
        <f t="shared" si="300"/>
        <v>1.3482123201602856</v>
      </c>
      <c r="AJ851" s="8">
        <f t="shared" si="301"/>
        <v>2.0654332975486613</v>
      </c>
      <c r="AK851" s="8">
        <f t="shared" si="302"/>
        <v>2.2667168113355309</v>
      </c>
      <c r="AL851" s="8">
        <f t="shared" si="303"/>
        <v>2.444533650283907</v>
      </c>
      <c r="CE851" s="189"/>
      <c r="CF851" s="189"/>
      <c r="CG851" s="189"/>
      <c r="CH851" s="189"/>
      <c r="CI851" s="189"/>
      <c r="CJ851" s="189"/>
      <c r="CK851" s="189"/>
      <c r="CL851" s="189"/>
    </row>
    <row r="852" spans="1:90" x14ac:dyDescent="0.45">
      <c r="A852" s="44">
        <v>475.5</v>
      </c>
      <c r="B852" s="44">
        <v>0.31959900000000002</v>
      </c>
      <c r="C852" s="44">
        <v>0.31400899999999998</v>
      </c>
      <c r="D852" s="44">
        <v>0.172154</v>
      </c>
      <c r="E852" s="44">
        <v>0.32322299999999998</v>
      </c>
      <c r="F852" s="44">
        <v>0.383793</v>
      </c>
      <c r="G852" s="44">
        <v>0.44930799999999999</v>
      </c>
      <c r="H852" s="2">
        <f t="shared" si="288"/>
        <v>2.6077812828601474</v>
      </c>
      <c r="I852" s="3">
        <v>0.45100000000000001</v>
      </c>
      <c r="J852" s="3">
        <v>0.46300000000000002</v>
      </c>
      <c r="K852" s="3">
        <v>0.56799999999999995</v>
      </c>
      <c r="L852" s="3">
        <v>0.45400000000000001</v>
      </c>
      <c r="M852" s="3">
        <v>0.44800000000000001</v>
      </c>
      <c r="N852" s="3">
        <v>0.45100000000000001</v>
      </c>
      <c r="O852" s="4">
        <f t="shared" si="290"/>
        <v>1.6313013259423503</v>
      </c>
      <c r="P852" s="4">
        <f t="shared" si="290"/>
        <v>1.5612283326133907</v>
      </c>
      <c r="Q852" s="4">
        <f t="shared" si="304"/>
        <v>0.69770864084507045</v>
      </c>
      <c r="R852" s="4">
        <f t="shared" si="305"/>
        <v>1.6388972378854625</v>
      </c>
      <c r="S852" s="4">
        <f t="shared" si="306"/>
        <v>1.9720792098214286</v>
      </c>
      <c r="T852" s="4">
        <f t="shared" si="307"/>
        <v>2.2933636718403547</v>
      </c>
      <c r="U852" s="5">
        <f t="shared" si="291"/>
        <v>0.48937805577309818</v>
      </c>
      <c r="V852" s="5">
        <f t="shared" si="291"/>
        <v>0.44547290413133289</v>
      </c>
      <c r="W852" s="5">
        <f t="shared" si="291"/>
        <v>-0.35995368335647676</v>
      </c>
      <c r="X852" s="5">
        <f t="shared" si="292"/>
        <v>0.49402359973962762</v>
      </c>
      <c r="Y852" s="5">
        <f t="shared" si="292"/>
        <v>0.67908842262600688</v>
      </c>
      <c r="Z852" s="5">
        <f t="shared" si="292"/>
        <v>0.83001959218979482</v>
      </c>
      <c r="AA852" s="7">
        <f t="shared" si="293"/>
        <v>18.09717167068283</v>
      </c>
      <c r="AB852" s="7">
        <f t="shared" si="294"/>
        <v>16.575825876878255</v>
      </c>
      <c r="AC852" s="7">
        <f t="shared" si="295"/>
        <v>3.3104766648032662</v>
      </c>
      <c r="AD852" s="7">
        <f t="shared" si="296"/>
        <v>18.266097621747896</v>
      </c>
      <c r="AE852" s="7">
        <f t="shared" si="297"/>
        <v>26.447890436758559</v>
      </c>
      <c r="AF852" s="7">
        <f t="shared" si="298"/>
        <v>35.767467013385144</v>
      </c>
      <c r="AG852" s="8">
        <f t="shared" si="289"/>
        <v>2.0625414091594383</v>
      </c>
      <c r="AH852" s="8">
        <f t="shared" si="299"/>
        <v>2.0177566810842573</v>
      </c>
      <c r="AI852" s="8">
        <f t="shared" si="300"/>
        <v>1.3488778797524881</v>
      </c>
      <c r="AJ852" s="8">
        <f t="shared" si="301"/>
        <v>2.0673377908529855</v>
      </c>
      <c r="AK852" s="8">
        <f t="shared" si="302"/>
        <v>2.2677634911273157</v>
      </c>
      <c r="AL852" s="8">
        <f t="shared" si="303"/>
        <v>2.4455246590898851</v>
      </c>
      <c r="CE852" s="189"/>
      <c r="CF852" s="189"/>
      <c r="CG852" s="189"/>
      <c r="CH852" s="189"/>
      <c r="CI852" s="189"/>
      <c r="CJ852" s="189"/>
      <c r="CK852" s="189"/>
      <c r="CL852" s="189"/>
    </row>
    <row r="853" spans="1:90" x14ac:dyDescent="0.45">
      <c r="A853" s="44">
        <v>475</v>
      </c>
      <c r="B853" s="44">
        <v>0.31972600000000001</v>
      </c>
      <c r="C853" s="44">
        <v>0.31426100000000001</v>
      </c>
      <c r="D853" s="44">
        <v>0.172236</v>
      </c>
      <c r="E853" s="44">
        <v>0.32360899999999998</v>
      </c>
      <c r="F853" s="44">
        <v>0.383938</v>
      </c>
      <c r="G853" s="44">
        <v>0.44959900000000003</v>
      </c>
      <c r="H853" s="2">
        <f t="shared" si="288"/>
        <v>2.6105263157894738</v>
      </c>
      <c r="I853" s="3">
        <v>0.45100000000000001</v>
      </c>
      <c r="J853" s="3">
        <v>0.46300000000000002</v>
      </c>
      <c r="K853" s="3">
        <v>0.56799999999999995</v>
      </c>
      <c r="L853" s="3">
        <v>0.45400000000000001</v>
      </c>
      <c r="M853" s="3">
        <v>0.44800000000000001</v>
      </c>
      <c r="N853" s="3">
        <v>0.45100000000000001</v>
      </c>
      <c r="O853" s="4">
        <f t="shared" si="290"/>
        <v>1.6319495609756096</v>
      </c>
      <c r="P853" s="4">
        <f t="shared" si="290"/>
        <v>1.5624812570194384</v>
      </c>
      <c r="Q853" s="4">
        <f t="shared" si="304"/>
        <v>0.69804097183098601</v>
      </c>
      <c r="R853" s="4">
        <f t="shared" si="305"/>
        <v>1.6408544449339204</v>
      </c>
      <c r="S853" s="4">
        <f t="shared" si="306"/>
        <v>1.9728242767857143</v>
      </c>
      <c r="T853" s="4">
        <f t="shared" si="307"/>
        <v>2.2948489977827049</v>
      </c>
      <c r="U853" s="5">
        <f t="shared" si="291"/>
        <v>0.48977534979936171</v>
      </c>
      <c r="V853" s="5">
        <f t="shared" si="291"/>
        <v>0.44627510704891343</v>
      </c>
      <c r="W853" s="5">
        <f t="shared" si="291"/>
        <v>-0.35947747904421673</v>
      </c>
      <c r="X853" s="5">
        <f t="shared" si="292"/>
        <v>0.49521710916965034</v>
      </c>
      <c r="Y853" s="5">
        <f t="shared" si="292"/>
        <v>0.67946615910329933</v>
      </c>
      <c r="Z853" s="5">
        <f t="shared" si="292"/>
        <v>0.830667045174732</v>
      </c>
      <c r="AA853" s="7">
        <f t="shared" si="293"/>
        <v>18.149706843871485</v>
      </c>
      <c r="AB853" s="7">
        <f t="shared" si="294"/>
        <v>16.637412478752619</v>
      </c>
      <c r="AC853" s="7">
        <f t="shared" si="295"/>
        <v>3.3206108303169408</v>
      </c>
      <c r="AD853" s="7">
        <f t="shared" si="296"/>
        <v>18.34831835401565</v>
      </c>
      <c r="AE853" s="7">
        <f t="shared" si="297"/>
        <v>26.523629829099782</v>
      </c>
      <c r="AF853" s="7">
        <f t="shared" si="298"/>
        <v>35.889249702945598</v>
      </c>
      <c r="AG853" s="8">
        <f t="shared" si="289"/>
        <v>2.0640366457424895</v>
      </c>
      <c r="AH853" s="8">
        <f t="shared" si="299"/>
        <v>2.019628292378838</v>
      </c>
      <c r="AI853" s="8">
        <f t="shared" si="300"/>
        <v>1.3499090067349162</v>
      </c>
      <c r="AJ853" s="8">
        <f t="shared" si="301"/>
        <v>2.0696602882792456</v>
      </c>
      <c r="AK853" s="8">
        <f t="shared" si="302"/>
        <v>2.2693853112632603</v>
      </c>
      <c r="AL853" s="8">
        <f t="shared" si="303"/>
        <v>2.4476036647044901</v>
      </c>
      <c r="CE853" s="189"/>
      <c r="CF853" s="189"/>
      <c r="CG853" s="189"/>
      <c r="CH853" s="189"/>
      <c r="CI853" s="189"/>
      <c r="CJ853" s="189"/>
      <c r="CK853" s="189"/>
      <c r="CL853" s="189"/>
    </row>
    <row r="854" spans="1:90" x14ac:dyDescent="0.45">
      <c r="A854" s="44">
        <v>474.5</v>
      </c>
      <c r="B854" s="44">
        <v>0.31976199999999999</v>
      </c>
      <c r="C854" s="44">
        <v>0.31439299999999998</v>
      </c>
      <c r="D854" s="44">
        <v>0.172267</v>
      </c>
      <c r="E854" s="44">
        <v>0.323656</v>
      </c>
      <c r="F854" s="44">
        <v>0.38409799999999999</v>
      </c>
      <c r="G854" s="44">
        <v>0.44960099999999997</v>
      </c>
      <c r="H854" s="2">
        <f t="shared" si="288"/>
        <v>2.6132771338250791</v>
      </c>
      <c r="I854" s="3">
        <v>0.45100000000000001</v>
      </c>
      <c r="J854" s="3">
        <v>0.46300000000000002</v>
      </c>
      <c r="K854" s="3">
        <v>0.56799999999999995</v>
      </c>
      <c r="L854" s="3">
        <v>0.45400000000000001</v>
      </c>
      <c r="M854" s="3">
        <v>0.44800000000000001</v>
      </c>
      <c r="N854" s="3">
        <v>0.45100000000000001</v>
      </c>
      <c r="O854" s="4">
        <f t="shared" si="290"/>
        <v>1.6321333126385809</v>
      </c>
      <c r="P854" s="4">
        <f t="shared" si="290"/>
        <v>1.5631375507559393</v>
      </c>
      <c r="Q854" s="4">
        <f t="shared" si="304"/>
        <v>0.69816660915492967</v>
      </c>
      <c r="R854" s="4">
        <f t="shared" si="305"/>
        <v>1.6410927577092511</v>
      </c>
      <c r="S854" s="4">
        <f t="shared" si="306"/>
        <v>1.9736464196428571</v>
      </c>
      <c r="T854" s="4">
        <f t="shared" si="307"/>
        <v>2.2948592062084257</v>
      </c>
      <c r="U854" s="5">
        <f t="shared" si="291"/>
        <v>0.48988793987153834</v>
      </c>
      <c r="V854" s="5">
        <f t="shared" si="291"/>
        <v>0.44669505188960434</v>
      </c>
      <c r="W854" s="5">
        <f t="shared" si="291"/>
        <v>-0.35929750963852986</v>
      </c>
      <c r="X854" s="5">
        <f t="shared" si="292"/>
        <v>0.49536233562274967</v>
      </c>
      <c r="Y854" s="5">
        <f t="shared" si="292"/>
        <v>0.67988280624565889</v>
      </c>
      <c r="Z854" s="5">
        <f t="shared" si="292"/>
        <v>0.83067149357330861</v>
      </c>
      <c r="AA854" s="7">
        <f t="shared" si="293"/>
        <v>18.192073201718969</v>
      </c>
      <c r="AB854" s="7">
        <f t="shared" si="294"/>
        <v>16.686502930252335</v>
      </c>
      <c r="AC854" s="7">
        <f t="shared" si="295"/>
        <v>3.3288105960351402</v>
      </c>
      <c r="AD854" s="7">
        <f t="shared" si="296"/>
        <v>18.39234880543232</v>
      </c>
      <c r="AE854" s="7">
        <f t="shared" si="297"/>
        <v>26.601715164824025</v>
      </c>
      <c r="AF854" s="7">
        <f t="shared" si="298"/>
        <v>35.965245459283146</v>
      </c>
      <c r="AG854" s="8">
        <f t="shared" si="289"/>
        <v>2.0652400986985948</v>
      </c>
      <c r="AH854" s="8">
        <f t="shared" si="299"/>
        <v>2.0211164287130603</v>
      </c>
      <c r="AI854" s="8">
        <f t="shared" si="300"/>
        <v>1.3507415871678672</v>
      </c>
      <c r="AJ854" s="8">
        <f t="shared" si="301"/>
        <v>2.0709008132229623</v>
      </c>
      <c r="AK854" s="8">
        <f t="shared" si="302"/>
        <v>2.2710537331178262</v>
      </c>
      <c r="AL854" s="8">
        <f t="shared" si="303"/>
        <v>2.4488983418942589</v>
      </c>
      <c r="CE854" s="189"/>
      <c r="CF854" s="189"/>
      <c r="CG854" s="189"/>
      <c r="CH854" s="189"/>
      <c r="CI854" s="189"/>
      <c r="CJ854" s="189"/>
      <c r="CK854" s="189"/>
      <c r="CL854" s="189"/>
    </row>
    <row r="855" spans="1:90" x14ac:dyDescent="0.45">
      <c r="A855" s="44">
        <v>474</v>
      </c>
      <c r="B855" s="44">
        <v>0.31985200000000003</v>
      </c>
      <c r="C855" s="44">
        <v>0.314863</v>
      </c>
      <c r="D855" s="44">
        <v>0.17249900000000001</v>
      </c>
      <c r="E855" s="44">
        <v>0.32375999999999999</v>
      </c>
      <c r="F855" s="44">
        <v>0.38419799999999998</v>
      </c>
      <c r="G855" s="44">
        <v>0.449932</v>
      </c>
      <c r="H855" s="2">
        <f t="shared" si="288"/>
        <v>2.6160337552742616</v>
      </c>
      <c r="I855" s="3">
        <v>0.45100000000000001</v>
      </c>
      <c r="J855" s="3">
        <v>0.46300000000000002</v>
      </c>
      <c r="K855" s="3">
        <v>0.56799999999999995</v>
      </c>
      <c r="L855" s="3">
        <v>0.45400000000000001</v>
      </c>
      <c r="M855" s="3">
        <v>0.44800000000000001</v>
      </c>
      <c r="N855" s="3">
        <v>0.45100000000000001</v>
      </c>
      <c r="O855" s="4">
        <f t="shared" si="290"/>
        <v>1.632592691796009</v>
      </c>
      <c r="P855" s="4">
        <f t="shared" si="290"/>
        <v>1.5654743542116629</v>
      </c>
      <c r="Q855" s="4">
        <f t="shared" si="304"/>
        <v>0.69910686267605648</v>
      </c>
      <c r="R855" s="4">
        <f t="shared" si="305"/>
        <v>1.6416200881057268</v>
      </c>
      <c r="S855" s="4">
        <f t="shared" si="306"/>
        <v>1.9741602589285714</v>
      </c>
      <c r="T855" s="4">
        <f t="shared" si="307"/>
        <v>2.2965487006651886</v>
      </c>
      <c r="U855" s="5">
        <f t="shared" si="291"/>
        <v>0.49016935960467117</v>
      </c>
      <c r="V855" s="5">
        <f t="shared" si="291"/>
        <v>0.44818887979875827</v>
      </c>
      <c r="W855" s="5">
        <f t="shared" si="291"/>
        <v>-0.35795166906829834</v>
      </c>
      <c r="X855" s="5">
        <f t="shared" si="292"/>
        <v>0.49568361282595302</v>
      </c>
      <c r="Y855" s="5">
        <f t="shared" si="292"/>
        <v>0.68014312258354082</v>
      </c>
      <c r="Z855" s="5">
        <f t="shared" si="292"/>
        <v>0.83140743103183268</v>
      </c>
      <c r="AA855" s="7">
        <f t="shared" si="293"/>
        <v>18.24073706358179</v>
      </c>
      <c r="AB855" s="7">
        <f t="shared" si="294"/>
        <v>16.771758553653015</v>
      </c>
      <c r="AC855" s="7">
        <f t="shared" si="295"/>
        <v>3.3448282122065121</v>
      </c>
      <c r="AD855" s="7">
        <f t="shared" si="296"/>
        <v>18.443018530784144</v>
      </c>
      <c r="AE855" s="7">
        <f t="shared" si="297"/>
        <v>26.671749096786765</v>
      </c>
      <c r="AF855" s="7">
        <f t="shared" si="298"/>
        <v>36.094248664426388</v>
      </c>
      <c r="AG855" s="8">
        <f t="shared" si="289"/>
        <v>2.0666198465979244</v>
      </c>
      <c r="AH855" s="8">
        <f t="shared" si="299"/>
        <v>2.0236930976889469</v>
      </c>
      <c r="AI855" s="8">
        <f t="shared" si="300"/>
        <v>1.3523635425818206</v>
      </c>
      <c r="AJ855" s="8">
        <f t="shared" si="301"/>
        <v>2.0723256413558389</v>
      </c>
      <c r="AK855" s="8">
        <f t="shared" si="302"/>
        <v>2.2725470018633538</v>
      </c>
      <c r="AL855" s="8">
        <f t="shared" si="303"/>
        <v>2.4510913735663507</v>
      </c>
      <c r="CE855" s="189"/>
      <c r="CF855" s="189"/>
      <c r="CG855" s="189"/>
      <c r="CH855" s="189"/>
      <c r="CI855" s="189"/>
      <c r="CJ855" s="189"/>
      <c r="CK855" s="189"/>
      <c r="CL855" s="189"/>
    </row>
    <row r="856" spans="1:90" x14ac:dyDescent="0.45">
      <c r="A856" s="44">
        <v>473.5</v>
      </c>
      <c r="B856" s="44">
        <v>0.31987700000000002</v>
      </c>
      <c r="C856" s="44">
        <v>0.31495400000000001</v>
      </c>
      <c r="D856" s="44">
        <v>0.17238999999999999</v>
      </c>
      <c r="E856" s="44">
        <v>0.32402700000000001</v>
      </c>
      <c r="F856" s="44">
        <v>0.38445600000000002</v>
      </c>
      <c r="G856" s="44">
        <v>0.44986300000000001</v>
      </c>
      <c r="H856" s="2">
        <f t="shared" si="288"/>
        <v>2.6187961985216472</v>
      </c>
      <c r="I856" s="3">
        <v>0.45100000000000001</v>
      </c>
      <c r="J856" s="3">
        <v>0.46300000000000002</v>
      </c>
      <c r="K856" s="3">
        <v>0.56799999999999995</v>
      </c>
      <c r="L856" s="3">
        <v>0.45400000000000001</v>
      </c>
      <c r="M856" s="3">
        <v>0.44800000000000001</v>
      </c>
      <c r="N856" s="3">
        <v>0.45100000000000001</v>
      </c>
      <c r="O856" s="4">
        <f t="shared" si="290"/>
        <v>1.6327202971175168</v>
      </c>
      <c r="P856" s="4">
        <f t="shared" si="290"/>
        <v>1.5659267991360692</v>
      </c>
      <c r="Q856" s="4">
        <f t="shared" si="304"/>
        <v>0.6986651056338028</v>
      </c>
      <c r="R856" s="4">
        <f t="shared" si="305"/>
        <v>1.6429739074889869</v>
      </c>
      <c r="S856" s="4">
        <f t="shared" si="306"/>
        <v>1.9754859642857143</v>
      </c>
      <c r="T856" s="4">
        <f t="shared" si="307"/>
        <v>2.2961965099778272</v>
      </c>
      <c r="U856" s="5">
        <f t="shared" si="291"/>
        <v>0.49024751769977937</v>
      </c>
      <c r="V856" s="5">
        <f t="shared" si="291"/>
        <v>0.44847785262938461</v>
      </c>
      <c r="W856" s="5">
        <f t="shared" si="291"/>
        <v>-0.35858375651457319</v>
      </c>
      <c r="X856" s="5">
        <f t="shared" si="292"/>
        <v>0.49650795791197633</v>
      </c>
      <c r="Y856" s="5">
        <f t="shared" si="292"/>
        <v>0.68081442595199781</v>
      </c>
      <c r="Z856" s="5">
        <f t="shared" si="292"/>
        <v>0.83125406276431568</v>
      </c>
      <c r="AA856" s="7">
        <f t="shared" si="293"/>
        <v>18.282138177959244</v>
      </c>
      <c r="AB856" s="7">
        <f t="shared" si="294"/>
        <v>16.816914530573612</v>
      </c>
      <c r="AC856" s="7">
        <f t="shared" si="295"/>
        <v>3.347661287552012</v>
      </c>
      <c r="AD856" s="7">
        <f t="shared" si="296"/>
        <v>18.512485711612509</v>
      </c>
      <c r="AE856" s="7">
        <f t="shared" si="297"/>
        <v>26.764017207365967</v>
      </c>
      <c r="AF856" s="7">
        <f t="shared" si="298"/>
        <v>36.159424407913214</v>
      </c>
      <c r="AG856" s="8">
        <f t="shared" si="289"/>
        <v>2.0677915048042168</v>
      </c>
      <c r="AH856" s="8">
        <f t="shared" si="299"/>
        <v>2.0250538631702391</v>
      </c>
      <c r="AI856" s="8">
        <f t="shared" si="300"/>
        <v>1.3526498152417454</v>
      </c>
      <c r="AJ856" s="8">
        <f t="shared" si="301"/>
        <v>2.0742742883240912</v>
      </c>
      <c r="AK856" s="8">
        <f t="shared" si="302"/>
        <v>2.2745098666535388</v>
      </c>
      <c r="AL856" s="8">
        <f t="shared" si="303"/>
        <v>2.4521971151170958</v>
      </c>
      <c r="CE856" s="189"/>
      <c r="CF856" s="189"/>
      <c r="CG856" s="189"/>
      <c r="CH856" s="189"/>
      <c r="CI856" s="189"/>
      <c r="CJ856" s="189"/>
      <c r="CK856" s="189"/>
      <c r="CL856" s="189"/>
    </row>
    <row r="857" spans="1:90" x14ac:dyDescent="0.45">
      <c r="A857" s="44">
        <v>473</v>
      </c>
      <c r="B857" s="44">
        <v>0.31996400000000003</v>
      </c>
      <c r="C857" s="44">
        <v>0.31508000000000003</v>
      </c>
      <c r="D857" s="44">
        <v>0.17238800000000001</v>
      </c>
      <c r="E857" s="44">
        <v>0.32422699999999999</v>
      </c>
      <c r="F857" s="44">
        <v>0.38451000000000002</v>
      </c>
      <c r="G857" s="44">
        <v>0.45007999999999998</v>
      </c>
      <c r="H857" s="2">
        <f t="shared" si="288"/>
        <v>2.6215644820295982</v>
      </c>
      <c r="I857" s="3">
        <v>0.45100000000000001</v>
      </c>
      <c r="J857" s="3">
        <v>0.46300000000000002</v>
      </c>
      <c r="K857" s="3">
        <v>0.56799999999999995</v>
      </c>
      <c r="L857" s="3">
        <v>0.45400000000000001</v>
      </c>
      <c r="M857" s="3">
        <v>0.44800000000000001</v>
      </c>
      <c r="N857" s="3">
        <v>0.45100000000000001</v>
      </c>
      <c r="O857" s="4">
        <f t="shared" si="290"/>
        <v>1.6331643636363637</v>
      </c>
      <c r="P857" s="4">
        <f t="shared" si="290"/>
        <v>1.5665532613390929</v>
      </c>
      <c r="Q857" s="4">
        <f t="shared" si="304"/>
        <v>0.69865700000000008</v>
      </c>
      <c r="R857" s="4">
        <f t="shared" si="305"/>
        <v>1.6439880044052861</v>
      </c>
      <c r="S857" s="4">
        <f t="shared" si="306"/>
        <v>1.9757634375000002</v>
      </c>
      <c r="T857" s="4">
        <f t="shared" si="307"/>
        <v>2.2973041241685142</v>
      </c>
      <c r="U857" s="5">
        <f t="shared" si="291"/>
        <v>0.49051946026218518</v>
      </c>
      <c r="V857" s="5">
        <f t="shared" si="291"/>
        <v>0.44887783104858042</v>
      </c>
      <c r="W857" s="5">
        <f t="shared" si="291"/>
        <v>-0.35859535818289306</v>
      </c>
      <c r="X857" s="5">
        <f t="shared" si="292"/>
        <v>0.4971250000169094</v>
      </c>
      <c r="Y857" s="5">
        <f t="shared" si="292"/>
        <v>0.68095487429454815</v>
      </c>
      <c r="Z857" s="5">
        <f t="shared" si="292"/>
        <v>0.8317363155385592</v>
      </c>
      <c r="AA857" s="7">
        <f t="shared" si="293"/>
        <v>18.330777188075572</v>
      </c>
      <c r="AB857" s="7">
        <f t="shared" si="294"/>
        <v>16.865973708608355</v>
      </c>
      <c r="AC857" s="7">
        <f t="shared" si="295"/>
        <v>3.3546646959969539</v>
      </c>
      <c r="AD857" s="7">
        <f t="shared" si="296"/>
        <v>18.57455327001481</v>
      </c>
      <c r="AE857" s="7">
        <f t="shared" si="297"/>
        <v>26.828165544452837</v>
      </c>
      <c r="AF857" s="7">
        <f t="shared" si="298"/>
        <v>36.270878397373387</v>
      </c>
      <c r="AG857" s="8">
        <f t="shared" si="289"/>
        <v>2.0691654571410094</v>
      </c>
      <c r="AH857" s="8">
        <f t="shared" si="299"/>
        <v>2.0265291483554329</v>
      </c>
      <c r="AI857" s="8">
        <f t="shared" si="300"/>
        <v>1.3533567069776369</v>
      </c>
      <c r="AJ857" s="8">
        <f t="shared" si="301"/>
        <v>2.0760107324461541</v>
      </c>
      <c r="AK857" s="8">
        <f t="shared" si="302"/>
        <v>2.2758715369375984</v>
      </c>
      <c r="AL857" s="8">
        <f t="shared" si="303"/>
        <v>2.4540845332506969</v>
      </c>
      <c r="CE857" s="189"/>
      <c r="CF857" s="189"/>
      <c r="CG857" s="189"/>
      <c r="CH857" s="189"/>
      <c r="CI857" s="189"/>
      <c r="CJ857" s="189"/>
      <c r="CK857" s="189"/>
      <c r="CL857" s="189"/>
    </row>
    <row r="858" spans="1:90" x14ac:dyDescent="0.45">
      <c r="A858" s="44">
        <v>472.5</v>
      </c>
      <c r="B858" s="44">
        <v>0.320025</v>
      </c>
      <c r="C858" s="44">
        <v>0.31513400000000003</v>
      </c>
      <c r="D858" s="44">
        <v>0.172516</v>
      </c>
      <c r="E858" s="44">
        <v>0.324355</v>
      </c>
      <c r="F858" s="44">
        <v>0.38465100000000002</v>
      </c>
      <c r="G858" s="44">
        <v>0.45017400000000002</v>
      </c>
      <c r="H858" s="2">
        <f t="shared" si="288"/>
        <v>2.6243386243386242</v>
      </c>
      <c r="I858" s="3">
        <v>0.45100000000000001</v>
      </c>
      <c r="J858" s="3">
        <v>0.46300000000000002</v>
      </c>
      <c r="K858" s="3">
        <v>0.56799999999999995</v>
      </c>
      <c r="L858" s="3">
        <v>0.45400000000000001</v>
      </c>
      <c r="M858" s="3">
        <v>0.44800000000000001</v>
      </c>
      <c r="N858" s="3">
        <v>0.45100000000000001</v>
      </c>
      <c r="O858" s="4">
        <f t="shared" si="290"/>
        <v>1.6334757206208426</v>
      </c>
      <c r="P858" s="4">
        <f t="shared" si="290"/>
        <v>1.566821745140389</v>
      </c>
      <c r="Q858" s="4">
        <f t="shared" si="304"/>
        <v>0.69917576056338038</v>
      </c>
      <c r="R858" s="4">
        <f t="shared" si="305"/>
        <v>1.6446370264317183</v>
      </c>
      <c r="S858" s="4">
        <f t="shared" si="306"/>
        <v>1.9764879508928572</v>
      </c>
      <c r="T858" s="4">
        <f t="shared" si="307"/>
        <v>2.2977839201773835</v>
      </c>
      <c r="U858" s="5">
        <f t="shared" si="291"/>
        <v>0.49071008853918591</v>
      </c>
      <c r="V858" s="5">
        <f t="shared" si="291"/>
        <v>0.44904920140890942</v>
      </c>
      <c r="W858" s="5">
        <f t="shared" si="291"/>
        <v>-0.35785312262820879</v>
      </c>
      <c r="X858" s="5">
        <f t="shared" si="292"/>
        <v>0.49751970724486783</v>
      </c>
      <c r="Y858" s="5">
        <f t="shared" si="292"/>
        <v>0.68132150755229115</v>
      </c>
      <c r="Z858" s="5">
        <f t="shared" si="292"/>
        <v>0.8319451454917538</v>
      </c>
      <c r="AA858" s="7">
        <f t="shared" si="293"/>
        <v>18.376597873292795</v>
      </c>
      <c r="AB858" s="7">
        <f t="shared" si="294"/>
        <v>16.907481666893734</v>
      </c>
      <c r="AC858" s="7">
        <f t="shared" si="295"/>
        <v>3.3667624257751565</v>
      </c>
      <c r="AD858" s="7">
        <f t="shared" si="296"/>
        <v>18.628585164969621</v>
      </c>
      <c r="AE858" s="7">
        <f t="shared" si="297"/>
        <v>26.904695853978975</v>
      </c>
      <c r="AF858" s="7">
        <f t="shared" si="298"/>
        <v>36.362866917394086</v>
      </c>
      <c r="AG858" s="8">
        <f t="shared" si="289"/>
        <v>2.0704572986527987</v>
      </c>
      <c r="AH858" s="8">
        <f t="shared" si="299"/>
        <v>2.0277748452985529</v>
      </c>
      <c r="AI858" s="8">
        <f t="shared" si="300"/>
        <v>1.3545751930578873</v>
      </c>
      <c r="AJ858" s="8">
        <f t="shared" si="301"/>
        <v>2.0775188257828572</v>
      </c>
      <c r="AK858" s="8">
        <f t="shared" si="302"/>
        <v>2.2774928474241203</v>
      </c>
      <c r="AL858" s="8">
        <f t="shared" si="303"/>
        <v>2.4556390394570871</v>
      </c>
      <c r="CE858" s="189"/>
      <c r="CF858" s="189"/>
      <c r="CG858" s="189"/>
      <c r="CH858" s="189"/>
      <c r="CI858" s="189"/>
      <c r="CJ858" s="189"/>
      <c r="CK858" s="189"/>
      <c r="CL858" s="189"/>
    </row>
    <row r="859" spans="1:90" x14ac:dyDescent="0.45">
      <c r="A859" s="44">
        <v>472</v>
      </c>
      <c r="B859" s="44">
        <v>0.32009700000000002</v>
      </c>
      <c r="C859" s="44">
        <v>0.315529</v>
      </c>
      <c r="D859" s="44">
        <v>0.17256299999999999</v>
      </c>
      <c r="E859" s="44">
        <v>0.32459199999999999</v>
      </c>
      <c r="F859" s="44">
        <v>0.38498599999999999</v>
      </c>
      <c r="G859" s="44">
        <v>0.45044200000000001</v>
      </c>
      <c r="H859" s="2">
        <f t="shared" si="288"/>
        <v>2.6271186440677967</v>
      </c>
      <c r="I859" s="3">
        <v>0.45100000000000001</v>
      </c>
      <c r="J859" s="3">
        <v>0.46300000000000002</v>
      </c>
      <c r="K859" s="3">
        <v>0.56799999999999995</v>
      </c>
      <c r="L859" s="3">
        <v>0.45400000000000001</v>
      </c>
      <c r="M859" s="3">
        <v>0.44800000000000001</v>
      </c>
      <c r="N859" s="3">
        <v>0.45100000000000001</v>
      </c>
      <c r="O859" s="4">
        <f t="shared" si="290"/>
        <v>1.6338432239467851</v>
      </c>
      <c r="P859" s="4">
        <f t="shared" si="290"/>
        <v>1.5687856544276459</v>
      </c>
      <c r="Q859" s="4">
        <f t="shared" si="304"/>
        <v>0.69936624295774652</v>
      </c>
      <c r="R859" s="4">
        <f t="shared" si="305"/>
        <v>1.6458387312775329</v>
      </c>
      <c r="S859" s="4">
        <f t="shared" si="306"/>
        <v>1.9782093125</v>
      </c>
      <c r="T859" s="4">
        <f t="shared" si="307"/>
        <v>2.2991518492239464</v>
      </c>
      <c r="U859" s="5">
        <f t="shared" si="291"/>
        <v>0.49093504565768414</v>
      </c>
      <c r="V859" s="5">
        <f t="shared" si="291"/>
        <v>0.45030185156168706</v>
      </c>
      <c r="W859" s="5">
        <f t="shared" si="291"/>
        <v>-0.35758072123437945</v>
      </c>
      <c r="X859" s="5">
        <f t="shared" si="292"/>
        <v>0.49825012131731644</v>
      </c>
      <c r="Y859" s="5">
        <f t="shared" si="292"/>
        <v>0.68219204787495324</v>
      </c>
      <c r="Z859" s="5">
        <f t="shared" si="292"/>
        <v>0.83254029371899041</v>
      </c>
      <c r="AA859" s="7">
        <f t="shared" si="293"/>
        <v>18.42383924805938</v>
      </c>
      <c r="AB859" s="7">
        <f t="shared" si="294"/>
        <v>16.985822901364525</v>
      </c>
      <c r="AC859" s="7">
        <f t="shared" si="295"/>
        <v>3.3757377855434449</v>
      </c>
      <c r="AD859" s="7">
        <f t="shared" si="296"/>
        <v>18.695364186495851</v>
      </c>
      <c r="AE859" s="7">
        <f t="shared" si="297"/>
        <v>27.008710950756363</v>
      </c>
      <c r="AF859" s="7">
        <f t="shared" si="298"/>
        <v>36.483347859696117</v>
      </c>
      <c r="AG859" s="8">
        <f t="shared" si="289"/>
        <v>2.0717866673753926</v>
      </c>
      <c r="AH859" s="8">
        <f t="shared" si="299"/>
        <v>2.0301197110744402</v>
      </c>
      <c r="AI859" s="8">
        <f t="shared" si="300"/>
        <v>1.3554770731760624</v>
      </c>
      <c r="AJ859" s="8">
        <f t="shared" si="301"/>
        <v>2.0793781801461932</v>
      </c>
      <c r="AK859" s="8">
        <f t="shared" si="302"/>
        <v>2.2796908928048314</v>
      </c>
      <c r="AL859" s="8">
        <f t="shared" si="303"/>
        <v>2.4576705817987858</v>
      </c>
      <c r="CE859" s="189"/>
      <c r="CF859" s="189"/>
      <c r="CG859" s="189"/>
      <c r="CH859" s="189"/>
      <c r="CI859" s="189"/>
      <c r="CJ859" s="189"/>
      <c r="CK859" s="189"/>
      <c r="CL859" s="189"/>
    </row>
    <row r="860" spans="1:90" x14ac:dyDescent="0.45">
      <c r="A860" s="44">
        <v>471.5</v>
      </c>
      <c r="B860" s="44">
        <v>0.32010499999999997</v>
      </c>
      <c r="C860" s="44">
        <v>0.315583</v>
      </c>
      <c r="D860" s="44">
        <v>0.17260900000000001</v>
      </c>
      <c r="E860" s="44">
        <v>0.324741</v>
      </c>
      <c r="F860" s="44">
        <v>0.38488099999999997</v>
      </c>
      <c r="G860" s="44">
        <v>0.45046700000000001</v>
      </c>
      <c r="H860" s="2">
        <f t="shared" si="288"/>
        <v>2.6299045599151643</v>
      </c>
      <c r="I860" s="3">
        <v>0.45100000000000001</v>
      </c>
      <c r="J860" s="3">
        <v>0.46300000000000002</v>
      </c>
      <c r="K860" s="3">
        <v>0.56799999999999995</v>
      </c>
      <c r="L860" s="3">
        <v>0.45400000000000001</v>
      </c>
      <c r="M860" s="3">
        <v>0.44800000000000001</v>
      </c>
      <c r="N860" s="3">
        <v>0.45100000000000001</v>
      </c>
      <c r="O860" s="4">
        <f t="shared" si="290"/>
        <v>1.6338840576496672</v>
      </c>
      <c r="P860" s="4">
        <f t="shared" si="290"/>
        <v>1.5690541382289416</v>
      </c>
      <c r="Q860" s="4">
        <f t="shared" si="304"/>
        <v>0.69955267253521136</v>
      </c>
      <c r="R860" s="4">
        <f t="shared" si="305"/>
        <v>1.6465942334801762</v>
      </c>
      <c r="S860" s="4">
        <f t="shared" si="306"/>
        <v>1.9776697812499997</v>
      </c>
      <c r="T860" s="4">
        <f t="shared" si="307"/>
        <v>2.2992794545454549</v>
      </c>
      <c r="U860" s="5">
        <f t="shared" si="291"/>
        <v>0.49096003776954988</v>
      </c>
      <c r="V860" s="5">
        <f t="shared" si="291"/>
        <v>0.4504729780816446</v>
      </c>
      <c r="W860" s="5">
        <f t="shared" si="291"/>
        <v>-0.35731418744674703</v>
      </c>
      <c r="X860" s="5">
        <f t="shared" si="292"/>
        <v>0.49870905379915614</v>
      </c>
      <c r="Y860" s="5">
        <f t="shared" si="292"/>
        <v>0.6819192734849584</v>
      </c>
      <c r="Z860" s="5">
        <f t="shared" si="292"/>
        <v>0.83259579322006438</v>
      </c>
      <c r="AA860" s="7">
        <f t="shared" si="293"/>
        <v>18.463857795704289</v>
      </c>
      <c r="AB860" s="7">
        <f t="shared" si="294"/>
        <v>17.027693860571876</v>
      </c>
      <c r="AC860" s="7">
        <f t="shared" si="295"/>
        <v>3.3847049484804295</v>
      </c>
      <c r="AD860" s="7">
        <f t="shared" si="296"/>
        <v>18.752240163180879</v>
      </c>
      <c r="AE860" s="7">
        <f t="shared" si="297"/>
        <v>27.051262039847565</v>
      </c>
      <c r="AF860" s="7">
        <f t="shared" si="298"/>
        <v>36.564824516515998</v>
      </c>
      <c r="AG860" s="8">
        <f t="shared" si="289"/>
        <v>2.0729107876571899</v>
      </c>
      <c r="AH860" s="8">
        <f t="shared" si="299"/>
        <v>2.0313696445703946</v>
      </c>
      <c r="AI860" s="8">
        <f t="shared" si="300"/>
        <v>1.3563763354619514</v>
      </c>
      <c r="AJ860" s="8">
        <f t="shared" si="301"/>
        <v>2.0809578763058925</v>
      </c>
      <c r="AK860" s="8">
        <f t="shared" si="302"/>
        <v>2.2805882521217633</v>
      </c>
      <c r="AL860" s="8">
        <f t="shared" si="303"/>
        <v>2.4590415860713586</v>
      </c>
      <c r="CE860" s="189"/>
      <c r="CF860" s="189"/>
      <c r="CG860" s="189"/>
      <c r="CH860" s="189"/>
      <c r="CI860" s="189"/>
      <c r="CJ860" s="189"/>
      <c r="CK860" s="189"/>
      <c r="CL860" s="189"/>
    </row>
    <row r="861" spans="1:90" x14ac:dyDescent="0.45">
      <c r="A861" s="44">
        <v>471</v>
      </c>
      <c r="B861" s="44">
        <v>0.32011699999999998</v>
      </c>
      <c r="C861" s="44">
        <v>0.31558900000000001</v>
      </c>
      <c r="D861" s="44">
        <v>0.17269999999999999</v>
      </c>
      <c r="E861" s="44">
        <v>0.32486900000000002</v>
      </c>
      <c r="F861" s="44">
        <v>0.38507599999999997</v>
      </c>
      <c r="G861" s="44">
        <v>0.45055600000000001</v>
      </c>
      <c r="H861" s="2">
        <f t="shared" si="288"/>
        <v>2.632696390658174</v>
      </c>
      <c r="I861" s="3">
        <v>0.45100000000000001</v>
      </c>
      <c r="J861" s="3">
        <v>0.46300000000000002</v>
      </c>
      <c r="K861" s="3">
        <v>0.56799999999999995</v>
      </c>
      <c r="L861" s="3">
        <v>0.45400000000000001</v>
      </c>
      <c r="M861" s="3">
        <v>0.44800000000000001</v>
      </c>
      <c r="N861" s="3">
        <v>0.45100000000000001</v>
      </c>
      <c r="O861" s="4">
        <f t="shared" si="290"/>
        <v>1.6339453082039912</v>
      </c>
      <c r="P861" s="4">
        <f t="shared" si="290"/>
        <v>1.569083969762419</v>
      </c>
      <c r="Q861" s="4">
        <f t="shared" si="304"/>
        <v>0.69992147887323952</v>
      </c>
      <c r="R861" s="4">
        <f t="shared" si="305"/>
        <v>1.6472432555066079</v>
      </c>
      <c r="S861" s="4">
        <f t="shared" si="306"/>
        <v>1.9786717678571426</v>
      </c>
      <c r="T861" s="4">
        <f t="shared" si="307"/>
        <v>2.2997337294900224</v>
      </c>
      <c r="U861" s="5">
        <f t="shared" si="291"/>
        <v>0.49099752476625247</v>
      </c>
      <c r="V861" s="5">
        <f t="shared" si="291"/>
        <v>0.45049199033187182</v>
      </c>
      <c r="W861" s="5">
        <f t="shared" si="291"/>
        <v>-0.35678712326882739</v>
      </c>
      <c r="X861" s="5">
        <f t="shared" si="292"/>
        <v>0.49910313640766446</v>
      </c>
      <c r="Y861" s="5">
        <f t="shared" si="292"/>
        <v>0.6824257952885634</v>
      </c>
      <c r="Z861" s="5">
        <f t="shared" si="292"/>
        <v>0.83279334644631819</v>
      </c>
      <c r="AA861" s="7">
        <f t="shared" si="293"/>
        <v>18.504467301636495</v>
      </c>
      <c r="AB861" s="7">
        <f t="shared" si="294"/>
        <v>17.064514123199523</v>
      </c>
      <c r="AC861" s="7">
        <f t="shared" si="295"/>
        <v>3.3954723507461049</v>
      </c>
      <c r="AD861" s="7">
        <f t="shared" si="296"/>
        <v>18.806892067326345</v>
      </c>
      <c r="AE861" s="7">
        <f t="shared" si="297"/>
        <v>27.136202438923213</v>
      </c>
      <c r="AF861" s="7">
        <f t="shared" si="298"/>
        <v>36.656978594351656</v>
      </c>
      <c r="AG861" s="8">
        <f t="shared" si="289"/>
        <v>2.0740496415084921</v>
      </c>
      <c r="AH861" s="8">
        <f t="shared" si="299"/>
        <v>2.0324669010424548</v>
      </c>
      <c r="AI861" s="8">
        <f t="shared" si="300"/>
        <v>1.357453774967571</v>
      </c>
      <c r="AJ861" s="8">
        <f t="shared" si="301"/>
        <v>2.0824724183787566</v>
      </c>
      <c r="AK861" s="8">
        <f t="shared" si="302"/>
        <v>2.2823763978657698</v>
      </c>
      <c r="AL861" s="8">
        <f t="shared" si="303"/>
        <v>2.4605895003237017</v>
      </c>
      <c r="CE861" s="189"/>
      <c r="CF861" s="189"/>
      <c r="CG861" s="189"/>
      <c r="CH861" s="189"/>
      <c r="CI861" s="189"/>
      <c r="CJ861" s="189"/>
      <c r="CK861" s="189"/>
      <c r="CL861" s="189"/>
    </row>
    <row r="862" spans="1:90" x14ac:dyDescent="0.45">
      <c r="A862" s="44">
        <v>470.5</v>
      </c>
      <c r="B862" s="44">
        <v>0.32025199999999998</v>
      </c>
      <c r="C862" s="44">
        <v>0.31576100000000001</v>
      </c>
      <c r="D862" s="44">
        <v>0.172762</v>
      </c>
      <c r="E862" s="44">
        <v>0.325015</v>
      </c>
      <c r="F862" s="44">
        <v>0.38502500000000001</v>
      </c>
      <c r="G862" s="44">
        <v>0.45041799999999999</v>
      </c>
      <c r="H862" s="2">
        <f t="shared" si="288"/>
        <v>2.6354941551540914</v>
      </c>
      <c r="I862" s="3">
        <v>0.45100000000000001</v>
      </c>
      <c r="J862" s="3">
        <v>0.46300000000000002</v>
      </c>
      <c r="K862" s="3">
        <v>0.56799999999999995</v>
      </c>
      <c r="L862" s="3">
        <v>0.45400000000000001</v>
      </c>
      <c r="M862" s="3">
        <v>0.44800000000000001</v>
      </c>
      <c r="N862" s="3">
        <v>0.45100000000000001</v>
      </c>
      <c r="O862" s="4">
        <f t="shared" si="290"/>
        <v>1.6346343769401328</v>
      </c>
      <c r="P862" s="4">
        <f t="shared" si="290"/>
        <v>1.569939140388769</v>
      </c>
      <c r="Q862" s="4">
        <f t="shared" si="304"/>
        <v>0.70017275352112684</v>
      </c>
      <c r="R862" s="4">
        <f t="shared" si="305"/>
        <v>1.6479835462555064</v>
      </c>
      <c r="S862" s="4">
        <f t="shared" si="306"/>
        <v>1.9784097098214286</v>
      </c>
      <c r="T862" s="4">
        <f t="shared" si="307"/>
        <v>2.2990293481152992</v>
      </c>
      <c r="U862" s="5">
        <f t="shared" si="291"/>
        <v>0.49141915667535457</v>
      </c>
      <c r="V862" s="5">
        <f t="shared" si="291"/>
        <v>0.45103685452528358</v>
      </c>
      <c r="W862" s="5">
        <f t="shared" si="291"/>
        <v>-0.35642818364209183</v>
      </c>
      <c r="X862" s="5">
        <f t="shared" si="292"/>
        <v>0.49955244736917809</v>
      </c>
      <c r="Y862" s="5">
        <f t="shared" si="292"/>
        <v>0.68229334512923501</v>
      </c>
      <c r="Z862" s="5">
        <f t="shared" si="292"/>
        <v>0.83248701129995606</v>
      </c>
      <c r="AA862" s="7">
        <f t="shared" si="293"/>
        <v>18.559461492009895</v>
      </c>
      <c r="AB862" s="7">
        <f t="shared" si="294"/>
        <v>17.119447674640412</v>
      </c>
      <c r="AC862" s="7">
        <f t="shared" si="295"/>
        <v>3.4051365168874916</v>
      </c>
      <c r="AD862" s="7">
        <f t="shared" si="296"/>
        <v>18.863829283282275</v>
      </c>
      <c r="AE862" s="7">
        <f t="shared" si="297"/>
        <v>27.186705607995627</v>
      </c>
      <c r="AF862" s="7">
        <f t="shared" si="298"/>
        <v>36.712431172294444</v>
      </c>
      <c r="AG862" s="8">
        <f t="shared" si="289"/>
        <v>2.0755889155224523</v>
      </c>
      <c r="AH862" s="8">
        <f t="shared" si="299"/>
        <v>2.0341006436364548</v>
      </c>
      <c r="AI862" s="8">
        <f t="shared" si="300"/>
        <v>1.3584186392651847</v>
      </c>
      <c r="AJ862" s="8">
        <f t="shared" si="301"/>
        <v>2.0840467854504849</v>
      </c>
      <c r="AK862" s="8">
        <f t="shared" si="302"/>
        <v>2.2834375898487957</v>
      </c>
      <c r="AL862" s="8">
        <f t="shared" si="303"/>
        <v>2.4615195326232109</v>
      </c>
      <c r="CE862" s="189"/>
      <c r="CF862" s="189"/>
      <c r="CG862" s="189"/>
      <c r="CH862" s="189"/>
      <c r="CI862" s="189"/>
      <c r="CJ862" s="189"/>
      <c r="CK862" s="189"/>
      <c r="CL862" s="189"/>
    </row>
    <row r="863" spans="1:90" x14ac:dyDescent="0.45">
      <c r="A863" s="44">
        <v>470</v>
      </c>
      <c r="B863" s="44">
        <v>0.32027600000000001</v>
      </c>
      <c r="C863" s="44">
        <v>0.31587399999999999</v>
      </c>
      <c r="D863" s="44">
        <v>0.17288700000000001</v>
      </c>
      <c r="E863" s="44">
        <v>0.32537700000000003</v>
      </c>
      <c r="F863" s="44">
        <v>0.38522600000000001</v>
      </c>
      <c r="G863" s="44">
        <v>0.45056299999999999</v>
      </c>
      <c r="H863" s="2">
        <f t="shared" si="288"/>
        <v>2.6382978723404253</v>
      </c>
      <c r="I863" s="3">
        <v>0.45100000000000001</v>
      </c>
      <c r="J863" s="3">
        <v>0.46300000000000002</v>
      </c>
      <c r="K863" s="3">
        <v>0.56799999999999995</v>
      </c>
      <c r="L863" s="3">
        <v>0.45400000000000001</v>
      </c>
      <c r="M863" s="3">
        <v>0.44800000000000001</v>
      </c>
      <c r="N863" s="3">
        <v>0.45100000000000001</v>
      </c>
      <c r="O863" s="4">
        <f t="shared" si="290"/>
        <v>1.6347568780487804</v>
      </c>
      <c r="P863" s="4">
        <f t="shared" si="290"/>
        <v>1.5705009676025916</v>
      </c>
      <c r="Q863" s="4">
        <f t="shared" si="304"/>
        <v>0.7006793556338029</v>
      </c>
      <c r="R863" s="4">
        <f t="shared" si="305"/>
        <v>1.6498190616740089</v>
      </c>
      <c r="S863" s="4">
        <f t="shared" si="306"/>
        <v>1.9794425267857143</v>
      </c>
      <c r="T863" s="4">
        <f t="shared" si="307"/>
        <v>2.2997694589800441</v>
      </c>
      <c r="U863" s="5">
        <f t="shared" si="291"/>
        <v>0.49149409485139456</v>
      </c>
      <c r="V863" s="5">
        <f t="shared" si="291"/>
        <v>0.45139465610754381</v>
      </c>
      <c r="W863" s="5">
        <f t="shared" si="291"/>
        <v>-0.35570490652889741</v>
      </c>
      <c r="X863" s="5">
        <f t="shared" si="292"/>
        <v>0.50066562230792688</v>
      </c>
      <c r="Y863" s="5">
        <f t="shared" si="292"/>
        <v>0.68281525293477496</v>
      </c>
      <c r="Z863" s="5">
        <f t="shared" si="292"/>
        <v>0.8328088826851503</v>
      </c>
      <c r="AA863" s="7">
        <f t="shared" si="293"/>
        <v>18.601758467107363</v>
      </c>
      <c r="AB863" s="7">
        <f t="shared" si="294"/>
        <v>17.168172609943252</v>
      </c>
      <c r="AC863" s="7">
        <f t="shared" si="295"/>
        <v>3.4173251143095085</v>
      </c>
      <c r="AD863" s="7">
        <f t="shared" si="296"/>
        <v>18.946120211850818</v>
      </c>
      <c r="AE863" s="7">
        <f t="shared" si="297"/>
        <v>27.273033596311439</v>
      </c>
      <c r="AF863" s="7">
        <f t="shared" si="298"/>
        <v>36.814275574059053</v>
      </c>
      <c r="AG863" s="8">
        <f t="shared" si="289"/>
        <v>2.076770471946761</v>
      </c>
      <c r="AH863" s="8">
        <f t="shared" si="299"/>
        <v>2.0355464527577101</v>
      </c>
      <c r="AI863" s="8">
        <f t="shared" si="300"/>
        <v>1.3596326169820736</v>
      </c>
      <c r="AJ863" s="8">
        <f t="shared" si="301"/>
        <v>2.0863159205070585</v>
      </c>
      <c r="AK863" s="8">
        <f t="shared" si="302"/>
        <v>2.2852481280681327</v>
      </c>
      <c r="AL863" s="8">
        <f t="shared" si="303"/>
        <v>2.4632248923921951</v>
      </c>
      <c r="CE863" s="189"/>
      <c r="CF863" s="189"/>
      <c r="CG863" s="189"/>
      <c r="CH863" s="189"/>
      <c r="CI863" s="189"/>
      <c r="CJ863" s="189"/>
      <c r="CK863" s="189"/>
      <c r="CL863" s="189"/>
    </row>
    <row r="864" spans="1:90" x14ac:dyDescent="0.45">
      <c r="A864" s="44">
        <v>469.5</v>
      </c>
      <c r="B864" s="44">
        <v>0.32038</v>
      </c>
      <c r="C864" s="44">
        <v>0.31610500000000002</v>
      </c>
      <c r="D864" s="44">
        <v>0.17278199999999999</v>
      </c>
      <c r="E864" s="44">
        <v>0.32555299999999998</v>
      </c>
      <c r="F864" s="44">
        <v>0.38540099999999999</v>
      </c>
      <c r="G864" s="44">
        <v>0.45069500000000001</v>
      </c>
      <c r="H864" s="2">
        <f t="shared" si="288"/>
        <v>2.6411075612353567</v>
      </c>
      <c r="I864" s="3">
        <v>0.45100000000000001</v>
      </c>
      <c r="J864" s="3">
        <v>0.46300000000000002</v>
      </c>
      <c r="K864" s="3">
        <v>0.56799999999999995</v>
      </c>
      <c r="L864" s="3">
        <v>0.45400000000000001</v>
      </c>
      <c r="M864" s="3">
        <v>0.44800000000000001</v>
      </c>
      <c r="N864" s="3">
        <v>0.45100000000000001</v>
      </c>
      <c r="O864" s="4">
        <f t="shared" si="290"/>
        <v>1.6352877161862529</v>
      </c>
      <c r="P864" s="4">
        <f t="shared" si="290"/>
        <v>1.5716494816414686</v>
      </c>
      <c r="Q864" s="4">
        <f t="shared" si="304"/>
        <v>0.70025380985915497</v>
      </c>
      <c r="R864" s="4">
        <f t="shared" si="305"/>
        <v>1.6507114669603524</v>
      </c>
      <c r="S864" s="4">
        <f t="shared" si="306"/>
        <v>1.9803417455357142</v>
      </c>
      <c r="T864" s="4">
        <f t="shared" si="307"/>
        <v>2.3004432150776055</v>
      </c>
      <c r="U864" s="5">
        <f t="shared" si="291"/>
        <v>0.49181876207035002</v>
      </c>
      <c r="V864" s="5">
        <f t="shared" si="291"/>
        <v>0.45212569308911282</v>
      </c>
      <c r="W864" s="5">
        <f t="shared" si="291"/>
        <v>-0.3563124241438958</v>
      </c>
      <c r="X864" s="5">
        <f t="shared" si="292"/>
        <v>0.50120638707307497</v>
      </c>
      <c r="Y864" s="5">
        <f t="shared" si="292"/>
        <v>0.68326942856840356</v>
      </c>
      <c r="Z864" s="5">
        <f t="shared" si="292"/>
        <v>0.83310180657807309</v>
      </c>
      <c r="AA864" s="7">
        <f t="shared" si="293"/>
        <v>18.653508356759378</v>
      </c>
      <c r="AB864" s="7">
        <f t="shared" si="294"/>
        <v>17.229932037086815</v>
      </c>
      <c r="AC864" s="7">
        <f t="shared" si="295"/>
        <v>3.4204491457345325</v>
      </c>
      <c r="AD864" s="7">
        <f t="shared" si="296"/>
        <v>19.007041087076761</v>
      </c>
      <c r="AE864" s="7">
        <f t="shared" si="297"/>
        <v>27.355991623662124</v>
      </c>
      <c r="AF864" s="7">
        <f t="shared" si="298"/>
        <v>36.914348845318813</v>
      </c>
      <c r="AG864" s="8">
        <f t="shared" si="289"/>
        <v>2.0782133557493108</v>
      </c>
      <c r="AH864" s="8">
        <f t="shared" si="299"/>
        <v>2.0373746168966842</v>
      </c>
      <c r="AI864" s="8">
        <f t="shared" si="300"/>
        <v>1.3599432458756799</v>
      </c>
      <c r="AJ864" s="8">
        <f t="shared" si="301"/>
        <v>2.087991028909582</v>
      </c>
      <c r="AK864" s="8">
        <f t="shared" si="302"/>
        <v>2.2869839435300805</v>
      </c>
      <c r="AL864" s="8">
        <f t="shared" si="303"/>
        <v>2.4648971519181155</v>
      </c>
      <c r="CE864" s="189"/>
      <c r="CF864" s="189"/>
      <c r="CG864" s="189"/>
      <c r="CH864" s="189"/>
      <c r="CI864" s="189"/>
      <c r="CJ864" s="189"/>
      <c r="CK864" s="189"/>
      <c r="CL864" s="189"/>
    </row>
    <row r="865" spans="1:90" x14ac:dyDescent="0.45">
      <c r="A865" s="44">
        <v>469</v>
      </c>
      <c r="B865" s="44">
        <v>0.32044</v>
      </c>
      <c r="C865" s="44">
        <v>0.31623000000000001</v>
      </c>
      <c r="D865" s="44">
        <v>0.17303499999999999</v>
      </c>
      <c r="E865" s="44">
        <v>0.32572800000000002</v>
      </c>
      <c r="F865" s="44">
        <v>0.385519</v>
      </c>
      <c r="G865" s="44">
        <v>0.45099499999999998</v>
      </c>
      <c r="H865" s="2">
        <f t="shared" si="288"/>
        <v>2.6439232409381663</v>
      </c>
      <c r="I865" s="3">
        <v>0.45100000000000001</v>
      </c>
      <c r="J865" s="3">
        <v>0.46300000000000002</v>
      </c>
      <c r="K865" s="3">
        <v>0.56799999999999995</v>
      </c>
      <c r="L865" s="3">
        <v>0.45400000000000001</v>
      </c>
      <c r="M865" s="3">
        <v>0.44800000000000001</v>
      </c>
      <c r="N865" s="3">
        <v>0.45100000000000001</v>
      </c>
      <c r="O865" s="4">
        <f t="shared" si="290"/>
        <v>1.6355939689578716</v>
      </c>
      <c r="P865" s="4">
        <f t="shared" si="290"/>
        <v>1.5722709719222463</v>
      </c>
      <c r="Q865" s="4">
        <f t="shared" si="304"/>
        <v>0.70127917253521133</v>
      </c>
      <c r="R865" s="4">
        <f t="shared" si="305"/>
        <v>1.6515988017621146</v>
      </c>
      <c r="S865" s="4">
        <f t="shared" si="306"/>
        <v>1.9809480758928573</v>
      </c>
      <c r="T865" s="4">
        <f t="shared" si="307"/>
        <v>2.3019744789356986</v>
      </c>
      <c r="U865" s="5">
        <f t="shared" si="291"/>
        <v>0.49200602214392869</v>
      </c>
      <c r="V865" s="5">
        <f t="shared" si="291"/>
        <v>0.45252105314866442</v>
      </c>
      <c r="W865" s="5">
        <f t="shared" si="291"/>
        <v>-0.35484922224729404</v>
      </c>
      <c r="X865" s="5">
        <f t="shared" si="292"/>
        <v>0.50174378952827225</v>
      </c>
      <c r="Y865" s="5">
        <f t="shared" si="292"/>
        <v>0.68357555631426969</v>
      </c>
      <c r="Z865" s="5">
        <f t="shared" si="292"/>
        <v>0.83376722376373447</v>
      </c>
      <c r="AA865" s="7">
        <f t="shared" si="293"/>
        <v>18.700304826190099</v>
      </c>
      <c r="AB865" s="7">
        <f t="shared" si="294"/>
        <v>17.280347732861745</v>
      </c>
      <c r="AC865" s="7">
        <f t="shared" si="295"/>
        <v>3.4377917626941907</v>
      </c>
      <c r="AD865" s="7">
        <f t="shared" si="296"/>
        <v>19.068072878408465</v>
      </c>
      <c r="AE865" s="7">
        <f t="shared" si="297"/>
        <v>27.431140782139764</v>
      </c>
      <c r="AF865" s="7">
        <f t="shared" si="298"/>
        <v>37.042363896189606</v>
      </c>
      <c r="AG865" s="8">
        <f t="shared" si="289"/>
        <v>2.079515546291014</v>
      </c>
      <c r="AH865" s="8">
        <f t="shared" si="299"/>
        <v>2.0388633509182674</v>
      </c>
      <c r="AI865" s="8">
        <f t="shared" si="300"/>
        <v>1.3616637994203016</v>
      </c>
      <c r="AJ865" s="8">
        <f t="shared" si="301"/>
        <v>2.0896651542016205</v>
      </c>
      <c r="AK865" s="8">
        <f t="shared" si="302"/>
        <v>2.2885529613589606</v>
      </c>
      <c r="AL865" s="8">
        <f t="shared" si="303"/>
        <v>2.467031378986619</v>
      </c>
      <c r="CE865" s="189"/>
      <c r="CF865" s="189"/>
      <c r="CG865" s="189"/>
      <c r="CH865" s="189"/>
      <c r="CI865" s="189"/>
      <c r="CJ865" s="189"/>
      <c r="CK865" s="189"/>
      <c r="CL865" s="189"/>
    </row>
    <row r="866" spans="1:90" x14ac:dyDescent="0.45">
      <c r="A866" s="44">
        <v>468.5</v>
      </c>
      <c r="B866" s="44">
        <v>0.32053399999999999</v>
      </c>
      <c r="C866" s="44">
        <v>0.31645299999999998</v>
      </c>
      <c r="D866" s="44">
        <v>0.17305100000000001</v>
      </c>
      <c r="E866" s="44">
        <v>0.325845</v>
      </c>
      <c r="F866" s="44">
        <v>0.38562999999999997</v>
      </c>
      <c r="G866" s="44">
        <v>0.45106600000000002</v>
      </c>
      <c r="H866" s="2">
        <f t="shared" si="288"/>
        <v>2.6467449306296693</v>
      </c>
      <c r="I866" s="3">
        <v>0.45100000000000001</v>
      </c>
      <c r="J866" s="3">
        <v>0.46300000000000002</v>
      </c>
      <c r="K866" s="3">
        <v>0.56799999999999995</v>
      </c>
      <c r="L866" s="3">
        <v>0.45400000000000001</v>
      </c>
      <c r="M866" s="3">
        <v>0.44800000000000001</v>
      </c>
      <c r="N866" s="3">
        <v>0.45100000000000001</v>
      </c>
      <c r="O866" s="4">
        <f t="shared" si="290"/>
        <v>1.6360737649667405</v>
      </c>
      <c r="P866" s="4">
        <f t="shared" si="290"/>
        <v>1.5733797105831533</v>
      </c>
      <c r="Q866" s="4">
        <f t="shared" si="304"/>
        <v>0.70134401760563392</v>
      </c>
      <c r="R866" s="4">
        <f t="shared" si="305"/>
        <v>1.6521920484581498</v>
      </c>
      <c r="S866" s="4">
        <f t="shared" si="306"/>
        <v>1.9815184374999999</v>
      </c>
      <c r="T866" s="4">
        <f t="shared" si="307"/>
        <v>2.3023368780487807</v>
      </c>
      <c r="U866" s="5">
        <f t="shared" si="291"/>
        <v>0.49229932577457153</v>
      </c>
      <c r="V866" s="5">
        <f t="shared" si="291"/>
        <v>0.45322598756047772</v>
      </c>
      <c r="W866" s="5">
        <f t="shared" si="291"/>
        <v>-0.35475675968012049</v>
      </c>
      <c r="X866" s="5">
        <f t="shared" si="292"/>
        <v>0.50210292043534643</v>
      </c>
      <c r="Y866" s="5">
        <f t="shared" si="292"/>
        <v>0.68386343842464414</v>
      </c>
      <c r="Z866" s="5">
        <f t="shared" si="292"/>
        <v>0.8339246410562382</v>
      </c>
      <c r="AA866" s="7">
        <f t="shared" si="293"/>
        <v>18.751237784115734</v>
      </c>
      <c r="AB866" s="7">
        <f t="shared" si="294"/>
        <v>17.341684101130049</v>
      </c>
      <c r="AC866" s="7">
        <f t="shared" si="295"/>
        <v>3.4457706982984195</v>
      </c>
      <c r="AD866" s="7">
        <f t="shared" si="296"/>
        <v>19.122524907034609</v>
      </c>
      <c r="AE866" s="7">
        <f t="shared" si="297"/>
        <v>27.505555176509397</v>
      </c>
      <c r="AF866" s="7">
        <f t="shared" si="298"/>
        <v>37.133160928442756</v>
      </c>
      <c r="AG866" s="8">
        <f t="shared" si="289"/>
        <v>2.0809300669560997</v>
      </c>
      <c r="AH866" s="8">
        <f t="shared" si="299"/>
        <v>2.0406701774028888</v>
      </c>
      <c r="AI866" s="8">
        <f t="shared" si="300"/>
        <v>1.3624532003797991</v>
      </c>
      <c r="AJ866" s="8">
        <f t="shared" si="301"/>
        <v>2.0911554051966719</v>
      </c>
      <c r="AK866" s="8">
        <f t="shared" si="302"/>
        <v>2.2901034647810889</v>
      </c>
      <c r="AL866" s="8">
        <f t="shared" si="303"/>
        <v>2.4685417680439095</v>
      </c>
      <c r="CE866" s="189"/>
      <c r="CF866" s="189"/>
      <c r="CG866" s="189"/>
      <c r="CH866" s="189"/>
      <c r="CI866" s="189"/>
      <c r="CJ866" s="189"/>
      <c r="CK866" s="189"/>
      <c r="CL866" s="189"/>
    </row>
    <row r="867" spans="1:90" x14ac:dyDescent="0.45">
      <c r="A867" s="44">
        <v>468</v>
      </c>
      <c r="B867" s="44">
        <v>0.32058999999999999</v>
      </c>
      <c r="C867" s="44">
        <v>0.31668499999999999</v>
      </c>
      <c r="D867" s="44">
        <v>0.17303099999999999</v>
      </c>
      <c r="E867" s="44">
        <v>0.326069</v>
      </c>
      <c r="F867" s="44">
        <v>0.38575500000000001</v>
      </c>
      <c r="G867" s="44">
        <v>0.451098</v>
      </c>
      <c r="H867" s="2">
        <f t="shared" si="288"/>
        <v>2.6495726495726495</v>
      </c>
      <c r="I867" s="3">
        <v>0.45100000000000001</v>
      </c>
      <c r="J867" s="3">
        <v>0.46300000000000002</v>
      </c>
      <c r="K867" s="3">
        <v>0.56799999999999995</v>
      </c>
      <c r="L867" s="3">
        <v>0.45400000000000001</v>
      </c>
      <c r="M867" s="3">
        <v>0.44800000000000001</v>
      </c>
      <c r="N867" s="3">
        <v>0.45100000000000001</v>
      </c>
      <c r="O867" s="4">
        <f t="shared" si="290"/>
        <v>1.6363596008869179</v>
      </c>
      <c r="P867" s="4">
        <f t="shared" si="290"/>
        <v>1.5745331965442764</v>
      </c>
      <c r="Q867" s="4">
        <f t="shared" si="304"/>
        <v>0.70126296126760568</v>
      </c>
      <c r="R867" s="4">
        <f t="shared" si="305"/>
        <v>1.6533278370044053</v>
      </c>
      <c r="S867" s="4">
        <f t="shared" si="306"/>
        <v>1.982160736607143</v>
      </c>
      <c r="T867" s="4">
        <f t="shared" si="307"/>
        <v>2.3025002128603105</v>
      </c>
      <c r="U867" s="5">
        <f t="shared" si="291"/>
        <v>0.49247401897009196</v>
      </c>
      <c r="V867" s="5">
        <f t="shared" si="291"/>
        <v>0.4539588452009401</v>
      </c>
      <c r="W867" s="5">
        <f t="shared" si="291"/>
        <v>-0.3548723392249814</v>
      </c>
      <c r="X867" s="5">
        <f t="shared" si="292"/>
        <v>0.50279012767070386</v>
      </c>
      <c r="Y867" s="5">
        <f t="shared" si="292"/>
        <v>0.68418753080677286</v>
      </c>
      <c r="Z867" s="5">
        <f t="shared" si="292"/>
        <v>0.83399558159479525</v>
      </c>
      <c r="AA867" s="7">
        <f t="shared" si="293"/>
        <v>18.797892515316065</v>
      </c>
      <c r="AB867" s="7">
        <f t="shared" si="294"/>
        <v>17.40424976496573</v>
      </c>
      <c r="AC867" s="7">
        <f t="shared" si="295"/>
        <v>3.4523392574536103</v>
      </c>
      <c r="AD867" s="7">
        <f t="shared" si="296"/>
        <v>19.189763401897377</v>
      </c>
      <c r="AE867" s="7">
        <f t="shared" si="297"/>
        <v>27.582231715266559</v>
      </c>
      <c r="AF867" s="7">
        <f t="shared" si="298"/>
        <v>37.217827805121814</v>
      </c>
      <c r="AG867" s="8">
        <f t="shared" si="289"/>
        <v>2.0822232453259173</v>
      </c>
      <c r="AH867" s="8">
        <f t="shared" si="299"/>
        <v>2.0425082847831759</v>
      </c>
      <c r="AI867" s="8">
        <f t="shared" si="300"/>
        <v>1.3631020366549864</v>
      </c>
      <c r="AJ867" s="8">
        <f t="shared" si="301"/>
        <v>2.0929912130020947</v>
      </c>
      <c r="AK867" s="8">
        <f t="shared" si="302"/>
        <v>2.2916978148898823</v>
      </c>
      <c r="AL867" s="8">
        <f t="shared" si="303"/>
        <v>2.4699476896545565</v>
      </c>
      <c r="CE867" s="189"/>
      <c r="CF867" s="189"/>
      <c r="CG867" s="189"/>
      <c r="CH867" s="189"/>
      <c r="CI867" s="189"/>
      <c r="CJ867" s="189"/>
      <c r="CK867" s="189"/>
      <c r="CL867" s="189"/>
    </row>
    <row r="868" spans="1:90" x14ac:dyDescent="0.45">
      <c r="A868" s="44">
        <v>467.5</v>
      </c>
      <c r="B868" s="44">
        <v>0.320581</v>
      </c>
      <c r="C868" s="44">
        <v>0.31673200000000001</v>
      </c>
      <c r="D868" s="44">
        <v>0.17305000000000001</v>
      </c>
      <c r="E868" s="44">
        <v>0.326233</v>
      </c>
      <c r="F868" s="44">
        <v>0.385824</v>
      </c>
      <c r="G868" s="44">
        <v>0.45110699999999998</v>
      </c>
      <c r="H868" s="2">
        <f t="shared" si="288"/>
        <v>2.6524064171122994</v>
      </c>
      <c r="I868" s="3">
        <v>0.45100000000000001</v>
      </c>
      <c r="J868" s="3">
        <v>0.46300000000000002</v>
      </c>
      <c r="K868" s="3">
        <v>0.56799999999999995</v>
      </c>
      <c r="L868" s="3">
        <v>0.45400000000000001</v>
      </c>
      <c r="M868" s="3">
        <v>0.44800000000000001</v>
      </c>
      <c r="N868" s="3">
        <v>0.45100000000000001</v>
      </c>
      <c r="O868" s="4">
        <f t="shared" si="290"/>
        <v>1.6363136629711752</v>
      </c>
      <c r="P868" s="4">
        <f t="shared" si="290"/>
        <v>1.5747668768898488</v>
      </c>
      <c r="Q868" s="4">
        <f t="shared" si="304"/>
        <v>0.70133996478873251</v>
      </c>
      <c r="R868" s="4">
        <f t="shared" si="305"/>
        <v>1.6541593964757708</v>
      </c>
      <c r="S868" s="4">
        <f t="shared" si="306"/>
        <v>1.9825152857142856</v>
      </c>
      <c r="T868" s="4">
        <f t="shared" si="307"/>
        <v>2.3025461507760534</v>
      </c>
      <c r="U868" s="5">
        <f t="shared" si="291"/>
        <v>0.49244594533606745</v>
      </c>
      <c r="V868" s="5">
        <f t="shared" si="291"/>
        <v>0.4541072466492318</v>
      </c>
      <c r="W868" s="5">
        <f t="shared" si="291"/>
        <v>-0.35476253834010701</v>
      </c>
      <c r="X868" s="5">
        <f t="shared" si="292"/>
        <v>0.50329296225792108</v>
      </c>
      <c r="Y868" s="5">
        <f t="shared" si="292"/>
        <v>0.68436638481960599</v>
      </c>
      <c r="Z868" s="5">
        <f t="shared" si="292"/>
        <v>0.83401553271455264</v>
      </c>
      <c r="AA868" s="7">
        <f t="shared" si="293"/>
        <v>18.837065733949775</v>
      </c>
      <c r="AB868" s="7">
        <f t="shared" si="294"/>
        <v>17.44667547034857</v>
      </c>
      <c r="AC868" s="7">
        <f t="shared" si="295"/>
        <v>3.4604877351815908</v>
      </c>
      <c r="AD868" s="7">
        <f t="shared" si="296"/>
        <v>19.250182558678212</v>
      </c>
      <c r="AE868" s="7">
        <f t="shared" si="297"/>
        <v>27.651151962025363</v>
      </c>
      <c r="AF868" s="7">
        <f t="shared" si="298"/>
        <v>37.298968987046067</v>
      </c>
      <c r="AG868" s="8">
        <f t="shared" si="289"/>
        <v>2.0833071929202562</v>
      </c>
      <c r="AH868" s="8">
        <f t="shared" si="299"/>
        <v>2.0437518855571799</v>
      </c>
      <c r="AI868" s="8">
        <f t="shared" si="300"/>
        <v>1.3639056503962979</v>
      </c>
      <c r="AJ868" s="8">
        <f t="shared" si="301"/>
        <v>2.0946367222358493</v>
      </c>
      <c r="AK868" s="8">
        <f t="shared" si="302"/>
        <v>2.2931280526503079</v>
      </c>
      <c r="AL868" s="8">
        <f t="shared" si="303"/>
        <v>2.471292816728853</v>
      </c>
      <c r="CE868" s="189"/>
      <c r="CF868" s="189"/>
      <c r="CG868" s="189"/>
      <c r="CH868" s="189"/>
      <c r="CI868" s="189"/>
      <c r="CJ868" s="189"/>
      <c r="CK868" s="189"/>
      <c r="CL868" s="189"/>
    </row>
    <row r="869" spans="1:90" x14ac:dyDescent="0.45">
      <c r="A869" s="44">
        <v>467</v>
      </c>
      <c r="B869" s="44">
        <v>0.32075399999999998</v>
      </c>
      <c r="C869" s="44">
        <v>0.317166</v>
      </c>
      <c r="D869" s="44">
        <v>0.173397</v>
      </c>
      <c r="E869" s="44">
        <v>0.326546</v>
      </c>
      <c r="F869" s="44">
        <v>0.386046</v>
      </c>
      <c r="G869" s="44">
        <v>0.45139899999999999</v>
      </c>
      <c r="H869" s="2">
        <f t="shared" si="288"/>
        <v>2.6552462526766596</v>
      </c>
      <c r="I869" s="3">
        <v>0.45100000000000001</v>
      </c>
      <c r="J869" s="3">
        <v>0.46300000000000002</v>
      </c>
      <c r="K869" s="3">
        <v>0.56799999999999995</v>
      </c>
      <c r="L869" s="3">
        <v>0.45400000000000001</v>
      </c>
      <c r="M869" s="3">
        <v>0.44800000000000001</v>
      </c>
      <c r="N869" s="3">
        <v>0.45100000000000001</v>
      </c>
      <c r="O869" s="4">
        <f t="shared" si="290"/>
        <v>1.6371966917960088</v>
      </c>
      <c r="P869" s="4">
        <f t="shared" si="290"/>
        <v>1.5769246911447083</v>
      </c>
      <c r="Q869" s="4">
        <f t="shared" si="304"/>
        <v>0.70274629225352125</v>
      </c>
      <c r="R869" s="4">
        <f t="shared" si="305"/>
        <v>1.6557464581497796</v>
      </c>
      <c r="S869" s="4">
        <f t="shared" si="306"/>
        <v>1.9836560089285715</v>
      </c>
      <c r="T869" s="4">
        <f t="shared" si="307"/>
        <v>2.3040365809312635</v>
      </c>
      <c r="U869" s="5">
        <f t="shared" si="291"/>
        <v>0.49298544498662789</v>
      </c>
      <c r="V869" s="5">
        <f t="shared" si="291"/>
        <v>0.45547655233504369</v>
      </c>
      <c r="W869" s="5">
        <f t="shared" si="291"/>
        <v>-0.35275934526274577</v>
      </c>
      <c r="X869" s="5">
        <f t="shared" si="292"/>
        <v>0.50425193925928657</v>
      </c>
      <c r="Y869" s="5">
        <f t="shared" si="292"/>
        <v>0.6849416112336949</v>
      </c>
      <c r="Z869" s="5">
        <f t="shared" si="292"/>
        <v>0.83466261984790968</v>
      </c>
      <c r="AA869" s="7">
        <f t="shared" si="293"/>
        <v>18.897803376275277</v>
      </c>
      <c r="AB869" s="7">
        <f t="shared" si="294"/>
        <v>17.532002173510463</v>
      </c>
      <c r="AC869" s="7">
        <f t="shared" si="295"/>
        <v>3.481823362581733</v>
      </c>
      <c r="AD869" s="7">
        <f t="shared" si="296"/>
        <v>19.328461145034872</v>
      </c>
      <c r="AE869" s="7">
        <f t="shared" si="297"/>
        <v>27.74229168055134</v>
      </c>
      <c r="AF869" s="7">
        <f t="shared" si="298"/>
        <v>37.42728715843473</v>
      </c>
      <c r="AG869" s="8">
        <f t="shared" si="289"/>
        <v>2.0849845037280197</v>
      </c>
      <c r="AH869" s="8">
        <f t="shared" si="299"/>
        <v>2.0462461672328884</v>
      </c>
      <c r="AI869" s="8">
        <f t="shared" si="300"/>
        <v>1.3660030962953851</v>
      </c>
      <c r="AJ869" s="8">
        <f t="shared" si="301"/>
        <v>2.096762880820064</v>
      </c>
      <c r="AK869" s="8">
        <f t="shared" si="302"/>
        <v>2.295015290647783</v>
      </c>
      <c r="AL869" s="8">
        <f t="shared" si="303"/>
        <v>2.4734155529444868</v>
      </c>
      <c r="CE869" s="189"/>
      <c r="CF869" s="189"/>
      <c r="CG869" s="189"/>
      <c r="CH869" s="189"/>
      <c r="CI869" s="189"/>
      <c r="CJ869" s="189"/>
      <c r="CK869" s="189"/>
      <c r="CL869" s="189"/>
    </row>
    <row r="870" spans="1:90" x14ac:dyDescent="0.45">
      <c r="A870" s="44">
        <v>466.5</v>
      </c>
      <c r="B870" s="44">
        <v>0.32080799999999998</v>
      </c>
      <c r="C870" s="44">
        <v>0.31726900000000002</v>
      </c>
      <c r="D870" s="44">
        <v>0.17333699999999999</v>
      </c>
      <c r="E870" s="44">
        <v>0.32661000000000001</v>
      </c>
      <c r="F870" s="44">
        <v>0.386214</v>
      </c>
      <c r="G870" s="44">
        <v>0.45150000000000001</v>
      </c>
      <c r="H870" s="2">
        <f t="shared" si="288"/>
        <v>2.658092175777063</v>
      </c>
      <c r="I870" s="3">
        <v>0.45100000000000001</v>
      </c>
      <c r="J870" s="3">
        <v>0.46300000000000002</v>
      </c>
      <c r="K870" s="3">
        <v>0.56799999999999995</v>
      </c>
      <c r="L870" s="3">
        <v>0.45400000000000001</v>
      </c>
      <c r="M870" s="3">
        <v>0.44800000000000001</v>
      </c>
      <c r="N870" s="3">
        <v>0.45100000000000001</v>
      </c>
      <c r="O870" s="4">
        <f t="shared" si="290"/>
        <v>1.6374723192904654</v>
      </c>
      <c r="P870" s="4">
        <f t="shared" si="290"/>
        <v>1.5774367991360692</v>
      </c>
      <c r="Q870" s="4">
        <f t="shared" si="304"/>
        <v>0.70250312323943664</v>
      </c>
      <c r="R870" s="4">
        <f t="shared" si="305"/>
        <v>1.6560709691629958</v>
      </c>
      <c r="S870" s="4">
        <f t="shared" si="306"/>
        <v>1.9845192589285714</v>
      </c>
      <c r="T870" s="4">
        <f t="shared" si="307"/>
        <v>2.3045521064301551</v>
      </c>
      <c r="U870" s="5">
        <f t="shared" si="291"/>
        <v>0.49315378413429406</v>
      </c>
      <c r="V870" s="5">
        <f t="shared" si="291"/>
        <v>0.45580125069154975</v>
      </c>
      <c r="W870" s="5">
        <f t="shared" si="291"/>
        <v>-0.35310543189168264</v>
      </c>
      <c r="X870" s="5">
        <f t="shared" si="292"/>
        <v>0.50444791081954143</v>
      </c>
      <c r="Y870" s="5">
        <f t="shared" si="292"/>
        <v>0.68537669786941391</v>
      </c>
      <c r="Z870" s="5">
        <f t="shared" si="292"/>
        <v>0.83488634365405257</v>
      </c>
      <c r="AA870" s="7">
        <f t="shared" si="293"/>
        <v>18.944712046171659</v>
      </c>
      <c r="AB870" s="7">
        <f t="shared" si="294"/>
        <v>17.58101766092884</v>
      </c>
      <c r="AC870" s="7">
        <f t="shared" si="295"/>
        <v>3.4868767198050947</v>
      </c>
      <c r="AD870" s="7">
        <f t="shared" si="296"/>
        <v>19.377509671097982</v>
      </c>
      <c r="AE870" s="7">
        <f t="shared" si="297"/>
        <v>27.825995462762673</v>
      </c>
      <c r="AF870" s="7">
        <f t="shared" si="298"/>
        <v>37.524346560797703</v>
      </c>
      <c r="AG870" s="8">
        <f t="shared" si="289"/>
        <v>2.0862771531983726</v>
      </c>
      <c r="AH870" s="8">
        <f t="shared" si="299"/>
        <v>2.0476748798494353</v>
      </c>
      <c r="AI870" s="8">
        <f t="shared" si="300"/>
        <v>1.3664984651808785</v>
      </c>
      <c r="AJ870" s="8">
        <f t="shared" si="301"/>
        <v>2.0980918201222027</v>
      </c>
      <c r="AK870" s="8">
        <f t="shared" si="302"/>
        <v>2.2967444600644913</v>
      </c>
      <c r="AL870" s="8">
        <f t="shared" si="303"/>
        <v>2.4750175600937752</v>
      </c>
      <c r="CE870" s="189"/>
      <c r="CF870" s="189"/>
      <c r="CG870" s="189"/>
      <c r="CH870" s="189"/>
      <c r="CI870" s="189"/>
      <c r="CJ870" s="189"/>
      <c r="CK870" s="189"/>
      <c r="CL870" s="189"/>
    </row>
    <row r="871" spans="1:90" x14ac:dyDescent="0.45">
      <c r="A871" s="44">
        <v>466</v>
      </c>
      <c r="B871" s="44">
        <v>0.32090600000000002</v>
      </c>
      <c r="C871" s="44">
        <v>0.31752999999999998</v>
      </c>
      <c r="D871" s="44">
        <v>0.17344999999999999</v>
      </c>
      <c r="E871" s="44">
        <v>0.32680599999999999</v>
      </c>
      <c r="F871" s="44">
        <v>0.386577</v>
      </c>
      <c r="G871" s="44">
        <v>0.45156299999999999</v>
      </c>
      <c r="H871" s="2">
        <f t="shared" si="288"/>
        <v>2.6609442060085837</v>
      </c>
      <c r="I871" s="3">
        <v>0.45100000000000001</v>
      </c>
      <c r="J871" s="3">
        <v>0.46300000000000002</v>
      </c>
      <c r="K871" s="3">
        <v>0.56799999999999995</v>
      </c>
      <c r="L871" s="3">
        <v>0.45400000000000001</v>
      </c>
      <c r="M871" s="3">
        <v>0.44800000000000001</v>
      </c>
      <c r="N871" s="3">
        <v>0.45100000000000001</v>
      </c>
      <c r="O871" s="4">
        <f t="shared" si="290"/>
        <v>1.6379725321507761</v>
      </c>
      <c r="P871" s="4">
        <f t="shared" si="290"/>
        <v>1.5787344708423325</v>
      </c>
      <c r="Q871" s="4">
        <f t="shared" si="304"/>
        <v>0.70296109154929576</v>
      </c>
      <c r="R871" s="4">
        <f t="shared" si="305"/>
        <v>1.6570647841409689</v>
      </c>
      <c r="S871" s="4">
        <f t="shared" si="306"/>
        <v>1.9863844955357144</v>
      </c>
      <c r="T871" s="4">
        <f t="shared" si="307"/>
        <v>2.3048736718403546</v>
      </c>
      <c r="U871" s="5">
        <f t="shared" si="291"/>
        <v>0.49345921615155375</v>
      </c>
      <c r="V871" s="5">
        <f t="shared" si="291"/>
        <v>0.45662355827145173</v>
      </c>
      <c r="W871" s="5">
        <f t="shared" si="291"/>
        <v>-0.35245373500570176</v>
      </c>
      <c r="X871" s="5">
        <f t="shared" si="292"/>
        <v>0.5050478349287717</v>
      </c>
      <c r="Y871" s="5">
        <f t="shared" si="292"/>
        <v>0.6863161498731194</v>
      </c>
      <c r="Z871" s="5">
        <f t="shared" si="292"/>
        <v>0.83502586880368712</v>
      </c>
      <c r="AA871" s="7">
        <f t="shared" si="293"/>
        <v>18.99698877822976</v>
      </c>
      <c r="AB871" s="7">
        <f t="shared" si="294"/>
        <v>17.647765335727041</v>
      </c>
      <c r="AC871" s="7">
        <f t="shared" si="295"/>
        <v>3.4989208029554608</v>
      </c>
      <c r="AD871" s="7">
        <f t="shared" si="296"/>
        <v>19.442428592056508</v>
      </c>
      <c r="AE871" s="7">
        <f t="shared" si="297"/>
        <v>27.938183815539741</v>
      </c>
      <c r="AF871" s="7">
        <f t="shared" si="298"/>
        <v>37.61540923620084</v>
      </c>
      <c r="AG871" s="8">
        <f t="shared" si="289"/>
        <v>2.0877149036752636</v>
      </c>
      <c r="AH871" s="8">
        <f t="shared" si="299"/>
        <v>2.0496156573889488</v>
      </c>
      <c r="AI871" s="8">
        <f t="shared" si="300"/>
        <v>1.3676769514792475</v>
      </c>
      <c r="AJ871" s="8">
        <f t="shared" si="301"/>
        <v>2.0998468840229223</v>
      </c>
      <c r="AK871" s="8">
        <f t="shared" si="302"/>
        <v>2.2990559615418329</v>
      </c>
      <c r="AL871" s="8">
        <f t="shared" si="303"/>
        <v>2.4765177654653159</v>
      </c>
      <c r="CE871" s="189"/>
      <c r="CF871" s="189"/>
      <c r="CG871" s="189"/>
      <c r="CH871" s="189"/>
      <c r="CI871" s="189"/>
      <c r="CJ871" s="189"/>
      <c r="CK871" s="189"/>
      <c r="CL871" s="189"/>
    </row>
    <row r="872" spans="1:90" x14ac:dyDescent="0.45">
      <c r="A872" s="44">
        <v>465.5</v>
      </c>
      <c r="B872" s="44">
        <v>0.32092799999999999</v>
      </c>
      <c r="C872" s="44">
        <v>0.317635</v>
      </c>
      <c r="D872" s="44">
        <v>0.173623</v>
      </c>
      <c r="E872" s="44">
        <v>0.32685799999999998</v>
      </c>
      <c r="F872" s="44">
        <v>0.38672600000000001</v>
      </c>
      <c r="G872" s="44">
        <v>0.45169500000000001</v>
      </c>
      <c r="H872" s="2">
        <f t="shared" si="288"/>
        <v>2.6638023630504835</v>
      </c>
      <c r="I872" s="3">
        <v>0.45100000000000001</v>
      </c>
      <c r="J872" s="3">
        <v>0.46300000000000002</v>
      </c>
      <c r="K872" s="3">
        <v>0.56799999999999995</v>
      </c>
      <c r="L872" s="3">
        <v>0.45400000000000001</v>
      </c>
      <c r="M872" s="3">
        <v>0.44800000000000001</v>
      </c>
      <c r="N872" s="3">
        <v>0.45100000000000001</v>
      </c>
      <c r="O872" s="4">
        <f t="shared" si="290"/>
        <v>1.6380848248337028</v>
      </c>
      <c r="P872" s="4">
        <f t="shared" si="290"/>
        <v>1.5792565226781856</v>
      </c>
      <c r="Q872" s="4">
        <f t="shared" si="304"/>
        <v>0.70366222887323948</v>
      </c>
      <c r="R872" s="4">
        <f t="shared" si="305"/>
        <v>1.6573284493392071</v>
      </c>
      <c r="S872" s="4">
        <f t="shared" si="306"/>
        <v>1.9871501160714287</v>
      </c>
      <c r="T872" s="4">
        <f t="shared" si="307"/>
        <v>2.305547427937916</v>
      </c>
      <c r="U872" s="5">
        <f t="shared" si="291"/>
        <v>0.49352776970281026</v>
      </c>
      <c r="V872" s="5">
        <f t="shared" si="291"/>
        <v>0.45695418102603191</v>
      </c>
      <c r="W872" s="5">
        <f t="shared" si="291"/>
        <v>-0.35145682649177135</v>
      </c>
      <c r="X872" s="5">
        <f t="shared" si="292"/>
        <v>0.50520693807690209</v>
      </c>
      <c r="Y872" s="5">
        <f t="shared" si="292"/>
        <v>0.68670150982088607</v>
      </c>
      <c r="Z872" s="5">
        <f t="shared" si="292"/>
        <v>0.83531814410252703</v>
      </c>
      <c r="AA872" s="7">
        <f t="shared" si="293"/>
        <v>19.040430952549421</v>
      </c>
      <c r="AB872" s="7">
        <f t="shared" si="294"/>
        <v>17.697395570011309</v>
      </c>
      <c r="AC872" s="7">
        <f t="shared" si="295"/>
        <v>3.5134394949951568</v>
      </c>
      <c r="AD872" s="7">
        <f t="shared" si="296"/>
        <v>19.490418774400979</v>
      </c>
      <c r="AE872" s="7">
        <f t="shared" si="297"/>
        <v>28.019820742534652</v>
      </c>
      <c r="AF872" s="7">
        <f t="shared" si="298"/>
        <v>37.718300910832973</v>
      </c>
      <c r="AG872" s="8">
        <f t="shared" si="289"/>
        <v>2.0889074242936556</v>
      </c>
      <c r="AH872" s="8">
        <f t="shared" si="299"/>
        <v>2.0510551569797042</v>
      </c>
      <c r="AI872" s="8">
        <f t="shared" si="300"/>
        <v>1.369093535176434</v>
      </c>
      <c r="AJ872" s="8">
        <f t="shared" si="301"/>
        <v>2.1011414611350121</v>
      </c>
      <c r="AK872" s="8">
        <f t="shared" si="302"/>
        <v>2.3007336166812347</v>
      </c>
      <c r="AL872" s="8">
        <f t="shared" si="303"/>
        <v>2.4782095727895945</v>
      </c>
      <c r="CE872" s="189"/>
      <c r="CF872" s="189"/>
      <c r="CG872" s="189"/>
      <c r="CH872" s="189"/>
      <c r="CI872" s="189"/>
      <c r="CJ872" s="189"/>
      <c r="CK872" s="189"/>
      <c r="CL872" s="189"/>
    </row>
    <row r="873" spans="1:90" x14ac:dyDescent="0.45">
      <c r="A873" s="44">
        <v>465</v>
      </c>
      <c r="B873" s="44">
        <v>0.32107200000000002</v>
      </c>
      <c r="C873" s="44">
        <v>0.31805600000000001</v>
      </c>
      <c r="D873" s="44">
        <v>0.17360500000000001</v>
      </c>
      <c r="E873" s="44">
        <v>0.32734400000000002</v>
      </c>
      <c r="F873" s="44">
        <v>0.38674799999999998</v>
      </c>
      <c r="G873" s="44">
        <v>0.45191199999999998</v>
      </c>
      <c r="H873" s="2">
        <f t="shared" si="288"/>
        <v>2.6666666666666665</v>
      </c>
      <c r="I873" s="3">
        <v>0.45100000000000001</v>
      </c>
      <c r="J873" s="3">
        <v>0.46300000000000002</v>
      </c>
      <c r="K873" s="3">
        <v>0.56799999999999995</v>
      </c>
      <c r="L873" s="3">
        <v>0.45400000000000001</v>
      </c>
      <c r="M873" s="3">
        <v>0.44800000000000001</v>
      </c>
      <c r="N873" s="3">
        <v>0.45100000000000001</v>
      </c>
      <c r="O873" s="4">
        <f t="shared" si="290"/>
        <v>1.6388198314855877</v>
      </c>
      <c r="P873" s="4">
        <f t="shared" si="290"/>
        <v>1.5813497019438445</v>
      </c>
      <c r="Q873" s="4">
        <f t="shared" si="304"/>
        <v>0.70358927816901418</v>
      </c>
      <c r="R873" s="4">
        <f t="shared" si="305"/>
        <v>1.6597927048458152</v>
      </c>
      <c r="S873" s="4">
        <f t="shared" si="306"/>
        <v>1.9872631607142857</v>
      </c>
      <c r="T873" s="4">
        <f t="shared" si="307"/>
        <v>2.306655042128603</v>
      </c>
      <c r="U873" s="5">
        <f t="shared" si="291"/>
        <v>0.49397636784117455</v>
      </c>
      <c r="V873" s="5">
        <f t="shared" si="291"/>
        <v>0.45827872411866888</v>
      </c>
      <c r="W873" s="5">
        <f t="shared" si="291"/>
        <v>-0.35156050476665768</v>
      </c>
      <c r="X873" s="5">
        <f t="shared" si="292"/>
        <v>0.5066927179718137</v>
      </c>
      <c r="Y873" s="5">
        <f t="shared" si="292"/>
        <v>0.68675839602522104</v>
      </c>
      <c r="Z873" s="5">
        <f t="shared" si="292"/>
        <v>0.83579844140914694</v>
      </c>
      <c r="AA873" s="7">
        <f t="shared" si="293"/>
        <v>19.098527573834314</v>
      </c>
      <c r="AB873" s="7">
        <f t="shared" si="294"/>
        <v>17.78252003440274</v>
      </c>
      <c r="AC873" s="7">
        <f t="shared" si="295"/>
        <v>3.5202693145201378</v>
      </c>
      <c r="AD873" s="7">
        <f t="shared" si="296"/>
        <v>19.590484075088973</v>
      </c>
      <c r="AE873" s="7">
        <f t="shared" si="297"/>
        <v>28.083305741739611</v>
      </c>
      <c r="AF873" s="7">
        <f t="shared" si="298"/>
        <v>37.835786548460845</v>
      </c>
      <c r="AG873" s="8">
        <f t="shared" si="289"/>
        <v>2.0904990354685409</v>
      </c>
      <c r="AH873" s="8">
        <f t="shared" si="299"/>
        <v>2.0535171142498223</v>
      </c>
      <c r="AI873" s="8">
        <f t="shared" si="300"/>
        <v>1.3697584002726069</v>
      </c>
      <c r="AJ873" s="8">
        <f t="shared" si="301"/>
        <v>2.1038331396735912</v>
      </c>
      <c r="AK873" s="8">
        <f t="shared" si="302"/>
        <v>2.3020357140086745</v>
      </c>
      <c r="AL873" s="8">
        <f t="shared" si="303"/>
        <v>2.480137115633517</v>
      </c>
      <c r="CE873" s="189"/>
      <c r="CF873" s="189"/>
      <c r="CG873" s="189"/>
      <c r="CH873" s="189"/>
      <c r="CI873" s="189"/>
      <c r="CJ873" s="189"/>
      <c r="CK873" s="189"/>
      <c r="CL873" s="189"/>
    </row>
    <row r="874" spans="1:90" x14ac:dyDescent="0.45">
      <c r="A874" s="44">
        <v>464.5</v>
      </c>
      <c r="B874" s="44">
        <v>0.32113599999999998</v>
      </c>
      <c r="C874" s="44">
        <v>0.31809300000000001</v>
      </c>
      <c r="D874" s="44">
        <v>0.173874</v>
      </c>
      <c r="E874" s="44">
        <v>0.327596</v>
      </c>
      <c r="F874" s="44">
        <v>0.38684400000000002</v>
      </c>
      <c r="G874" s="44">
        <v>0.45200699999999999</v>
      </c>
      <c r="H874" s="2">
        <f t="shared" si="288"/>
        <v>2.6695371367061358</v>
      </c>
      <c r="I874" s="3">
        <v>0.45100000000000001</v>
      </c>
      <c r="J874" s="3">
        <v>0.46300000000000002</v>
      </c>
      <c r="K874" s="3">
        <v>0.56799999999999995</v>
      </c>
      <c r="L874" s="3">
        <v>0.45400000000000001</v>
      </c>
      <c r="M874" s="3">
        <v>0.44800000000000001</v>
      </c>
      <c r="N874" s="3">
        <v>0.45100000000000001</v>
      </c>
      <c r="O874" s="4">
        <f t="shared" si="290"/>
        <v>1.6391465011086472</v>
      </c>
      <c r="P874" s="4">
        <f t="shared" si="290"/>
        <v>1.5815336630669548</v>
      </c>
      <c r="Q874" s="4">
        <f t="shared" si="304"/>
        <v>0.70467948591549312</v>
      </c>
      <c r="R874" s="4">
        <f t="shared" si="305"/>
        <v>1.6610704669603522</v>
      </c>
      <c r="S874" s="4">
        <f t="shared" si="306"/>
        <v>1.9877564464285717</v>
      </c>
      <c r="T874" s="4">
        <f t="shared" si="307"/>
        <v>2.3071399423503327</v>
      </c>
      <c r="U874" s="5">
        <f t="shared" si="291"/>
        <v>0.49417568021414965</v>
      </c>
      <c r="V874" s="5">
        <f t="shared" si="291"/>
        <v>0.45839504906782935</v>
      </c>
      <c r="W874" s="5">
        <f t="shared" si="291"/>
        <v>-0.35001220945247952</v>
      </c>
      <c r="X874" s="5">
        <f t="shared" si="292"/>
        <v>0.50746225415050428</v>
      </c>
      <c r="Y874" s="5">
        <f t="shared" si="292"/>
        <v>0.68700658887233645</v>
      </c>
      <c r="Z874" s="5">
        <f t="shared" si="292"/>
        <v>0.83600863723498942</v>
      </c>
      <c r="AA874" s="7">
        <f t="shared" si="293"/>
        <v>19.147297081941264</v>
      </c>
      <c r="AB874" s="7">
        <f t="shared" si="294"/>
        <v>17.824970277294984</v>
      </c>
      <c r="AC874" s="7">
        <f t="shared" si="295"/>
        <v>3.5387932591527047</v>
      </c>
      <c r="AD874" s="7">
        <f t="shared" si="296"/>
        <v>19.662921580454423</v>
      </c>
      <c r="AE874" s="7">
        <f t="shared" si="297"/>
        <v>28.157771143820451</v>
      </c>
      <c r="AF874" s="7">
        <f t="shared" si="298"/>
        <v>37.933228718512169</v>
      </c>
      <c r="AG874" s="8">
        <f t="shared" si="289"/>
        <v>2.0918323205294107</v>
      </c>
      <c r="AH874" s="8">
        <f t="shared" si="299"/>
        <v>2.0547415522415768</v>
      </c>
      <c r="AI874" s="8">
        <f t="shared" si="300"/>
        <v>1.3715568005468812</v>
      </c>
      <c r="AJ874" s="8">
        <f t="shared" si="301"/>
        <v>2.1057752250030064</v>
      </c>
      <c r="AK874" s="8">
        <f t="shared" si="302"/>
        <v>2.3035602124685375</v>
      </c>
      <c r="AL874" s="8">
        <f t="shared" si="303"/>
        <v>2.4817324101688052</v>
      </c>
      <c r="CE874" s="189"/>
      <c r="CF874" s="189"/>
      <c r="CG874" s="189"/>
      <c r="CH874" s="189"/>
      <c r="CI874" s="189"/>
      <c r="CJ874" s="189"/>
      <c r="CK874" s="189"/>
      <c r="CL874" s="189"/>
    </row>
    <row r="875" spans="1:90" x14ac:dyDescent="0.45">
      <c r="A875" s="44">
        <v>464</v>
      </c>
      <c r="B875" s="44">
        <v>0.32115700000000003</v>
      </c>
      <c r="C875" s="44">
        <v>0.31829200000000002</v>
      </c>
      <c r="D875" s="44">
        <v>0.17388100000000001</v>
      </c>
      <c r="E875" s="44">
        <v>0.327596</v>
      </c>
      <c r="F875" s="44">
        <v>0.38730300000000001</v>
      </c>
      <c r="G875" s="44">
        <v>0.45201599999999997</v>
      </c>
      <c r="H875" s="2">
        <f t="shared" si="288"/>
        <v>2.6724137931034484</v>
      </c>
      <c r="I875" s="3">
        <v>0.45100000000000001</v>
      </c>
      <c r="J875" s="3">
        <v>0.46300000000000002</v>
      </c>
      <c r="K875" s="3">
        <v>0.56799999999999995</v>
      </c>
      <c r="L875" s="3">
        <v>0.45400000000000001</v>
      </c>
      <c r="M875" s="3">
        <v>0.44800000000000001</v>
      </c>
      <c r="N875" s="3">
        <v>0.45100000000000001</v>
      </c>
      <c r="O875" s="4">
        <f t="shared" si="290"/>
        <v>1.6392536895787142</v>
      </c>
      <c r="P875" s="4">
        <f t="shared" si="290"/>
        <v>1.5825230755939526</v>
      </c>
      <c r="Q875" s="4">
        <f t="shared" si="304"/>
        <v>0.704707855633803</v>
      </c>
      <c r="R875" s="4">
        <f t="shared" si="305"/>
        <v>1.6610704669603522</v>
      </c>
      <c r="S875" s="4">
        <f t="shared" si="306"/>
        <v>1.9901149687499999</v>
      </c>
      <c r="T875" s="4">
        <f t="shared" si="307"/>
        <v>2.3071858802660752</v>
      </c>
      <c r="U875" s="5">
        <f t="shared" si="291"/>
        <v>0.49424107093149383</v>
      </c>
      <c r="V875" s="5">
        <f t="shared" si="291"/>
        <v>0.45902045666381702</v>
      </c>
      <c r="W875" s="5">
        <f t="shared" si="291"/>
        <v>-0.34997195122469871</v>
      </c>
      <c r="X875" s="5">
        <f t="shared" si="292"/>
        <v>0.50746225415050428</v>
      </c>
      <c r="Y875" s="5">
        <f t="shared" si="292"/>
        <v>0.68819241030879763</v>
      </c>
      <c r="Z875" s="5">
        <f t="shared" si="292"/>
        <v>0.83602854823282957</v>
      </c>
      <c r="AA875" s="7">
        <f t="shared" si="293"/>
        <v>19.1910947168871</v>
      </c>
      <c r="AB875" s="7">
        <f t="shared" si="294"/>
        <v>17.885764660230652</v>
      </c>
      <c r="AC875" s="7">
        <f t="shared" si="295"/>
        <v>3.5467096349740279</v>
      </c>
      <c r="AD875" s="7">
        <f t="shared" si="296"/>
        <v>19.705321399047079</v>
      </c>
      <c r="AE875" s="7">
        <f t="shared" si="297"/>
        <v>28.28549229249364</v>
      </c>
      <c r="AF875" s="7">
        <f t="shared" si="298"/>
        <v>38.016539278695589</v>
      </c>
      <c r="AG875" s="8">
        <f t="shared" si="289"/>
        <v>2.0930275130599392</v>
      </c>
      <c r="AH875" s="8">
        <f t="shared" si="299"/>
        <v>2.0564913068432285</v>
      </c>
      <c r="AI875" s="8">
        <f t="shared" si="300"/>
        <v>1.3723232102912668</v>
      </c>
      <c r="AJ875" s="8">
        <f t="shared" si="301"/>
        <v>2.1069094966850455</v>
      </c>
      <c r="AK875" s="8">
        <f t="shared" si="302"/>
        <v>2.3061679670720299</v>
      </c>
      <c r="AL875" s="8">
        <f t="shared" si="303"/>
        <v>2.4830939107646697</v>
      </c>
      <c r="CE875" s="189"/>
      <c r="CF875" s="189"/>
      <c r="CG875" s="189"/>
      <c r="CH875" s="189"/>
      <c r="CI875" s="189"/>
      <c r="CJ875" s="189"/>
      <c r="CK875" s="189"/>
      <c r="CL875" s="189"/>
    </row>
    <row r="876" spans="1:90" x14ac:dyDescent="0.45">
      <c r="A876" s="44">
        <v>463.5</v>
      </c>
      <c r="B876" s="44">
        <v>0.32131700000000002</v>
      </c>
      <c r="C876" s="44">
        <v>0.31844099999999997</v>
      </c>
      <c r="D876" s="44">
        <v>0.173955</v>
      </c>
      <c r="E876" s="44">
        <v>0.32770899999999997</v>
      </c>
      <c r="F876" s="44">
        <v>0.38727099999999998</v>
      </c>
      <c r="G876" s="44">
        <v>0.45219799999999999</v>
      </c>
      <c r="H876" s="2">
        <f t="shared" si="288"/>
        <v>2.6752966558791802</v>
      </c>
      <c r="I876" s="3">
        <v>0.45100000000000001</v>
      </c>
      <c r="J876" s="3">
        <v>0.46300000000000002</v>
      </c>
      <c r="K876" s="3">
        <v>0.56799999999999995</v>
      </c>
      <c r="L876" s="3">
        <v>0.45400000000000001</v>
      </c>
      <c r="M876" s="3">
        <v>0.44800000000000001</v>
      </c>
      <c r="N876" s="3">
        <v>0.45100000000000001</v>
      </c>
      <c r="O876" s="4">
        <f t="shared" si="290"/>
        <v>1.6400703636363638</v>
      </c>
      <c r="P876" s="4">
        <f t="shared" si="290"/>
        <v>1.5832638920086393</v>
      </c>
      <c r="Q876" s="4">
        <f t="shared" si="304"/>
        <v>0.70500776408450716</v>
      </c>
      <c r="R876" s="4">
        <f t="shared" si="305"/>
        <v>1.6616434317180615</v>
      </c>
      <c r="S876" s="4">
        <f t="shared" si="306"/>
        <v>1.9899505401785713</v>
      </c>
      <c r="T876" s="4">
        <f t="shared" si="307"/>
        <v>2.3081148470066521</v>
      </c>
      <c r="U876" s="5">
        <f t="shared" si="291"/>
        <v>0.49473914557204801</v>
      </c>
      <c r="V876" s="5">
        <f t="shared" si="291"/>
        <v>0.45948847073790988</v>
      </c>
      <c r="W876" s="5">
        <f t="shared" si="291"/>
        <v>-0.34954646334468403</v>
      </c>
      <c r="X876" s="5">
        <f t="shared" si="292"/>
        <v>0.50780713173001324</v>
      </c>
      <c r="Y876" s="5">
        <f t="shared" si="292"/>
        <v>0.6881097842459083</v>
      </c>
      <c r="Z876" s="5">
        <f t="shared" si="292"/>
        <v>0.83643110780934116</v>
      </c>
      <c r="AA876" s="7">
        <f t="shared" si="293"/>
        <v>19.251689792897373</v>
      </c>
      <c r="AB876" s="7">
        <f t="shared" si="294"/>
        <v>17.941159536116569</v>
      </c>
      <c r="AC876" s="7">
        <f t="shared" si="295"/>
        <v>3.5573917451971244</v>
      </c>
      <c r="AD876" s="7">
        <f t="shared" si="296"/>
        <v>19.761484393886498</v>
      </c>
      <c r="AE876" s="7">
        <f t="shared" si="297"/>
        <v>28.341867140823155</v>
      </c>
      <c r="AF876" s="7">
        <f t="shared" si="298"/>
        <v>38.129290366716262</v>
      </c>
      <c r="AG876" s="8">
        <f t="shared" si="289"/>
        <v>2.0946777220476935</v>
      </c>
      <c r="AH876" s="8">
        <f t="shared" si="299"/>
        <v>2.0580817757477394</v>
      </c>
      <c r="AI876" s="8">
        <f t="shared" si="300"/>
        <v>1.373355348634919</v>
      </c>
      <c r="AJ876" s="8">
        <f t="shared" si="301"/>
        <v>2.1084091434394168</v>
      </c>
      <c r="AK876" s="8">
        <f t="shared" si="302"/>
        <v>2.3073161953890717</v>
      </c>
      <c r="AL876" s="8">
        <f t="shared" si="303"/>
        <v>2.4849329833180578</v>
      </c>
      <c r="CE876" s="189"/>
      <c r="CF876" s="189"/>
      <c r="CG876" s="189"/>
      <c r="CH876" s="189"/>
      <c r="CI876" s="189"/>
      <c r="CJ876" s="189"/>
      <c r="CK876" s="189"/>
      <c r="CL876" s="189"/>
    </row>
    <row r="877" spans="1:90" x14ac:dyDescent="0.45">
      <c r="A877" s="44">
        <v>463</v>
      </c>
      <c r="B877" s="44">
        <v>0.32128400000000001</v>
      </c>
      <c r="C877" s="44">
        <v>0.31884800000000002</v>
      </c>
      <c r="D877" s="44">
        <v>0.17402699999999999</v>
      </c>
      <c r="E877" s="44">
        <v>0.32805000000000001</v>
      </c>
      <c r="F877" s="44">
        <v>0.38760499999999998</v>
      </c>
      <c r="G877" s="44">
        <v>0.45227000000000001</v>
      </c>
      <c r="H877" s="2">
        <f t="shared" si="288"/>
        <v>2.678185745140389</v>
      </c>
      <c r="I877" s="3">
        <v>0.45100000000000001</v>
      </c>
      <c r="J877" s="3">
        <v>0.46300000000000002</v>
      </c>
      <c r="K877" s="3">
        <v>0.56799999999999995</v>
      </c>
      <c r="L877" s="3">
        <v>0.45400000000000001</v>
      </c>
      <c r="M877" s="3">
        <v>0.44800000000000001</v>
      </c>
      <c r="N877" s="3">
        <v>0.45100000000000001</v>
      </c>
      <c r="O877" s="4">
        <f t="shared" si="290"/>
        <v>1.6399019246119735</v>
      </c>
      <c r="P877" s="4">
        <f t="shared" si="290"/>
        <v>1.585287464362851</v>
      </c>
      <c r="Q877" s="4">
        <f t="shared" si="304"/>
        <v>0.70529956690140849</v>
      </c>
      <c r="R877" s="4">
        <f t="shared" si="305"/>
        <v>1.6633724669603522</v>
      </c>
      <c r="S877" s="4">
        <f t="shared" si="306"/>
        <v>1.9916667633928571</v>
      </c>
      <c r="T877" s="4">
        <f t="shared" si="307"/>
        <v>2.3084823503325946</v>
      </c>
      <c r="U877" s="5">
        <f t="shared" si="291"/>
        <v>0.49463643798202239</v>
      </c>
      <c r="V877" s="5">
        <f t="shared" si="291"/>
        <v>0.46076575641311734</v>
      </c>
      <c r="W877" s="5">
        <f t="shared" si="291"/>
        <v>-0.34913264883113199</v>
      </c>
      <c r="X877" s="5">
        <f t="shared" si="292"/>
        <v>0.50884714804922937</v>
      </c>
      <c r="Y877" s="5">
        <f t="shared" si="292"/>
        <v>0.68897185771491476</v>
      </c>
      <c r="Z877" s="5">
        <f t="shared" si="292"/>
        <v>0.83659031742240009</v>
      </c>
      <c r="AA877" s="7">
        <f t="shared" si="293"/>
        <v>19.289329839852286</v>
      </c>
      <c r="AB877" s="7">
        <f t="shared" si="294"/>
        <v>18.025919995701052</v>
      </c>
      <c r="AC877" s="7">
        <f t="shared" si="295"/>
        <v>3.5680310297666789</v>
      </c>
      <c r="AD877" s="7">
        <f t="shared" si="296"/>
        <v>19.845425062406889</v>
      </c>
      <c r="AE877" s="7">
        <f t="shared" si="297"/>
        <v>28.452127111991253</v>
      </c>
      <c r="AF877" s="7">
        <f t="shared" si="298"/>
        <v>38.223856785912247</v>
      </c>
      <c r="AG877" s="8">
        <f t="shared" si="289"/>
        <v>2.0957008273902256</v>
      </c>
      <c r="AH877" s="8">
        <f t="shared" si="299"/>
        <v>2.0605082598733597</v>
      </c>
      <c r="AI877" s="8">
        <f t="shared" si="300"/>
        <v>1.374381041097789</v>
      </c>
      <c r="AJ877" s="8">
        <f t="shared" si="301"/>
        <v>2.1106445531809039</v>
      </c>
      <c r="AK877" s="8">
        <f t="shared" si="302"/>
        <v>2.3095569996838456</v>
      </c>
      <c r="AL877" s="8">
        <f t="shared" si="303"/>
        <v>2.4864723050074251</v>
      </c>
      <c r="CE877" s="189"/>
      <c r="CF877" s="189"/>
      <c r="CG877" s="189"/>
      <c r="CH877" s="189"/>
      <c r="CI877" s="189"/>
      <c r="CJ877" s="189"/>
      <c r="CK877" s="189"/>
      <c r="CL877" s="189"/>
    </row>
    <row r="878" spans="1:90" x14ac:dyDescent="0.45">
      <c r="A878" s="44">
        <v>462.5</v>
      </c>
      <c r="B878" s="44">
        <v>0.32139099999999998</v>
      </c>
      <c r="C878" s="44">
        <v>0.31896999999999998</v>
      </c>
      <c r="D878" s="44">
        <v>0.174063</v>
      </c>
      <c r="E878" s="44">
        <v>0.32824999999999999</v>
      </c>
      <c r="F878" s="44">
        <v>0.38764300000000002</v>
      </c>
      <c r="G878" s="44">
        <v>0.45241300000000001</v>
      </c>
      <c r="H878" s="2">
        <f t="shared" si="288"/>
        <v>2.6810810810810812</v>
      </c>
      <c r="I878" s="3">
        <v>0.45100000000000001</v>
      </c>
      <c r="J878" s="3">
        <v>0.46300000000000002</v>
      </c>
      <c r="K878" s="3">
        <v>0.56799999999999995</v>
      </c>
      <c r="L878" s="3">
        <v>0.45400000000000001</v>
      </c>
      <c r="M878" s="3">
        <v>0.44800000000000001</v>
      </c>
      <c r="N878" s="3">
        <v>0.45100000000000001</v>
      </c>
      <c r="O878" s="4">
        <f t="shared" si="290"/>
        <v>1.6404480753880266</v>
      </c>
      <c r="P878" s="4">
        <f t="shared" si="290"/>
        <v>1.5858940388768896</v>
      </c>
      <c r="Q878" s="4">
        <f t="shared" si="304"/>
        <v>0.70544546830985921</v>
      </c>
      <c r="R878" s="4">
        <f t="shared" si="305"/>
        <v>1.664386563876652</v>
      </c>
      <c r="S878" s="4">
        <f t="shared" si="306"/>
        <v>1.9918620223214287</v>
      </c>
      <c r="T878" s="4">
        <f t="shared" si="307"/>
        <v>2.3092122527716183</v>
      </c>
      <c r="U878" s="5">
        <f t="shared" si="291"/>
        <v>0.49496942121923759</v>
      </c>
      <c r="V878" s="5">
        <f t="shared" si="291"/>
        <v>0.46114831068875028</v>
      </c>
      <c r="W878" s="5">
        <f t="shared" si="291"/>
        <v>-0.3489258057725646</v>
      </c>
      <c r="X878" s="5">
        <f t="shared" si="292"/>
        <v>0.50945662544124848</v>
      </c>
      <c r="Y878" s="5">
        <f t="shared" si="292"/>
        <v>0.68906989086051584</v>
      </c>
      <c r="Z878" s="5">
        <f t="shared" si="292"/>
        <v>0.83690645025830135</v>
      </c>
      <c r="AA878" s="7">
        <f t="shared" si="293"/>
        <v>19.343937168067256</v>
      </c>
      <c r="AB878" s="7">
        <f t="shared" si="294"/>
        <v>18.07874293599922</v>
      </c>
      <c r="AC878" s="7">
        <f t="shared" si="295"/>
        <v>3.5772294056284482</v>
      </c>
      <c r="AD878" s="7">
        <f t="shared" si="296"/>
        <v>19.912615073466004</v>
      </c>
      <c r="AE878" s="7">
        <f t="shared" si="297"/>
        <v>28.519269596984451</v>
      </c>
      <c r="AF878" s="7">
        <f t="shared" si="298"/>
        <v>38.330775209755863</v>
      </c>
      <c r="AG878" s="8">
        <f t="shared" si="289"/>
        <v>2.0971824668871113</v>
      </c>
      <c r="AH878" s="8">
        <f t="shared" si="299"/>
        <v>2.0620161260843948</v>
      </c>
      <c r="AI878" s="8">
        <f t="shared" si="300"/>
        <v>1.3752659738464945</v>
      </c>
      <c r="AJ878" s="8">
        <f t="shared" si="301"/>
        <v>2.1124287746608736</v>
      </c>
      <c r="AK878" s="8">
        <f t="shared" si="302"/>
        <v>2.3109183421682999</v>
      </c>
      <c r="AL878" s="8">
        <f t="shared" si="303"/>
        <v>2.4882092522749386</v>
      </c>
      <c r="CE878" s="189"/>
      <c r="CF878" s="189"/>
      <c r="CG878" s="189"/>
      <c r="CH878" s="189"/>
      <c r="CI878" s="189"/>
      <c r="CJ878" s="189"/>
      <c r="CK878" s="189"/>
      <c r="CL878" s="189"/>
    </row>
    <row r="879" spans="1:90" x14ac:dyDescent="0.45">
      <c r="A879" s="44">
        <v>462</v>
      </c>
      <c r="B879" s="44">
        <v>0.32151299999999999</v>
      </c>
      <c r="C879" s="44">
        <v>0.31921300000000002</v>
      </c>
      <c r="D879" s="44">
        <v>0.17413899999999999</v>
      </c>
      <c r="E879" s="44">
        <v>0.328455</v>
      </c>
      <c r="F879" s="44">
        <v>0.38780599999999998</v>
      </c>
      <c r="G879" s="44">
        <v>0.45273200000000002</v>
      </c>
      <c r="H879" s="2">
        <f t="shared" si="288"/>
        <v>2.6839826839826841</v>
      </c>
      <c r="I879" s="3">
        <v>0.45100000000000001</v>
      </c>
      <c r="J879" s="3">
        <v>0.46300000000000002</v>
      </c>
      <c r="K879" s="3">
        <v>0.56799999999999995</v>
      </c>
      <c r="L879" s="3">
        <v>0.45400000000000001</v>
      </c>
      <c r="M879" s="3">
        <v>0.44800000000000001</v>
      </c>
      <c r="N879" s="3">
        <v>0.45100000000000001</v>
      </c>
      <c r="O879" s="4">
        <f t="shared" si="290"/>
        <v>1.6410707893569842</v>
      </c>
      <c r="P879" s="4">
        <f t="shared" si="290"/>
        <v>1.5871022159827213</v>
      </c>
      <c r="Q879" s="4">
        <f t="shared" si="304"/>
        <v>0.70575348239436619</v>
      </c>
      <c r="R879" s="4">
        <f t="shared" si="305"/>
        <v>1.6654260132158591</v>
      </c>
      <c r="S879" s="4">
        <f t="shared" si="306"/>
        <v>1.9926995803571428</v>
      </c>
      <c r="T879" s="4">
        <f t="shared" si="307"/>
        <v>2.3108404966740577</v>
      </c>
      <c r="U879" s="5">
        <f t="shared" si="291"/>
        <v>0.49534894911598232</v>
      </c>
      <c r="V879" s="5">
        <f t="shared" si="291"/>
        <v>0.46190984777683874</v>
      </c>
      <c r="W879" s="5">
        <f t="shared" si="291"/>
        <v>-0.34848927754350878</v>
      </c>
      <c r="X879" s="5">
        <f t="shared" si="292"/>
        <v>0.51008095449815805</v>
      </c>
      <c r="Y879" s="5">
        <f t="shared" si="292"/>
        <v>0.68949029246629689</v>
      </c>
      <c r="Z879" s="5">
        <f t="shared" si="292"/>
        <v>0.83761130972989406</v>
      </c>
      <c r="AA879" s="7">
        <f t="shared" si="293"/>
        <v>19.400550331434612</v>
      </c>
      <c r="AB879" s="7">
        <f t="shared" si="294"/>
        <v>18.145511513368579</v>
      </c>
      <c r="AC879" s="7">
        <f t="shared" si="295"/>
        <v>3.5881077698934858</v>
      </c>
      <c r="AD879" s="7">
        <f t="shared" si="296"/>
        <v>19.980672754121738</v>
      </c>
      <c r="AE879" s="7">
        <f t="shared" si="297"/>
        <v>28.60507415131551</v>
      </c>
      <c r="AF879" s="7">
        <f t="shared" si="298"/>
        <v>38.467977982624937</v>
      </c>
      <c r="AG879" s="8">
        <f t="shared" si="289"/>
        <v>2.0987152217068279</v>
      </c>
      <c r="AH879" s="8">
        <f t="shared" si="299"/>
        <v>2.0639173591518074</v>
      </c>
      <c r="AI879" s="8">
        <f t="shared" si="300"/>
        <v>1.3763103305239546</v>
      </c>
      <c r="AJ879" s="8">
        <f t="shared" si="301"/>
        <v>2.1142314397732531</v>
      </c>
      <c r="AK879" s="8">
        <f t="shared" si="302"/>
        <v>2.3126545717115068</v>
      </c>
      <c r="AL879" s="8">
        <f t="shared" si="303"/>
        <v>2.4904328697074161</v>
      </c>
      <c r="CE879" s="189"/>
      <c r="CF879" s="189"/>
      <c r="CG879" s="189"/>
      <c r="CH879" s="189"/>
      <c r="CI879" s="189"/>
      <c r="CJ879" s="189"/>
      <c r="CK879" s="189"/>
      <c r="CL879" s="189"/>
    </row>
    <row r="880" spans="1:90" x14ac:dyDescent="0.45">
      <c r="A880" s="44">
        <v>461.5</v>
      </c>
      <c r="B880" s="44">
        <v>0.321602</v>
      </c>
      <c r="C880" s="44">
        <v>0.319324</v>
      </c>
      <c r="D880" s="44">
        <v>0.174235</v>
      </c>
      <c r="E880" s="44">
        <v>0.328739</v>
      </c>
      <c r="F880" s="44">
        <v>0.38777499999999998</v>
      </c>
      <c r="G880" s="44">
        <v>0.45283699999999999</v>
      </c>
      <c r="H880" s="2">
        <f t="shared" si="288"/>
        <v>2.6868905742145177</v>
      </c>
      <c r="I880" s="3">
        <v>0.45100000000000001</v>
      </c>
      <c r="J880" s="3">
        <v>0.46300000000000002</v>
      </c>
      <c r="K880" s="3">
        <v>0.56799999999999995</v>
      </c>
      <c r="L880" s="3">
        <v>0.45400000000000001</v>
      </c>
      <c r="M880" s="3">
        <v>0.44800000000000001</v>
      </c>
      <c r="N880" s="3">
        <v>0.45100000000000001</v>
      </c>
      <c r="O880" s="4">
        <f t="shared" si="290"/>
        <v>1.641525064301552</v>
      </c>
      <c r="P880" s="4">
        <f t="shared" si="290"/>
        <v>1.5876540993520518</v>
      </c>
      <c r="Q880" s="4">
        <f t="shared" si="304"/>
        <v>0.70614255281690141</v>
      </c>
      <c r="R880" s="4">
        <f t="shared" si="305"/>
        <v>1.6668660308370042</v>
      </c>
      <c r="S880" s="4">
        <f t="shared" si="306"/>
        <v>1.9925402901785714</v>
      </c>
      <c r="T880" s="4">
        <f t="shared" si="307"/>
        <v>2.3113764390243903</v>
      </c>
      <c r="U880" s="5">
        <f t="shared" si="291"/>
        <v>0.49562572698795909</v>
      </c>
      <c r="V880" s="5">
        <f t="shared" si="291"/>
        <v>0.462257517531663</v>
      </c>
      <c r="W880" s="5">
        <f t="shared" si="291"/>
        <v>-0.347938145699973</v>
      </c>
      <c r="X880" s="5">
        <f t="shared" si="292"/>
        <v>0.51094523511447065</v>
      </c>
      <c r="Y880" s="5">
        <f t="shared" si="292"/>
        <v>0.68941035239552018</v>
      </c>
      <c r="Z880" s="5">
        <f t="shared" si="292"/>
        <v>0.83784320812851532</v>
      </c>
      <c r="AA880" s="7">
        <f t="shared" si="293"/>
        <v>19.453376681279202</v>
      </c>
      <c r="AB880" s="7">
        <f t="shared" si="294"/>
        <v>18.197500406994394</v>
      </c>
      <c r="AC880" s="7">
        <f t="shared" si="295"/>
        <v>3.5998526638363026</v>
      </c>
      <c r="AD880" s="7">
        <f t="shared" si="296"/>
        <v>20.058633900488772</v>
      </c>
      <c r="AE880" s="7">
        <f t="shared" si="297"/>
        <v>28.662507621914923</v>
      </c>
      <c r="AF880" s="7">
        <f t="shared" si="298"/>
        <v>38.569261520750118</v>
      </c>
      <c r="AG880" s="8">
        <f t="shared" si="289"/>
        <v>2.1001424291244439</v>
      </c>
      <c r="AH880" s="8">
        <f t="shared" si="299"/>
        <v>2.065394111219955</v>
      </c>
      <c r="AI880" s="8">
        <f t="shared" si="300"/>
        <v>1.3774352141627242</v>
      </c>
      <c r="AJ880" s="8">
        <f t="shared" si="301"/>
        <v>2.1162907708380509</v>
      </c>
      <c r="AK880" s="8">
        <f t="shared" si="302"/>
        <v>2.3138145397640373</v>
      </c>
      <c r="AL880" s="8">
        <f t="shared" si="303"/>
        <v>2.4920705382224138</v>
      </c>
      <c r="CE880" s="189"/>
      <c r="CF880" s="189"/>
      <c r="CG880" s="189"/>
      <c r="CH880" s="189"/>
      <c r="CI880" s="189"/>
      <c r="CJ880" s="189"/>
      <c r="CK880" s="189"/>
      <c r="CL880" s="189"/>
    </row>
    <row r="881" spans="1:90" x14ac:dyDescent="0.45">
      <c r="A881" s="44">
        <v>461</v>
      </c>
      <c r="B881" s="44">
        <v>0.32161600000000001</v>
      </c>
      <c r="C881" s="44">
        <v>0.31960300000000003</v>
      </c>
      <c r="D881" s="44">
        <v>0.17418500000000001</v>
      </c>
      <c r="E881" s="44">
        <v>0.32885999999999999</v>
      </c>
      <c r="F881" s="44">
        <v>0.388048</v>
      </c>
      <c r="G881" s="44">
        <v>0.45298300000000002</v>
      </c>
      <c r="H881" s="2">
        <f t="shared" si="288"/>
        <v>2.6898047722342735</v>
      </c>
      <c r="I881" s="3">
        <v>0.45100000000000001</v>
      </c>
      <c r="J881" s="3">
        <v>0.46300000000000002</v>
      </c>
      <c r="K881" s="3">
        <v>0.56799999999999995</v>
      </c>
      <c r="L881" s="3">
        <v>0.45400000000000001</v>
      </c>
      <c r="M881" s="3">
        <v>0.44800000000000001</v>
      </c>
      <c r="N881" s="3">
        <v>0.45100000000000001</v>
      </c>
      <c r="O881" s="4">
        <f t="shared" si="290"/>
        <v>1.6415965232815963</v>
      </c>
      <c r="P881" s="4">
        <f t="shared" si="290"/>
        <v>1.5890412656587474</v>
      </c>
      <c r="Q881" s="4">
        <f t="shared" si="304"/>
        <v>0.70593991197183104</v>
      </c>
      <c r="R881" s="4">
        <f t="shared" si="305"/>
        <v>1.6674795594713656</v>
      </c>
      <c r="S881" s="4">
        <f t="shared" si="306"/>
        <v>1.9939430714285713</v>
      </c>
      <c r="T881" s="4">
        <f t="shared" si="307"/>
        <v>2.3121216541019955</v>
      </c>
      <c r="U881" s="5">
        <f t="shared" si="291"/>
        <v>0.49566925810805279</v>
      </c>
      <c r="V881" s="5">
        <f t="shared" si="291"/>
        <v>0.46313085679493815</v>
      </c>
      <c r="W881" s="5">
        <f t="shared" si="291"/>
        <v>-0.34822515563248674</v>
      </c>
      <c r="X881" s="5">
        <f t="shared" si="292"/>
        <v>0.51131324054442295</v>
      </c>
      <c r="Y881" s="5">
        <f t="shared" si="292"/>
        <v>0.69011412119656856</v>
      </c>
      <c r="Z881" s="5">
        <f t="shared" si="292"/>
        <v>0.83816556798204978</v>
      </c>
      <c r="AA881" s="7">
        <f t="shared" si="293"/>
        <v>19.49729518370771</v>
      </c>
      <c r="AB881" s="7">
        <f t="shared" si="294"/>
        <v>18.268877788842829</v>
      </c>
      <c r="AC881" s="7">
        <f t="shared" si="295"/>
        <v>3.6055954120413101</v>
      </c>
      <c r="AD881" s="7">
        <f t="shared" si="296"/>
        <v>20.116969493543749</v>
      </c>
      <c r="AE881" s="7">
        <f t="shared" si="297"/>
        <v>28.765175561464009</v>
      </c>
      <c r="AF881" s="7">
        <f t="shared" si="298"/>
        <v>38.6778996008942</v>
      </c>
      <c r="AG881" s="8">
        <f t="shared" si="289"/>
        <v>2.1013267624065586</v>
      </c>
      <c r="AH881" s="8">
        <f t="shared" si="299"/>
        <v>2.0674164504632562</v>
      </c>
      <c r="AI881" s="8">
        <f t="shared" si="300"/>
        <v>1.3779842321784652</v>
      </c>
      <c r="AJ881" s="8">
        <f t="shared" si="301"/>
        <v>2.1178277731367068</v>
      </c>
      <c r="AK881" s="8">
        <f t="shared" si="302"/>
        <v>2.3158837598402982</v>
      </c>
      <c r="AL881" s="8">
        <f t="shared" si="303"/>
        <v>2.4938235421115404</v>
      </c>
      <c r="CE881" s="189"/>
      <c r="CF881" s="189"/>
      <c r="CG881" s="189"/>
      <c r="CH881" s="189"/>
      <c r="CI881" s="189"/>
      <c r="CJ881" s="189"/>
      <c r="CK881" s="189"/>
      <c r="CL881" s="189"/>
    </row>
    <row r="882" spans="1:90" x14ac:dyDescent="0.45">
      <c r="A882" s="44">
        <v>460.5</v>
      </c>
      <c r="B882" s="44">
        <v>0.32166099999999997</v>
      </c>
      <c r="C882" s="44">
        <v>0.31978699999999999</v>
      </c>
      <c r="D882" s="44">
        <v>0.17427699999999999</v>
      </c>
      <c r="E882" s="44">
        <v>0.32901599999999998</v>
      </c>
      <c r="F882" s="44">
        <v>0.38824999999999998</v>
      </c>
      <c r="G882" s="44">
        <v>0.45306200000000002</v>
      </c>
      <c r="H882" s="2">
        <f t="shared" si="288"/>
        <v>2.6927252985884906</v>
      </c>
      <c r="I882" s="3">
        <v>0.45100000000000001</v>
      </c>
      <c r="J882" s="3">
        <v>0.46300000000000002</v>
      </c>
      <c r="K882" s="3">
        <v>0.56799999999999995</v>
      </c>
      <c r="L882" s="3">
        <v>0.45400000000000001</v>
      </c>
      <c r="M882" s="3">
        <v>0.44800000000000001</v>
      </c>
      <c r="N882" s="3">
        <v>0.45100000000000001</v>
      </c>
      <c r="O882" s="4">
        <f t="shared" si="290"/>
        <v>1.6418262128603103</v>
      </c>
      <c r="P882" s="4">
        <f t="shared" si="290"/>
        <v>1.5899560993520516</v>
      </c>
      <c r="Q882" s="4">
        <f t="shared" si="304"/>
        <v>0.70631277112676061</v>
      </c>
      <c r="R882" s="4">
        <f t="shared" si="305"/>
        <v>1.668270555066079</v>
      </c>
      <c r="S882" s="4">
        <f t="shared" si="306"/>
        <v>1.9949810267857142</v>
      </c>
      <c r="T882" s="4">
        <f t="shared" si="307"/>
        <v>2.3125248869179602</v>
      </c>
      <c r="U882" s="5">
        <f t="shared" si="291"/>
        <v>0.49580916673240405</v>
      </c>
      <c r="V882" s="5">
        <f t="shared" si="291"/>
        <v>0.4637064053805563</v>
      </c>
      <c r="W882" s="5">
        <f t="shared" si="291"/>
        <v>-0.34769712099951311</v>
      </c>
      <c r="X882" s="5">
        <f t="shared" si="292"/>
        <v>0.51178749406005164</v>
      </c>
      <c r="Y882" s="5">
        <f t="shared" si="292"/>
        <v>0.6906345399135021</v>
      </c>
      <c r="Z882" s="5">
        <f t="shared" si="292"/>
        <v>0.83833995225700353</v>
      </c>
      <c r="AA882" s="7">
        <f t="shared" si="293"/>
        <v>19.545125870739508</v>
      </c>
      <c r="AB882" s="7">
        <f t="shared" si="294"/>
        <v>18.329658235147686</v>
      </c>
      <c r="AC882" s="7">
        <f t="shared" si="295"/>
        <v>3.6172474504667416</v>
      </c>
      <c r="AD882" s="7">
        <f t="shared" si="296"/>
        <v>20.179809885157553</v>
      </c>
      <c r="AE882" s="7">
        <f t="shared" si="297"/>
        <v>28.857695109896873</v>
      </c>
      <c r="AF882" s="7">
        <f t="shared" si="298"/>
        <v>38.77545759651187</v>
      </c>
      <c r="AG882" s="8">
        <f t="shared" si="289"/>
        <v>2.1026143201392617</v>
      </c>
      <c r="AH882" s="8">
        <f t="shared" si="299"/>
        <v>2.0691338797599212</v>
      </c>
      <c r="AI882" s="8">
        <f t="shared" si="300"/>
        <v>1.3790961777661377</v>
      </c>
      <c r="AJ882" s="8">
        <f t="shared" si="301"/>
        <v>2.1194797306218085</v>
      </c>
      <c r="AK882" s="8">
        <f t="shared" si="302"/>
        <v>2.3177437047762499</v>
      </c>
      <c r="AL882" s="8">
        <f t="shared" si="303"/>
        <v>2.4953946114030701</v>
      </c>
      <c r="CE882" s="189"/>
      <c r="CF882" s="189"/>
      <c r="CG882" s="189"/>
      <c r="CH882" s="189"/>
      <c r="CI882" s="189"/>
      <c r="CJ882" s="189"/>
      <c r="CK882" s="189"/>
      <c r="CL882" s="189"/>
    </row>
    <row r="883" spans="1:90" x14ac:dyDescent="0.45">
      <c r="A883" s="44">
        <v>460</v>
      </c>
      <c r="B883" s="44">
        <v>0.32176199999999999</v>
      </c>
      <c r="C883" s="44">
        <v>0.31985200000000003</v>
      </c>
      <c r="D883" s="44">
        <v>0.174315</v>
      </c>
      <c r="E883" s="44">
        <v>0.32951999999999998</v>
      </c>
      <c r="F883" s="44">
        <v>0.38853799999999999</v>
      </c>
      <c r="G883" s="44">
        <v>0.45306800000000003</v>
      </c>
      <c r="H883" s="2">
        <f t="shared" si="288"/>
        <v>2.6956521739130435</v>
      </c>
      <c r="I883" s="3">
        <v>0.45100000000000001</v>
      </c>
      <c r="J883" s="3">
        <v>0.46300000000000002</v>
      </c>
      <c r="K883" s="3">
        <v>0.56799999999999995</v>
      </c>
      <c r="L883" s="3">
        <v>0.45400000000000001</v>
      </c>
      <c r="M883" s="3">
        <v>0.44800000000000001</v>
      </c>
      <c r="N883" s="3">
        <v>0.45100000000000001</v>
      </c>
      <c r="O883" s="4">
        <f t="shared" si="290"/>
        <v>1.6423417383592016</v>
      </c>
      <c r="P883" s="4">
        <f t="shared" si="290"/>
        <v>1.5902792742980563</v>
      </c>
      <c r="Q883" s="4">
        <f t="shared" si="304"/>
        <v>0.70646677816901415</v>
      </c>
      <c r="R883" s="4">
        <f t="shared" si="305"/>
        <v>1.6708260792951541</v>
      </c>
      <c r="S883" s="4">
        <f t="shared" si="306"/>
        <v>1.9964608839285714</v>
      </c>
      <c r="T883" s="4">
        <f t="shared" si="307"/>
        <v>2.312555512195122</v>
      </c>
      <c r="U883" s="5">
        <f t="shared" si="291"/>
        <v>0.49612311261506464</v>
      </c>
      <c r="V883" s="5">
        <f t="shared" si="291"/>
        <v>0.46390964502111548</v>
      </c>
      <c r="W883" s="5">
        <f t="shared" si="291"/>
        <v>-0.34747910107851365</v>
      </c>
      <c r="X883" s="5">
        <f t="shared" si="292"/>
        <v>0.51331816238616823</v>
      </c>
      <c r="Y883" s="5">
        <f t="shared" si="292"/>
        <v>0.69137605500692856</v>
      </c>
      <c r="Z883" s="5">
        <f t="shared" si="292"/>
        <v>0.83835319538988751</v>
      </c>
      <c r="AA883" s="7">
        <f t="shared" si="293"/>
        <v>19.599941145708971</v>
      </c>
      <c r="AB883" s="7">
        <f t="shared" si="294"/>
        <v>18.376995324171919</v>
      </c>
      <c r="AC883" s="7">
        <f t="shared" si="295"/>
        <v>3.6266963449444485</v>
      </c>
      <c r="AD883" s="7">
        <f t="shared" si="296"/>
        <v>20.285709304725575</v>
      </c>
      <c r="AE883" s="7">
        <f t="shared" si="297"/>
        <v>28.963385063709907</v>
      </c>
      <c r="AF883" s="7">
        <f t="shared" si="298"/>
        <v>38.860827146326393</v>
      </c>
      <c r="AG883" s="8">
        <f t="shared" si="289"/>
        <v>2.1040869937614528</v>
      </c>
      <c r="AH883" s="8">
        <f t="shared" si="299"/>
        <v>2.0704684935758895</v>
      </c>
      <c r="AI883" s="8">
        <f t="shared" si="300"/>
        <v>1.3799959080985156</v>
      </c>
      <c r="AJ883" s="8">
        <f t="shared" si="301"/>
        <v>2.1222549217477598</v>
      </c>
      <c r="AK883" s="8">
        <f t="shared" si="302"/>
        <v>2.3198629532570259</v>
      </c>
      <c r="AL883" s="8">
        <f t="shared" si="303"/>
        <v>2.496766968249815</v>
      </c>
      <c r="CE883" s="189"/>
      <c r="CF883" s="189"/>
      <c r="CG883" s="189"/>
      <c r="CH883" s="189"/>
      <c r="CI883" s="189"/>
      <c r="CJ883" s="189"/>
      <c r="CK883" s="189"/>
      <c r="CL883" s="189"/>
    </row>
    <row r="884" spans="1:90" x14ac:dyDescent="0.45">
      <c r="A884" s="44">
        <v>459.5</v>
      </c>
      <c r="B884" s="44">
        <v>0.32180599999999998</v>
      </c>
      <c r="C884" s="44">
        <v>0.32003399999999999</v>
      </c>
      <c r="D884" s="44">
        <v>0.174287</v>
      </c>
      <c r="E884" s="44">
        <v>0.32962900000000001</v>
      </c>
      <c r="F884" s="44">
        <v>0.38833899999999999</v>
      </c>
      <c r="G884" s="44">
        <v>0.45327200000000001</v>
      </c>
      <c r="H884" s="2">
        <f t="shared" si="288"/>
        <v>2.6985854189336234</v>
      </c>
      <c r="I884" s="3">
        <v>0.45100000000000001</v>
      </c>
      <c r="J884" s="3">
        <v>0.46300000000000002</v>
      </c>
      <c r="K884" s="3">
        <v>0.56799999999999995</v>
      </c>
      <c r="L884" s="3">
        <v>0.45400000000000001</v>
      </c>
      <c r="M884" s="3">
        <v>0.44800000000000001</v>
      </c>
      <c r="N884" s="3">
        <v>0.45100000000000001</v>
      </c>
      <c r="O884" s="4">
        <f t="shared" si="290"/>
        <v>1.6425663237250552</v>
      </c>
      <c r="P884" s="4">
        <f t="shared" si="290"/>
        <v>1.591184164146868</v>
      </c>
      <c r="Q884" s="4">
        <f t="shared" si="304"/>
        <v>0.70635329929577473</v>
      </c>
      <c r="R884" s="4">
        <f t="shared" si="305"/>
        <v>1.6713787621145375</v>
      </c>
      <c r="S884" s="4">
        <f t="shared" si="306"/>
        <v>1.9954383437499998</v>
      </c>
      <c r="T884" s="4">
        <f t="shared" si="307"/>
        <v>2.3135967716186254</v>
      </c>
      <c r="U884" s="5">
        <f t="shared" si="291"/>
        <v>0.49625985030267039</v>
      </c>
      <c r="V884" s="5">
        <f t="shared" si="291"/>
        <v>0.46447849636309746</v>
      </c>
      <c r="W884" s="5">
        <f t="shared" si="291"/>
        <v>-0.34763974272750137</v>
      </c>
      <c r="X884" s="5">
        <f t="shared" si="292"/>
        <v>0.51364889186006124</v>
      </c>
      <c r="Y884" s="5">
        <f t="shared" si="292"/>
        <v>0.69086374738460876</v>
      </c>
      <c r="Z884" s="5">
        <f t="shared" si="292"/>
        <v>0.83880335758827884</v>
      </c>
      <c r="AA884" s="7">
        <f t="shared" si="293"/>
        <v>19.647991791996478</v>
      </c>
      <c r="AB884" s="7">
        <f t="shared" si="294"/>
        <v>18.43797555042568</v>
      </c>
      <c r="AC884" s="7">
        <f t="shared" si="295"/>
        <v>3.6334257940674881</v>
      </c>
      <c r="AD884" s="7">
        <f t="shared" si="296"/>
        <v>20.34333250817744</v>
      </c>
      <c r="AE884" s="7">
        <f t="shared" si="297"/>
        <v>28.996726038114588</v>
      </c>
      <c r="AF884" s="7">
        <f t="shared" si="298"/>
        <v>38.980524467883349</v>
      </c>
      <c r="AG884" s="8">
        <f t="shared" si="289"/>
        <v>2.1053753895293448</v>
      </c>
      <c r="AH884" s="8">
        <f t="shared" si="299"/>
        <v>2.0721839648556362</v>
      </c>
      <c r="AI884" s="8">
        <f t="shared" si="300"/>
        <v>1.3806356195952774</v>
      </c>
      <c r="AJ884" s="8">
        <f t="shared" si="301"/>
        <v>2.1237604283340481</v>
      </c>
      <c r="AK884" s="8">
        <f t="shared" si="302"/>
        <v>2.320530288279989</v>
      </c>
      <c r="AL884" s="8">
        <f t="shared" si="303"/>
        <v>2.4986873580305975</v>
      </c>
      <c r="CE884" s="189"/>
      <c r="CF884" s="189"/>
      <c r="CG884" s="189"/>
      <c r="CH884" s="189"/>
      <c r="CI884" s="189"/>
      <c r="CJ884" s="189"/>
      <c r="CK884" s="189"/>
      <c r="CL884" s="189"/>
    </row>
    <row r="885" spans="1:90" x14ac:dyDescent="0.45">
      <c r="A885" s="44">
        <v>459</v>
      </c>
      <c r="B885" s="44">
        <v>0.32198300000000002</v>
      </c>
      <c r="C885" s="44">
        <v>0.32015199999999999</v>
      </c>
      <c r="D885" s="44">
        <v>0.17444499999999999</v>
      </c>
      <c r="E885" s="44">
        <v>0.329849</v>
      </c>
      <c r="F885" s="44">
        <v>0.38863500000000001</v>
      </c>
      <c r="G885" s="44">
        <v>0.45340900000000001</v>
      </c>
      <c r="H885" s="2">
        <f t="shared" si="288"/>
        <v>2.7015250544662308</v>
      </c>
      <c r="I885" s="3">
        <v>0.45100000000000001</v>
      </c>
      <c r="J885" s="3">
        <v>0.46300000000000002</v>
      </c>
      <c r="K885" s="3">
        <v>0.56799999999999995</v>
      </c>
      <c r="L885" s="3">
        <v>0.45400000000000001</v>
      </c>
      <c r="M885" s="3">
        <v>0.44800000000000001</v>
      </c>
      <c r="N885" s="3">
        <v>0.45100000000000001</v>
      </c>
      <c r="O885" s="4">
        <f t="shared" si="290"/>
        <v>1.6434697694013303</v>
      </c>
      <c r="P885" s="4">
        <f t="shared" si="290"/>
        <v>1.5917708509719222</v>
      </c>
      <c r="Q885" s="4">
        <f t="shared" si="304"/>
        <v>0.70699364436619727</v>
      </c>
      <c r="R885" s="4">
        <f t="shared" si="305"/>
        <v>1.6724942687224671</v>
      </c>
      <c r="S885" s="4">
        <f t="shared" si="306"/>
        <v>1.9969593080357142</v>
      </c>
      <c r="T885" s="4">
        <f t="shared" si="307"/>
        <v>2.3142960487804878</v>
      </c>
      <c r="U885" s="5">
        <f t="shared" si="291"/>
        <v>0.49680971991665818</v>
      </c>
      <c r="V885" s="5">
        <f t="shared" si="291"/>
        <v>0.46484713923044024</v>
      </c>
      <c r="W885" s="5">
        <f t="shared" si="291"/>
        <v>-0.34673360270702136</v>
      </c>
      <c r="X885" s="5">
        <f t="shared" si="292"/>
        <v>0.51431608624156022</v>
      </c>
      <c r="Y885" s="5">
        <f t="shared" si="292"/>
        <v>0.69162567767911021</v>
      </c>
      <c r="Z885" s="5">
        <f t="shared" si="292"/>
        <v>0.83910555869548764</v>
      </c>
      <c r="AA885" s="7">
        <f t="shared" si="293"/>
        <v>19.712487869349815</v>
      </c>
      <c r="AB885" s="7">
        <f t="shared" si="294"/>
        <v>18.491796023491254</v>
      </c>
      <c r="AC885" s="7">
        <f t="shared" si="295"/>
        <v>3.6479511880836202</v>
      </c>
      <c r="AD885" s="7">
        <f t="shared" si="296"/>
        <v>20.414900881101033</v>
      </c>
      <c r="AE885" s="7">
        <f t="shared" si="297"/>
        <v>29.10425118779888</v>
      </c>
      <c r="AF885" s="7">
        <f t="shared" si="298"/>
        <v>39.089114022024496</v>
      </c>
      <c r="AG885" s="8">
        <f t="shared" si="289"/>
        <v>2.1071010318196737</v>
      </c>
      <c r="AH885" s="8">
        <f t="shared" si="299"/>
        <v>2.0736944892798652</v>
      </c>
      <c r="AI885" s="8">
        <f t="shared" si="300"/>
        <v>1.3820134021071107</v>
      </c>
      <c r="AJ885" s="8">
        <f t="shared" si="301"/>
        <v>2.1256258302920865</v>
      </c>
      <c r="AK885" s="8">
        <f t="shared" si="302"/>
        <v>2.3226785406956405</v>
      </c>
      <c r="AL885" s="8">
        <f t="shared" si="303"/>
        <v>2.5004257155997838</v>
      </c>
      <c r="CE885" s="189"/>
      <c r="CF885" s="189"/>
      <c r="CG885" s="189"/>
      <c r="CH885" s="189"/>
      <c r="CI885" s="189"/>
      <c r="CJ885" s="189"/>
      <c r="CK885" s="189"/>
      <c r="CL885" s="189"/>
    </row>
    <row r="886" spans="1:90" x14ac:dyDescent="0.45">
      <c r="A886" s="44">
        <v>458.5</v>
      </c>
      <c r="B886" s="44">
        <v>0.32198500000000002</v>
      </c>
      <c r="C886" s="44">
        <v>0.320359</v>
      </c>
      <c r="D886" s="44">
        <v>0.17449100000000001</v>
      </c>
      <c r="E886" s="44">
        <v>0.33003199999999999</v>
      </c>
      <c r="F886" s="44">
        <v>0.38860600000000001</v>
      </c>
      <c r="G886" s="44">
        <v>0.45344600000000002</v>
      </c>
      <c r="H886" s="2">
        <f t="shared" si="288"/>
        <v>2.7044711014176661</v>
      </c>
      <c r="I886" s="3">
        <v>0.45100000000000001</v>
      </c>
      <c r="J886" s="3">
        <v>0.46300000000000002</v>
      </c>
      <c r="K886" s="3">
        <v>0.56799999999999995</v>
      </c>
      <c r="L886" s="3">
        <v>0.45400000000000001</v>
      </c>
      <c r="M886" s="3">
        <v>0.44800000000000001</v>
      </c>
      <c r="N886" s="3">
        <v>0.45100000000000001</v>
      </c>
      <c r="O886" s="4">
        <f t="shared" si="290"/>
        <v>1.643479977827051</v>
      </c>
      <c r="P886" s="4">
        <f t="shared" si="290"/>
        <v>1.5928000388768897</v>
      </c>
      <c r="Q886" s="4">
        <f t="shared" si="304"/>
        <v>0.707180073943662</v>
      </c>
      <c r="R886" s="4">
        <f t="shared" si="305"/>
        <v>1.6734221674008809</v>
      </c>
      <c r="S886" s="4">
        <f t="shared" si="306"/>
        <v>1.9968102946428572</v>
      </c>
      <c r="T886" s="4">
        <f t="shared" si="307"/>
        <v>2.3144849046563194</v>
      </c>
      <c r="U886" s="5">
        <f t="shared" si="291"/>
        <v>0.4968159314054279</v>
      </c>
      <c r="V886" s="5">
        <f t="shared" si="291"/>
        <v>0.46549349817574076</v>
      </c>
      <c r="W886" s="5">
        <f t="shared" si="291"/>
        <v>-0.34646994404029474</v>
      </c>
      <c r="X886" s="5">
        <f t="shared" si="292"/>
        <v>0.51487073171458131</v>
      </c>
      <c r="Y886" s="5">
        <f t="shared" si="292"/>
        <v>0.69155105475002276</v>
      </c>
      <c r="Z886" s="5">
        <f t="shared" si="292"/>
        <v>0.83918715939244704</v>
      </c>
      <c r="AA886" s="7">
        <f t="shared" si="293"/>
        <v>19.755750165971005</v>
      </c>
      <c r="AB886" s="7">
        <f t="shared" si="294"/>
        <v>18.556121417261732</v>
      </c>
      <c r="AC886" s="7">
        <f t="shared" si="295"/>
        <v>3.6578401333683952</v>
      </c>
      <c r="AD886" s="7">
        <f t="shared" si="296"/>
        <v>20.482158645605317</v>
      </c>
      <c r="AE886" s="7">
        <f t="shared" si="297"/>
        <v>29.163410057938719</v>
      </c>
      <c r="AF886" s="7">
        <f t="shared" si="298"/>
        <v>39.180808686430289</v>
      </c>
      <c r="AG886" s="8">
        <f t="shared" si="289"/>
        <v>2.1082561765098204</v>
      </c>
      <c r="AH886" s="8">
        <f t="shared" si="299"/>
        <v>2.0754955252853433</v>
      </c>
      <c r="AI886" s="8">
        <f t="shared" si="300"/>
        <v>1.3829490494877394</v>
      </c>
      <c r="AJ886" s="8">
        <f t="shared" si="301"/>
        <v>2.1273744127932437</v>
      </c>
      <c r="AK886" s="8">
        <f t="shared" si="302"/>
        <v>2.3238579424902253</v>
      </c>
      <c r="AL886" s="8">
        <f t="shared" si="303"/>
        <v>2.5018907928425729</v>
      </c>
      <c r="CE886" s="189"/>
      <c r="CF886" s="189"/>
      <c r="CG886" s="189"/>
      <c r="CH886" s="189"/>
      <c r="CI886" s="189"/>
      <c r="CJ886" s="189"/>
      <c r="CK886" s="189"/>
      <c r="CL886" s="189"/>
    </row>
    <row r="887" spans="1:90" x14ac:dyDescent="0.45">
      <c r="A887" s="44">
        <v>458</v>
      </c>
      <c r="B887" s="44">
        <v>0.32209599999999999</v>
      </c>
      <c r="C887" s="44">
        <v>0.32061299999999998</v>
      </c>
      <c r="D887" s="44">
        <v>0.174458</v>
      </c>
      <c r="E887" s="44">
        <v>0.33023799999999998</v>
      </c>
      <c r="F887" s="44">
        <v>0.38892300000000002</v>
      </c>
      <c r="G887" s="44">
        <v>0.4536</v>
      </c>
      <c r="H887" s="2">
        <f t="shared" si="288"/>
        <v>2.7074235807860263</v>
      </c>
      <c r="I887" s="3">
        <v>0.45100000000000001</v>
      </c>
      <c r="J887" s="3">
        <v>0.46300000000000002</v>
      </c>
      <c r="K887" s="3">
        <v>0.56799999999999995</v>
      </c>
      <c r="L887" s="3">
        <v>0.45400000000000001</v>
      </c>
      <c r="M887" s="3">
        <v>0.44800000000000001</v>
      </c>
      <c r="N887" s="3">
        <v>0.45100000000000001</v>
      </c>
      <c r="O887" s="4">
        <f t="shared" si="290"/>
        <v>1.6440465454545454</v>
      </c>
      <c r="P887" s="4">
        <f t="shared" si="290"/>
        <v>1.5940629071274297</v>
      </c>
      <c r="Q887" s="4">
        <f t="shared" si="304"/>
        <v>0.70704633098591563</v>
      </c>
      <c r="R887" s="4">
        <f t="shared" si="305"/>
        <v>1.6744666872246694</v>
      </c>
      <c r="S887" s="4">
        <f t="shared" si="306"/>
        <v>1.9984391651785716</v>
      </c>
      <c r="T887" s="4">
        <f t="shared" si="307"/>
        <v>2.3152709534368072</v>
      </c>
      <c r="U887" s="5">
        <f t="shared" si="291"/>
        <v>0.49716060855348509</v>
      </c>
      <c r="V887" s="5">
        <f t="shared" si="291"/>
        <v>0.46628604453750205</v>
      </c>
      <c r="W887" s="5">
        <f t="shared" si="291"/>
        <v>-0.34665908342798951</v>
      </c>
      <c r="X887" s="5">
        <f t="shared" si="292"/>
        <v>0.51549471889159681</v>
      </c>
      <c r="Y887" s="5">
        <f t="shared" si="292"/>
        <v>0.69236645846503275</v>
      </c>
      <c r="Z887" s="5">
        <f t="shared" si="292"/>
        <v>0.83952672321055488</v>
      </c>
      <c r="AA887" s="7">
        <f t="shared" si="293"/>
        <v>19.812561704924043</v>
      </c>
      <c r="AB887" s="7">
        <f t="shared" si="294"/>
        <v>18.626159885252001</v>
      </c>
      <c r="AC887" s="7">
        <f t="shared" si="295"/>
        <v>3.6644445995185433</v>
      </c>
      <c r="AD887" s="7">
        <f t="shared" si="296"/>
        <v>20.552536967996623</v>
      </c>
      <c r="AE887" s="7">
        <f t="shared" si="297"/>
        <v>29.274823074615366</v>
      </c>
      <c r="AF887" s="7">
        <f t="shared" si="298"/>
        <v>39.293078956563633</v>
      </c>
      <c r="AG887" s="8">
        <f t="shared" si="289"/>
        <v>2.1097702209182501</v>
      </c>
      <c r="AH887" s="8">
        <f t="shared" si="299"/>
        <v>2.0774512037622275</v>
      </c>
      <c r="AI887" s="8">
        <f t="shared" si="300"/>
        <v>1.3835728781742975</v>
      </c>
      <c r="AJ887" s="8">
        <f t="shared" si="301"/>
        <v>2.129199519592452</v>
      </c>
      <c r="AK887" s="8">
        <f t="shared" si="302"/>
        <v>2.3260742293767853</v>
      </c>
      <c r="AL887" s="8">
        <f t="shared" si="303"/>
        <v>2.5036811249126272</v>
      </c>
      <c r="CE887" s="189"/>
      <c r="CF887" s="189"/>
      <c r="CG887" s="189"/>
      <c r="CH887" s="189"/>
      <c r="CI887" s="189"/>
      <c r="CJ887" s="189"/>
      <c r="CK887" s="189"/>
      <c r="CL887" s="189"/>
    </row>
    <row r="888" spans="1:90" x14ac:dyDescent="0.45">
      <c r="A888" s="44">
        <v>457.5</v>
      </c>
      <c r="B888" s="44">
        <v>0.32211200000000001</v>
      </c>
      <c r="C888" s="44">
        <v>0.32071100000000002</v>
      </c>
      <c r="D888" s="44">
        <v>0.174625</v>
      </c>
      <c r="E888" s="44">
        <v>0.33035999999999999</v>
      </c>
      <c r="F888" s="44">
        <v>0.38894800000000002</v>
      </c>
      <c r="G888" s="44">
        <v>0.45352599999999998</v>
      </c>
      <c r="H888" s="2">
        <f t="shared" si="288"/>
        <v>2.7103825136612021</v>
      </c>
      <c r="I888" s="3">
        <v>0.45100000000000001</v>
      </c>
      <c r="J888" s="3">
        <v>0.46300000000000002</v>
      </c>
      <c r="K888" s="3">
        <v>0.56799999999999995</v>
      </c>
      <c r="L888" s="3">
        <v>0.45400000000000001</v>
      </c>
      <c r="M888" s="3">
        <v>0.44800000000000001</v>
      </c>
      <c r="N888" s="3">
        <v>0.45100000000000001</v>
      </c>
      <c r="O888" s="4">
        <f t="shared" si="290"/>
        <v>1.6441282128603105</v>
      </c>
      <c r="P888" s="4">
        <f t="shared" si="290"/>
        <v>1.5945501555075594</v>
      </c>
      <c r="Q888" s="4">
        <f t="shared" si="304"/>
        <v>0.70772315140845077</v>
      </c>
      <c r="R888" s="4">
        <f t="shared" si="305"/>
        <v>1.6750852863436123</v>
      </c>
      <c r="S888" s="4">
        <f t="shared" si="306"/>
        <v>1.9985676250000002</v>
      </c>
      <c r="T888" s="4">
        <f t="shared" si="307"/>
        <v>2.314893241685144</v>
      </c>
      <c r="U888" s="5">
        <f t="shared" si="291"/>
        <v>0.49721028195090744</v>
      </c>
      <c r="V888" s="5">
        <f t="shared" si="291"/>
        <v>0.4665916622931538</v>
      </c>
      <c r="W888" s="5">
        <f t="shared" si="291"/>
        <v>-0.34570229084433446</v>
      </c>
      <c r="X888" s="5">
        <f t="shared" si="292"/>
        <v>0.51586408120085914</v>
      </c>
      <c r="Y888" s="5">
        <f t="shared" si="292"/>
        <v>0.69243073647516196</v>
      </c>
      <c r="Z888" s="5">
        <f t="shared" si="292"/>
        <v>0.83936357057208089</v>
      </c>
      <c r="AA888" s="7">
        <f t="shared" si="293"/>
        <v>19.857864232458471</v>
      </c>
      <c r="AB888" s="7">
        <f t="shared" si="294"/>
        <v>18.678308407439864</v>
      </c>
      <c r="AC888" s="7">
        <f t="shared" si="295"/>
        <v>3.6794929820736306</v>
      </c>
      <c r="AD888" s="7">
        <f t="shared" si="296"/>
        <v>20.612706585343851</v>
      </c>
      <c r="AE888" s="7">
        <f t="shared" si="297"/>
        <v>29.342618653246433</v>
      </c>
      <c r="AF888" s="7">
        <f t="shared" si="298"/>
        <v>39.366164917131492</v>
      </c>
      <c r="AG888" s="8">
        <f t="shared" si="289"/>
        <v>2.1109752150022105</v>
      </c>
      <c r="AH888" s="8">
        <f t="shared" si="299"/>
        <v>2.0789037636801373</v>
      </c>
      <c r="AI888" s="8">
        <f t="shared" si="300"/>
        <v>1.3849911386325418</v>
      </c>
      <c r="AJ888" s="8">
        <f t="shared" si="301"/>
        <v>2.1307561730514579</v>
      </c>
      <c r="AK888" s="8">
        <f t="shared" si="302"/>
        <v>2.3274197608444847</v>
      </c>
      <c r="AL888" s="8">
        <f t="shared" si="303"/>
        <v>2.5048445387400609</v>
      </c>
      <c r="CE888" s="189"/>
      <c r="CF888" s="189"/>
      <c r="CG888" s="189"/>
      <c r="CH888" s="189"/>
      <c r="CI888" s="189"/>
      <c r="CJ888" s="189"/>
      <c r="CK888" s="189"/>
      <c r="CL888" s="189"/>
    </row>
    <row r="889" spans="1:90" x14ac:dyDescent="0.45">
      <c r="A889" s="44">
        <v>457</v>
      </c>
      <c r="B889" s="44">
        <v>0.32220900000000002</v>
      </c>
      <c r="C889" s="44">
        <v>0.320936</v>
      </c>
      <c r="D889" s="44">
        <v>0.17463799999999999</v>
      </c>
      <c r="E889" s="44">
        <v>0.33052700000000002</v>
      </c>
      <c r="F889" s="44">
        <v>0.38889299999999999</v>
      </c>
      <c r="G889" s="44">
        <v>0.45366400000000001</v>
      </c>
      <c r="H889" s="2">
        <f t="shared" si="288"/>
        <v>2.7133479212253828</v>
      </c>
      <c r="I889" s="3">
        <v>0.45100000000000001</v>
      </c>
      <c r="J889" s="3">
        <v>0.46300000000000002</v>
      </c>
      <c r="K889" s="3">
        <v>0.56799999999999995</v>
      </c>
      <c r="L889" s="3">
        <v>0.45400000000000001</v>
      </c>
      <c r="M889" s="3">
        <v>0.44800000000000001</v>
      </c>
      <c r="N889" s="3">
        <v>0.45100000000000001</v>
      </c>
      <c r="O889" s="4">
        <f t="shared" si="290"/>
        <v>1.6446233215077606</v>
      </c>
      <c r="P889" s="4">
        <f t="shared" si="290"/>
        <v>1.5956688380129589</v>
      </c>
      <c r="Q889" s="4">
        <f t="shared" si="304"/>
        <v>0.70777583802816901</v>
      </c>
      <c r="R889" s="4">
        <f t="shared" si="305"/>
        <v>1.6759320572687224</v>
      </c>
      <c r="S889" s="4">
        <f t="shared" si="306"/>
        <v>1.9982850133928571</v>
      </c>
      <c r="T889" s="4">
        <f t="shared" si="307"/>
        <v>2.3155976230598672</v>
      </c>
      <c r="U889" s="5">
        <f t="shared" si="291"/>
        <v>0.49751137411066254</v>
      </c>
      <c r="V889" s="5">
        <f t="shared" si="291"/>
        <v>0.46729298251820645</v>
      </c>
      <c r="W889" s="5">
        <f t="shared" si="291"/>
        <v>-0.34562784837544436</v>
      </c>
      <c r="X889" s="5">
        <f t="shared" si="292"/>
        <v>0.51636946261569849</v>
      </c>
      <c r="Y889" s="5">
        <f t="shared" si="292"/>
        <v>0.69228931939868565</v>
      </c>
      <c r="Z889" s="5">
        <f t="shared" si="292"/>
        <v>0.83966780673223362</v>
      </c>
      <c r="AA889" s="7">
        <f t="shared" si="293"/>
        <v>19.913328544400802</v>
      </c>
      <c r="AB889" s="7">
        <f t="shared" si="294"/>
        <v>18.745477071162473</v>
      </c>
      <c r="AC889" s="7">
        <f t="shared" si="295"/>
        <v>3.6880978548713323</v>
      </c>
      <c r="AD889" s="7">
        <f t="shared" si="296"/>
        <v>20.678726378720047</v>
      </c>
      <c r="AE889" s="7">
        <f t="shared" si="297"/>
        <v>29.398544731975512</v>
      </c>
      <c r="AF889" s="7">
        <f t="shared" si="298"/>
        <v>39.476365413829946</v>
      </c>
      <c r="AG889" s="8">
        <f t="shared" si="289"/>
        <v>2.1124476965387489</v>
      </c>
      <c r="AH889" s="8">
        <f t="shared" si="299"/>
        <v>2.0807702238802306</v>
      </c>
      <c r="AI889" s="8">
        <f t="shared" si="300"/>
        <v>1.3858001655387713</v>
      </c>
      <c r="AJ889" s="8">
        <f t="shared" si="301"/>
        <v>2.1324602607563565</v>
      </c>
      <c r="AK889" s="8">
        <f t="shared" si="302"/>
        <v>2.3285279657125324</v>
      </c>
      <c r="AL889" s="8">
        <f t="shared" si="303"/>
        <v>2.5065956987364211</v>
      </c>
      <c r="CE889" s="189"/>
      <c r="CF889" s="189"/>
      <c r="CG889" s="189"/>
      <c r="CH889" s="189"/>
      <c r="CI889" s="189"/>
      <c r="CJ889" s="189"/>
      <c r="CK889" s="189"/>
      <c r="CL889" s="189"/>
    </row>
    <row r="890" spans="1:90" x14ac:dyDescent="0.45">
      <c r="A890" s="44">
        <v>456.5</v>
      </c>
      <c r="B890" s="44">
        <v>0.32237900000000003</v>
      </c>
      <c r="C890" s="44">
        <v>0.32098700000000002</v>
      </c>
      <c r="D890" s="44">
        <v>0.17480000000000001</v>
      </c>
      <c r="E890" s="44">
        <v>0.330814</v>
      </c>
      <c r="F890" s="44">
        <v>0.388909</v>
      </c>
      <c r="G890" s="44">
        <v>0.45397500000000002</v>
      </c>
      <c r="H890" s="2">
        <f t="shared" si="288"/>
        <v>2.7163198247535596</v>
      </c>
      <c r="I890" s="3">
        <v>0.45100000000000001</v>
      </c>
      <c r="J890" s="3">
        <v>0.46300000000000002</v>
      </c>
      <c r="K890" s="3">
        <v>0.56799999999999995</v>
      </c>
      <c r="L890" s="3">
        <v>0.45400000000000001</v>
      </c>
      <c r="M890" s="3">
        <v>0.44800000000000001</v>
      </c>
      <c r="N890" s="3">
        <v>0.45100000000000001</v>
      </c>
      <c r="O890" s="4">
        <f t="shared" si="290"/>
        <v>1.6454910376940133</v>
      </c>
      <c r="P890" s="4">
        <f t="shared" si="290"/>
        <v>1.5959224060475161</v>
      </c>
      <c r="Q890" s="4">
        <f t="shared" si="304"/>
        <v>0.70843239436619732</v>
      </c>
      <c r="R890" s="4">
        <f t="shared" si="305"/>
        <v>1.6773872863436123</v>
      </c>
      <c r="S890" s="4">
        <f t="shared" si="306"/>
        <v>1.9983672276785716</v>
      </c>
      <c r="T890" s="4">
        <f t="shared" si="307"/>
        <v>2.3171850332594235</v>
      </c>
      <c r="U890" s="5">
        <f t="shared" si="291"/>
        <v>0.49803884283158656</v>
      </c>
      <c r="V890" s="5">
        <f t="shared" si="291"/>
        <v>0.46745188008102095</v>
      </c>
      <c r="W890" s="5">
        <f t="shared" si="291"/>
        <v>-0.34470064520002519</v>
      </c>
      <c r="X890" s="5">
        <f t="shared" si="292"/>
        <v>0.51723739615684183</v>
      </c>
      <c r="Y890" s="5">
        <f t="shared" si="292"/>
        <v>0.69233046097456818</v>
      </c>
      <c r="Z890" s="5">
        <f t="shared" si="292"/>
        <v>0.84035310124287321</v>
      </c>
      <c r="AA890" s="7">
        <f t="shared" si="293"/>
        <v>19.978038651101073</v>
      </c>
      <c r="AB890" s="7">
        <f t="shared" si="294"/>
        <v>18.79253426290575</v>
      </c>
      <c r="AC890" s="7">
        <f t="shared" si="295"/>
        <v>3.7030419359592406</v>
      </c>
      <c r="AD890" s="7">
        <f t="shared" si="296"/>
        <v>20.76005503782477</v>
      </c>
      <c r="AE890" s="7">
        <f t="shared" si="297"/>
        <v>29.465404285773655</v>
      </c>
      <c r="AF890" s="7">
        <f t="shared" si="298"/>
        <v>39.617150566437104</v>
      </c>
      <c r="AG890" s="8">
        <f t="shared" si="289"/>
        <v>2.1141617551981575</v>
      </c>
      <c r="AH890" s="8">
        <f t="shared" si="299"/>
        <v>2.0820748474335087</v>
      </c>
      <c r="AI890" s="8">
        <f t="shared" si="300"/>
        <v>1.3872018444748888</v>
      </c>
      <c r="AJ890" s="8">
        <f t="shared" si="301"/>
        <v>2.1345538971140385</v>
      </c>
      <c r="AK890" s="8">
        <f t="shared" si="302"/>
        <v>2.3298507500870338</v>
      </c>
      <c r="AL890" s="8">
        <f t="shared" si="303"/>
        <v>2.5088275435878025</v>
      </c>
      <c r="CE890" s="189"/>
      <c r="CF890" s="189"/>
      <c r="CG890" s="189"/>
      <c r="CH890" s="189"/>
      <c r="CI890" s="189"/>
      <c r="CJ890" s="189"/>
      <c r="CK890" s="189"/>
      <c r="CL890" s="189"/>
    </row>
    <row r="891" spans="1:90" x14ac:dyDescent="0.45">
      <c r="A891" s="44">
        <v>456</v>
      </c>
      <c r="B891" s="44">
        <v>0.32238099999999997</v>
      </c>
      <c r="C891" s="44">
        <v>0.32135399999999997</v>
      </c>
      <c r="D891" s="44">
        <v>0.17486599999999999</v>
      </c>
      <c r="E891" s="44">
        <v>0.33098699999999998</v>
      </c>
      <c r="F891" s="44">
        <v>0.38928200000000002</v>
      </c>
      <c r="G891" s="44">
        <v>0.45394499999999999</v>
      </c>
      <c r="H891" s="2">
        <f t="shared" si="288"/>
        <v>2.7192982456140351</v>
      </c>
      <c r="I891" s="3">
        <v>0.45100000000000001</v>
      </c>
      <c r="J891" s="3">
        <v>0.46300000000000002</v>
      </c>
      <c r="K891" s="3">
        <v>0.56799999999999995</v>
      </c>
      <c r="L891" s="3">
        <v>0.45400000000000001</v>
      </c>
      <c r="M891" s="3">
        <v>0.44800000000000001</v>
      </c>
      <c r="N891" s="3">
        <v>0.45100000000000001</v>
      </c>
      <c r="O891" s="4">
        <f t="shared" si="290"/>
        <v>1.6455012461197338</v>
      </c>
      <c r="P891" s="4">
        <f t="shared" si="290"/>
        <v>1.5977471015118789</v>
      </c>
      <c r="Q891" s="4">
        <f t="shared" si="304"/>
        <v>0.70869988028169018</v>
      </c>
      <c r="R891" s="4">
        <f t="shared" si="305"/>
        <v>1.6782644801762112</v>
      </c>
      <c r="S891" s="4">
        <f t="shared" si="306"/>
        <v>2.000283848214286</v>
      </c>
      <c r="T891" s="4">
        <f t="shared" si="307"/>
        <v>2.317031906873614</v>
      </c>
      <c r="U891" s="5">
        <f t="shared" si="291"/>
        <v>0.49804504669038668</v>
      </c>
      <c r="V891" s="5">
        <f t="shared" si="291"/>
        <v>0.46859457544044614</v>
      </c>
      <c r="W891" s="5">
        <f t="shared" si="291"/>
        <v>-0.34432314209258108</v>
      </c>
      <c r="X891" s="5">
        <f t="shared" si="292"/>
        <v>0.51776021193965438</v>
      </c>
      <c r="Y891" s="5">
        <f t="shared" si="292"/>
        <v>0.69328909459681498</v>
      </c>
      <c r="Z891" s="5">
        <f t="shared" si="292"/>
        <v>0.8402870161252175</v>
      </c>
      <c r="AA891" s="7">
        <f t="shared" si="293"/>
        <v>20.022122586128923</v>
      </c>
      <c r="AB891" s="7">
        <f t="shared" si="294"/>
        <v>18.876860296817604</v>
      </c>
      <c r="AC891" s="7">
        <f t="shared" si="295"/>
        <v>3.7139701063338109</v>
      </c>
      <c r="AD891" s="7">
        <f t="shared" si="296"/>
        <v>20.827372810631765</v>
      </c>
      <c r="AE891" s="7">
        <f t="shared" si="297"/>
        <v>29.586728146839803</v>
      </c>
      <c r="AF891" s="7">
        <f t="shared" si="298"/>
        <v>39.698830563473621</v>
      </c>
      <c r="AG891" s="8">
        <f t="shared" si="289"/>
        <v>2.1153270791367231</v>
      </c>
      <c r="AH891" s="8">
        <f t="shared" si="299"/>
        <v>2.0844066038266531</v>
      </c>
      <c r="AI891" s="8">
        <f t="shared" si="300"/>
        <v>1.3882241681792162</v>
      </c>
      <c r="AJ891" s="8">
        <f t="shared" si="301"/>
        <v>2.1362822043493042</v>
      </c>
      <c r="AK891" s="8">
        <f t="shared" si="302"/>
        <v>2.3322453471234965</v>
      </c>
      <c r="AL891" s="8">
        <f t="shared" si="303"/>
        <v>2.5101196783008497</v>
      </c>
      <c r="CE891" s="189"/>
      <c r="CF891" s="189"/>
      <c r="CG891" s="189"/>
      <c r="CH891" s="189"/>
      <c r="CI891" s="189"/>
      <c r="CJ891" s="189"/>
      <c r="CK891" s="189"/>
      <c r="CL891" s="189"/>
    </row>
    <row r="892" spans="1:90" x14ac:dyDescent="0.45">
      <c r="A892" s="44">
        <v>455.5</v>
      </c>
      <c r="B892" s="44">
        <v>0.32256699999999999</v>
      </c>
      <c r="C892" s="44">
        <v>0.32143500000000003</v>
      </c>
      <c r="D892" s="44">
        <v>0.174897</v>
      </c>
      <c r="E892" s="44">
        <v>0.33099299999999998</v>
      </c>
      <c r="F892" s="44">
        <v>0.38926100000000002</v>
      </c>
      <c r="G892" s="44">
        <v>0.45413700000000001</v>
      </c>
      <c r="H892" s="2">
        <f t="shared" si="288"/>
        <v>2.7222832052689352</v>
      </c>
      <c r="I892" s="3">
        <v>0.45100000000000001</v>
      </c>
      <c r="J892" s="3">
        <v>0.46300000000000002</v>
      </c>
      <c r="K892" s="3">
        <v>0.56799999999999995</v>
      </c>
      <c r="L892" s="3">
        <v>0.45400000000000001</v>
      </c>
      <c r="M892" s="3">
        <v>0.44800000000000001</v>
      </c>
      <c r="N892" s="3">
        <v>0.45100000000000001</v>
      </c>
      <c r="O892" s="4">
        <f t="shared" si="290"/>
        <v>1.6464506297117516</v>
      </c>
      <c r="P892" s="4">
        <f t="shared" si="290"/>
        <v>1.598149827213823</v>
      </c>
      <c r="Q892" s="4">
        <f t="shared" si="304"/>
        <v>0.70882551760563384</v>
      </c>
      <c r="R892" s="4">
        <f t="shared" si="305"/>
        <v>1.6782949030837004</v>
      </c>
      <c r="S892" s="4">
        <f t="shared" si="306"/>
        <v>2.0001759419642857</v>
      </c>
      <c r="T892" s="4">
        <f t="shared" si="307"/>
        <v>2.3180119157427939</v>
      </c>
      <c r="U892" s="5">
        <f t="shared" si="291"/>
        <v>0.49862183739337879</v>
      </c>
      <c r="V892" s="5">
        <f t="shared" si="291"/>
        <v>0.46884660215661211</v>
      </c>
      <c r="W892" s="5">
        <f t="shared" si="291"/>
        <v>-0.34414587920267464</v>
      </c>
      <c r="X892" s="5">
        <f t="shared" si="292"/>
        <v>0.5177783393755292</v>
      </c>
      <c r="Y892" s="5">
        <f t="shared" si="292"/>
        <v>0.6932351476728682</v>
      </c>
      <c r="Z892" s="5">
        <f t="shared" si="292"/>
        <v>0.84070988543186853</v>
      </c>
      <c r="AA892" s="7">
        <f t="shared" si="293"/>
        <v>20.089264312809899</v>
      </c>
      <c r="AB892" s="7">
        <f t="shared" si="294"/>
        <v>18.927863356901511</v>
      </c>
      <c r="AC892" s="7">
        <f t="shared" si="295"/>
        <v>3.7234480174142672</v>
      </c>
      <c r="AD892" s="7">
        <f t="shared" si="296"/>
        <v>20.873878871688458</v>
      </c>
      <c r="AE892" s="7">
        <f t="shared" si="297"/>
        <v>29.648519129191502</v>
      </c>
      <c r="AF892" s="7">
        <f t="shared" si="298"/>
        <v>39.819695618111737</v>
      </c>
      <c r="AG892" s="8">
        <f t="shared" si="289"/>
        <v>2.1170982257724282</v>
      </c>
      <c r="AH892" s="8">
        <f t="shared" si="299"/>
        <v>2.0858131349973901</v>
      </c>
      <c r="AI892" s="8">
        <f t="shared" si="300"/>
        <v>1.389108995739311</v>
      </c>
      <c r="AJ892" s="8">
        <f t="shared" si="301"/>
        <v>2.13747374911441</v>
      </c>
      <c r="AK892" s="8">
        <f t="shared" si="302"/>
        <v>2.3334621004833886</v>
      </c>
      <c r="AL892" s="8">
        <f t="shared" si="303"/>
        <v>2.5120280467860781</v>
      </c>
      <c r="CE892" s="189"/>
      <c r="CF892" s="189"/>
      <c r="CG892" s="189"/>
      <c r="CH892" s="189"/>
      <c r="CI892" s="189"/>
      <c r="CJ892" s="189"/>
      <c r="CK892" s="189"/>
      <c r="CL892" s="189"/>
    </row>
    <row r="893" spans="1:90" x14ac:dyDescent="0.45">
      <c r="A893" s="44">
        <v>455</v>
      </c>
      <c r="B893" s="44">
        <v>0.32265199999999999</v>
      </c>
      <c r="C893" s="44">
        <v>0.32200099999999998</v>
      </c>
      <c r="D893" s="44">
        <v>0.17499799999999999</v>
      </c>
      <c r="E893" s="44">
        <v>0.33120300000000003</v>
      </c>
      <c r="F893" s="44">
        <v>0.38946599999999998</v>
      </c>
      <c r="G893" s="44">
        <v>0.454212</v>
      </c>
      <c r="H893" s="2">
        <f t="shared" si="288"/>
        <v>2.7252747252747254</v>
      </c>
      <c r="I893" s="3">
        <v>0.45100000000000001</v>
      </c>
      <c r="J893" s="3">
        <v>0.46300000000000002</v>
      </c>
      <c r="K893" s="3">
        <v>0.56799999999999995</v>
      </c>
      <c r="L893" s="3">
        <v>0.45400000000000001</v>
      </c>
      <c r="M893" s="3">
        <v>0.44800000000000001</v>
      </c>
      <c r="N893" s="3">
        <v>0.45100000000000001</v>
      </c>
      <c r="O893" s="4">
        <f t="shared" si="290"/>
        <v>1.6468844878048781</v>
      </c>
      <c r="P893" s="4">
        <f t="shared" si="290"/>
        <v>1.6009639352051834</v>
      </c>
      <c r="Q893" s="4">
        <f t="shared" si="304"/>
        <v>0.70923485211267601</v>
      </c>
      <c r="R893" s="4">
        <f t="shared" si="305"/>
        <v>1.6793597048458151</v>
      </c>
      <c r="S893" s="4">
        <f t="shared" si="306"/>
        <v>2.0012293125</v>
      </c>
      <c r="T893" s="4">
        <f t="shared" si="307"/>
        <v>2.318394731707317</v>
      </c>
      <c r="U893" s="5">
        <f t="shared" si="291"/>
        <v>0.49888531382693618</v>
      </c>
      <c r="V893" s="5">
        <f t="shared" si="291"/>
        <v>0.47060590734310481</v>
      </c>
      <c r="W893" s="5">
        <f t="shared" si="291"/>
        <v>-0.34356856313468165</v>
      </c>
      <c r="X893" s="5">
        <f t="shared" si="292"/>
        <v>0.51841259269943896</v>
      </c>
      <c r="Y893" s="5">
        <f t="shared" si="292"/>
        <v>0.69376164798616302</v>
      </c>
      <c r="Z893" s="5">
        <f t="shared" si="292"/>
        <v>0.84087502019872673</v>
      </c>
      <c r="AA893" s="7">
        <f t="shared" si="293"/>
        <v>20.144052971701889</v>
      </c>
      <c r="AB893" s="7">
        <f t="shared" si="294"/>
        <v>19.03634970830683</v>
      </c>
      <c r="AC893" s="7">
        <f t="shared" si="295"/>
        <v>3.7359470711938298</v>
      </c>
      <c r="AD893" s="7">
        <f t="shared" si="296"/>
        <v>20.946334454661539</v>
      </c>
      <c r="AE893" s="7">
        <f t="shared" si="297"/>
        <v>29.745021554089131</v>
      </c>
      <c r="AF893" s="7">
        <f t="shared" si="298"/>
        <v>39.920441847003374</v>
      </c>
      <c r="AG893" s="8">
        <f t="shared" si="289"/>
        <v>2.1185402214878164</v>
      </c>
      <c r="AH893" s="8">
        <f t="shared" si="299"/>
        <v>2.0887954779468116</v>
      </c>
      <c r="AI893" s="8">
        <f t="shared" si="300"/>
        <v>1.3902732885107998</v>
      </c>
      <c r="AJ893" s="8">
        <f t="shared" si="301"/>
        <v>2.1393261925805338</v>
      </c>
      <c r="AK893" s="8">
        <f t="shared" si="302"/>
        <v>2.335358573075057</v>
      </c>
      <c r="AL893" s="8">
        <f t="shared" si="303"/>
        <v>2.5136154370810244</v>
      </c>
      <c r="CE893" s="189"/>
      <c r="CF893" s="189"/>
      <c r="CG893" s="189"/>
      <c r="CH893" s="189"/>
      <c r="CI893" s="189"/>
      <c r="CJ893" s="189"/>
      <c r="CK893" s="189"/>
      <c r="CL893" s="189"/>
    </row>
    <row r="894" spans="1:90" x14ac:dyDescent="0.45">
      <c r="A894" s="44">
        <v>454.5</v>
      </c>
      <c r="B894" s="44">
        <v>0.32280500000000001</v>
      </c>
      <c r="C894" s="44">
        <v>0.32209900000000002</v>
      </c>
      <c r="D894" s="44">
        <v>0.17510999999999999</v>
      </c>
      <c r="E894" s="44">
        <v>0.33149499999999998</v>
      </c>
      <c r="F894" s="44">
        <v>0.38970399999999999</v>
      </c>
      <c r="G894" s="44">
        <v>0.45419399999999999</v>
      </c>
      <c r="H894" s="2">
        <f t="shared" si="288"/>
        <v>2.7282728272827281</v>
      </c>
      <c r="I894" s="3">
        <v>0.45100000000000001</v>
      </c>
      <c r="J894" s="3">
        <v>0.46300000000000002</v>
      </c>
      <c r="K894" s="3">
        <v>0.56799999999999995</v>
      </c>
      <c r="L894" s="3">
        <v>0.45400000000000001</v>
      </c>
      <c r="M894" s="3">
        <v>0.44800000000000001</v>
      </c>
      <c r="N894" s="3">
        <v>0.45100000000000001</v>
      </c>
      <c r="O894" s="4">
        <f t="shared" si="290"/>
        <v>1.6476654323725055</v>
      </c>
      <c r="P894" s="4">
        <f t="shared" si="290"/>
        <v>1.6014511835853131</v>
      </c>
      <c r="Q894" s="4">
        <f t="shared" si="304"/>
        <v>0.70968876760563382</v>
      </c>
      <c r="R894" s="4">
        <f t="shared" si="305"/>
        <v>1.680840286343612</v>
      </c>
      <c r="S894" s="4">
        <f t="shared" si="306"/>
        <v>2.0024522499999997</v>
      </c>
      <c r="T894" s="4">
        <f t="shared" si="307"/>
        <v>2.3183028558758312</v>
      </c>
      <c r="U894" s="5">
        <f t="shared" si="291"/>
        <v>0.49935939654000805</v>
      </c>
      <c r="V894" s="5">
        <f t="shared" si="291"/>
        <v>0.47091020791989802</v>
      </c>
      <c r="W894" s="5">
        <f t="shared" si="291"/>
        <v>-0.34292876053765109</v>
      </c>
      <c r="X894" s="5">
        <f t="shared" si="292"/>
        <v>0.51929383881425162</v>
      </c>
      <c r="Y894" s="5">
        <f t="shared" si="292"/>
        <v>0.69437255448256785</v>
      </c>
      <c r="Z894" s="5">
        <f t="shared" si="292"/>
        <v>0.84083539034158705</v>
      </c>
      <c r="AA894" s="7">
        <f t="shared" si="293"/>
        <v>20.207549718942779</v>
      </c>
      <c r="AB894" s="7">
        <f t="shared" si="294"/>
        <v>19.089871487797954</v>
      </c>
      <c r="AC894" s="7">
        <f t="shared" si="295"/>
        <v>3.7489656260790287</v>
      </c>
      <c r="AD894" s="7">
        <f t="shared" si="296"/>
        <v>21.02947799723179</v>
      </c>
      <c r="AE894" s="7">
        <f t="shared" si="297"/>
        <v>29.84694826483398</v>
      </c>
      <c r="AF894" s="7">
        <f t="shared" si="298"/>
        <v>40.00515299318166</v>
      </c>
      <c r="AG894" s="8">
        <f t="shared" si="289"/>
        <v>2.1202077321797868</v>
      </c>
      <c r="AH894" s="8">
        <f t="shared" si="299"/>
        <v>2.0902621243268924</v>
      </c>
      <c r="AI894" s="8">
        <f t="shared" si="300"/>
        <v>1.3914828710717992</v>
      </c>
      <c r="AJ894" s="8">
        <f t="shared" si="301"/>
        <v>2.1414459788267823</v>
      </c>
      <c r="AK894" s="8">
        <f t="shared" si="302"/>
        <v>2.3373566397976497</v>
      </c>
      <c r="AL894" s="8">
        <f t="shared" si="303"/>
        <v>2.5149478497770041</v>
      </c>
      <c r="CE894" s="189"/>
      <c r="CF894" s="189"/>
      <c r="CG894" s="189"/>
      <c r="CH894" s="189"/>
      <c r="CI894" s="189"/>
      <c r="CJ894" s="189"/>
      <c r="CK894" s="189"/>
      <c r="CL894" s="189"/>
    </row>
    <row r="895" spans="1:90" x14ac:dyDescent="0.45">
      <c r="A895" s="44">
        <v>454</v>
      </c>
      <c r="B895" s="44">
        <v>0.32290400000000002</v>
      </c>
      <c r="C895" s="44">
        <v>0.32220700000000002</v>
      </c>
      <c r="D895" s="44">
        <v>0.17530299999999999</v>
      </c>
      <c r="E895" s="44">
        <v>0.33181100000000002</v>
      </c>
      <c r="F895" s="44">
        <v>0.38992100000000002</v>
      </c>
      <c r="G895" s="44">
        <v>0.454399</v>
      </c>
      <c r="H895" s="2">
        <f t="shared" si="288"/>
        <v>2.7312775330396475</v>
      </c>
      <c r="I895" s="3">
        <v>0.45100000000000001</v>
      </c>
      <c r="J895" s="3">
        <v>0.46300000000000002</v>
      </c>
      <c r="K895" s="3">
        <v>0.56799999999999995</v>
      </c>
      <c r="L895" s="3">
        <v>0.45400000000000001</v>
      </c>
      <c r="M895" s="3">
        <v>0.44800000000000001</v>
      </c>
      <c r="N895" s="3">
        <v>0.45100000000000001</v>
      </c>
      <c r="O895" s="4">
        <f t="shared" si="290"/>
        <v>1.6481707494456765</v>
      </c>
      <c r="P895" s="4">
        <f t="shared" si="290"/>
        <v>1.6019881511879051</v>
      </c>
      <c r="Q895" s="4">
        <f t="shared" si="304"/>
        <v>0.71047096126760567</v>
      </c>
      <c r="R895" s="4">
        <f t="shared" si="305"/>
        <v>1.6824425594713657</v>
      </c>
      <c r="S895" s="4">
        <f t="shared" si="306"/>
        <v>2.0035672812500001</v>
      </c>
      <c r="T895" s="4">
        <f t="shared" si="307"/>
        <v>2.319349219512195</v>
      </c>
      <c r="U895" s="5">
        <f t="shared" si="291"/>
        <v>0.49966603622065608</v>
      </c>
      <c r="V895" s="5">
        <f t="shared" si="291"/>
        <v>0.47124545235658344</v>
      </c>
      <c r="W895" s="5">
        <f t="shared" si="291"/>
        <v>-0.34182720312102566</v>
      </c>
      <c r="X895" s="5">
        <f t="shared" si="292"/>
        <v>0.52024664196666193</v>
      </c>
      <c r="Y895" s="5">
        <f t="shared" si="292"/>
        <v>0.69492923238695503</v>
      </c>
      <c r="Z895" s="5">
        <f t="shared" si="292"/>
        <v>0.84128663749730714</v>
      </c>
      <c r="AA895" s="7">
        <f t="shared" si="293"/>
        <v>20.264508244868086</v>
      </c>
      <c r="AB895" s="7">
        <f t="shared" si="294"/>
        <v>19.144774873342239</v>
      </c>
      <c r="AC895" s="7">
        <f t="shared" si="295"/>
        <v>3.7655145360409827</v>
      </c>
      <c r="AD895" s="7">
        <f t="shared" si="296"/>
        <v>21.116024454188189</v>
      </c>
      <c r="AE895" s="7">
        <f t="shared" si="297"/>
        <v>29.946048697441761</v>
      </c>
      <c r="AF895" s="7">
        <f t="shared" si="298"/>
        <v>40.129518917672037</v>
      </c>
      <c r="AG895" s="8">
        <f t="shared" si="289"/>
        <v>2.1217001999750331</v>
      </c>
      <c r="AH895" s="8">
        <f t="shared" si="299"/>
        <v>2.0917634296294709</v>
      </c>
      <c r="AI895" s="8">
        <f t="shared" si="300"/>
        <v>1.3930159275425722</v>
      </c>
      <c r="AJ895" s="8">
        <f t="shared" si="301"/>
        <v>2.1436458577185418</v>
      </c>
      <c r="AK895" s="8">
        <f t="shared" si="302"/>
        <v>2.3392944024238278</v>
      </c>
      <c r="AL895" s="8">
        <f t="shared" si="303"/>
        <v>2.5169001598249183</v>
      </c>
      <c r="CE895" s="189"/>
      <c r="CF895" s="189"/>
      <c r="CG895" s="189"/>
      <c r="CH895" s="189"/>
      <c r="CI895" s="189"/>
      <c r="CJ895" s="189"/>
      <c r="CK895" s="189"/>
      <c r="CL895" s="189"/>
    </row>
    <row r="896" spans="1:90" x14ac:dyDescent="0.45">
      <c r="A896" s="44">
        <v>453.5</v>
      </c>
      <c r="B896" s="44">
        <v>0.32301600000000003</v>
      </c>
      <c r="C896" s="44">
        <v>0.32246799999999998</v>
      </c>
      <c r="D896" s="44">
        <v>0.17540900000000001</v>
      </c>
      <c r="E896" s="44">
        <v>0.332123</v>
      </c>
      <c r="F896" s="44">
        <v>0.39008300000000001</v>
      </c>
      <c r="G896" s="44">
        <v>0.45463300000000001</v>
      </c>
      <c r="H896" s="2">
        <f t="shared" si="288"/>
        <v>2.7342888643880925</v>
      </c>
      <c r="I896" s="3">
        <v>0.45100000000000001</v>
      </c>
      <c r="J896" s="3">
        <v>0.46300000000000002</v>
      </c>
      <c r="K896" s="3">
        <v>0.56799999999999995</v>
      </c>
      <c r="L896" s="3">
        <v>0.45400000000000001</v>
      </c>
      <c r="M896" s="3">
        <v>0.44800000000000001</v>
      </c>
      <c r="N896" s="3">
        <v>0.45100000000000001</v>
      </c>
      <c r="O896" s="4">
        <f t="shared" si="290"/>
        <v>1.6487424212860311</v>
      </c>
      <c r="P896" s="4">
        <f t="shared" si="290"/>
        <v>1.6032858228941682</v>
      </c>
      <c r="Q896" s="4">
        <f t="shared" si="304"/>
        <v>0.71090055985915501</v>
      </c>
      <c r="R896" s="4">
        <f t="shared" si="305"/>
        <v>1.6840245506607932</v>
      </c>
      <c r="S896" s="4">
        <f t="shared" si="306"/>
        <v>2.0043997008928573</v>
      </c>
      <c r="T896" s="4">
        <f t="shared" si="307"/>
        <v>2.3205436053215074</v>
      </c>
      <c r="U896" s="5">
        <f t="shared" si="291"/>
        <v>0.50001282839653682</v>
      </c>
      <c r="V896" s="5">
        <f t="shared" si="291"/>
        <v>0.47205516271997555</v>
      </c>
      <c r="W896" s="5">
        <f t="shared" si="291"/>
        <v>-0.34122271851127334</v>
      </c>
      <c r="X896" s="5">
        <f t="shared" si="292"/>
        <v>0.52118649449105869</v>
      </c>
      <c r="Y896" s="5">
        <f t="shared" si="292"/>
        <v>0.69534461487814569</v>
      </c>
      <c r="Z896" s="5">
        <f t="shared" si="292"/>
        <v>0.84180147086988044</v>
      </c>
      <c r="AA896" s="7">
        <f t="shared" si="293"/>
        <v>20.323308612639973</v>
      </c>
      <c r="AB896" s="7">
        <f t="shared" si="294"/>
        <v>19.218110766580342</v>
      </c>
      <c r="AC896" s="7">
        <f t="shared" si="295"/>
        <v>3.7783875368376694</v>
      </c>
      <c r="AD896" s="7">
        <f t="shared" si="296"/>
        <v>21.202429349490302</v>
      </c>
      <c r="AE896" s="7">
        <f t="shared" si="297"/>
        <v>30.037061659397303</v>
      </c>
      <c r="AF896" s="7">
        <f t="shared" si="298"/>
        <v>40.259488685782998</v>
      </c>
      <c r="AG896" s="8">
        <f t="shared" si="289"/>
        <v>2.1232376321944408</v>
      </c>
      <c r="AH896" s="8">
        <f t="shared" si="299"/>
        <v>2.0937637335599315</v>
      </c>
      <c r="AI896" s="8">
        <f t="shared" si="300"/>
        <v>1.3942049650285098</v>
      </c>
      <c r="AJ896" s="8">
        <f t="shared" si="301"/>
        <v>2.1458354028741273</v>
      </c>
      <c r="AK896" s="8">
        <f t="shared" si="302"/>
        <v>2.3410697943321046</v>
      </c>
      <c r="AL896" s="8">
        <f t="shared" si="303"/>
        <v>2.5189355965084923</v>
      </c>
      <c r="CE896" s="189"/>
      <c r="CF896" s="189"/>
      <c r="CG896" s="189"/>
      <c r="CH896" s="189"/>
      <c r="CI896" s="189"/>
      <c r="CJ896" s="189"/>
      <c r="CK896" s="189"/>
      <c r="CL896" s="189"/>
    </row>
    <row r="897" spans="1:90" x14ac:dyDescent="0.45">
      <c r="A897" s="44">
        <v>453</v>
      </c>
      <c r="B897" s="44">
        <v>0.32319599999999998</v>
      </c>
      <c r="C897" s="44">
        <v>0.32291999999999998</v>
      </c>
      <c r="D897" s="44">
        <v>0.17551</v>
      </c>
      <c r="E897" s="44">
        <v>0.33221000000000001</v>
      </c>
      <c r="F897" s="44">
        <v>0.39030399999999998</v>
      </c>
      <c r="G897" s="44">
        <v>0.45477899999999999</v>
      </c>
      <c r="H897" s="2">
        <f t="shared" si="288"/>
        <v>2.7373068432671084</v>
      </c>
      <c r="I897" s="3">
        <v>0.45100000000000001</v>
      </c>
      <c r="J897" s="3">
        <v>0.46300000000000002</v>
      </c>
      <c r="K897" s="3">
        <v>0.56799999999999995</v>
      </c>
      <c r="L897" s="3">
        <v>0.45400000000000001</v>
      </c>
      <c r="M897" s="3">
        <v>0.44800000000000001</v>
      </c>
      <c r="N897" s="3">
        <v>0.45100000000000001</v>
      </c>
      <c r="O897" s="4">
        <f t="shared" si="290"/>
        <v>1.6496611796008869</v>
      </c>
      <c r="P897" s="4">
        <f t="shared" si="290"/>
        <v>1.6055331317494599</v>
      </c>
      <c r="Q897" s="4">
        <f t="shared" si="304"/>
        <v>0.71130989436619718</v>
      </c>
      <c r="R897" s="4">
        <f t="shared" si="305"/>
        <v>1.6844656828193834</v>
      </c>
      <c r="S897" s="4">
        <f t="shared" si="306"/>
        <v>2.0055352857142856</v>
      </c>
      <c r="T897" s="4">
        <f t="shared" si="307"/>
        <v>2.3212888203991127</v>
      </c>
      <c r="U897" s="5">
        <f t="shared" si="291"/>
        <v>0.50056992112974286</v>
      </c>
      <c r="V897" s="5">
        <f t="shared" si="291"/>
        <v>0.47345587074027146</v>
      </c>
      <c r="W897" s="5">
        <f t="shared" si="291"/>
        <v>-0.3406470870818617</v>
      </c>
      <c r="X897" s="5">
        <f t="shared" si="292"/>
        <v>0.52144841133245401</v>
      </c>
      <c r="Y897" s="5">
        <f t="shared" si="292"/>
        <v>0.69591100054553345</v>
      </c>
      <c r="Z897" s="5">
        <f t="shared" si="292"/>
        <v>0.84212255746485465</v>
      </c>
      <c r="AA897" s="7">
        <f t="shared" si="293"/>
        <v>20.390903784456899</v>
      </c>
      <c r="AB897" s="7">
        <f t="shared" si="294"/>
        <v>19.31459075028144</v>
      </c>
      <c r="AC897" s="7">
        <f t="shared" si="295"/>
        <v>3.7910949867200281</v>
      </c>
      <c r="AD897" s="7">
        <f t="shared" si="296"/>
        <v>21.260393653447331</v>
      </c>
      <c r="AE897" s="7">
        <f t="shared" si="297"/>
        <v>30.137524827761151</v>
      </c>
      <c r="AF897" s="7">
        <f t="shared" si="298"/>
        <v>40.374329765179645</v>
      </c>
      <c r="AG897" s="8">
        <f t="shared" si="289"/>
        <v>2.1250009025865375</v>
      </c>
      <c r="AH897" s="8">
        <f t="shared" si="299"/>
        <v>2.0963866123952108</v>
      </c>
      <c r="AI897" s="8">
        <f t="shared" si="300"/>
        <v>1.3953757348944389</v>
      </c>
      <c r="AJ897" s="8">
        <f t="shared" si="301"/>
        <v>2.1473005008219275</v>
      </c>
      <c r="AK897" s="8">
        <f t="shared" si="302"/>
        <v>2.3430248530477371</v>
      </c>
      <c r="AL897" s="8">
        <f t="shared" si="303"/>
        <v>2.5207300080091728</v>
      </c>
      <c r="CE897" s="189"/>
      <c r="CF897" s="189"/>
      <c r="CG897" s="189"/>
      <c r="CH897" s="189"/>
      <c r="CI897" s="189"/>
      <c r="CJ897" s="189"/>
      <c r="CK897" s="189"/>
      <c r="CL897" s="189"/>
    </row>
    <row r="898" spans="1:90" x14ac:dyDescent="0.45">
      <c r="A898" s="44">
        <v>452.5</v>
      </c>
      <c r="B898" s="44">
        <v>0.32326500000000002</v>
      </c>
      <c r="C898" s="44">
        <v>0.32303799999999999</v>
      </c>
      <c r="D898" s="44">
        <v>0.17563599999999999</v>
      </c>
      <c r="E898" s="44">
        <v>0.33244600000000002</v>
      </c>
      <c r="F898" s="44">
        <v>0.39064700000000002</v>
      </c>
      <c r="G898" s="44">
        <v>0.45480999999999999</v>
      </c>
      <c r="H898" s="2">
        <f t="shared" si="288"/>
        <v>2.7403314917127073</v>
      </c>
      <c r="I898" s="3">
        <v>0.45100000000000001</v>
      </c>
      <c r="J898" s="3">
        <v>0.46300000000000002</v>
      </c>
      <c r="K898" s="3">
        <v>0.56799999999999995</v>
      </c>
      <c r="L898" s="3">
        <v>0.45400000000000001</v>
      </c>
      <c r="M898" s="3">
        <v>0.44800000000000001</v>
      </c>
      <c r="N898" s="3">
        <v>0.45100000000000001</v>
      </c>
      <c r="O898" s="4">
        <f t="shared" si="290"/>
        <v>1.6500133702882485</v>
      </c>
      <c r="P898" s="4">
        <f t="shared" si="290"/>
        <v>1.6061198185745138</v>
      </c>
      <c r="Q898" s="4">
        <f t="shared" si="304"/>
        <v>0.71182054929577465</v>
      </c>
      <c r="R898" s="4">
        <f t="shared" si="305"/>
        <v>1.6856623171806169</v>
      </c>
      <c r="S898" s="4">
        <f t="shared" si="306"/>
        <v>2.0072977544642856</v>
      </c>
      <c r="T898" s="4">
        <f t="shared" si="307"/>
        <v>2.3214470509977825</v>
      </c>
      <c r="U898" s="5">
        <f t="shared" si="291"/>
        <v>0.50078339108465753</v>
      </c>
      <c r="V898" s="5">
        <f t="shared" si="291"/>
        <v>0.47382121957506423</v>
      </c>
      <c r="W898" s="5">
        <f t="shared" si="291"/>
        <v>-0.33992943684288568</v>
      </c>
      <c r="X898" s="5">
        <f t="shared" si="292"/>
        <v>0.52215855314992932</v>
      </c>
      <c r="Y898" s="5">
        <f t="shared" si="292"/>
        <v>0.69678941678945994</v>
      </c>
      <c r="Z898" s="5">
        <f t="shared" si="292"/>
        <v>0.84219072011856311</v>
      </c>
      <c r="AA898" s="7">
        <f t="shared" si="293"/>
        <v>20.44471825493515</v>
      </c>
      <c r="AB898" s="7">
        <f t="shared" si="294"/>
        <v>19.371448012940142</v>
      </c>
      <c r="AC898" s="7">
        <f t="shared" si="295"/>
        <v>3.8049350336755912</v>
      </c>
      <c r="AD898" s="7">
        <f t="shared" si="296"/>
        <v>21.337687964945879</v>
      </c>
      <c r="AE898" s="7">
        <f t="shared" si="297"/>
        <v>30.257274185080821</v>
      </c>
      <c r="AF898" s="7">
        <f t="shared" si="298"/>
        <v>40.469120688220741</v>
      </c>
      <c r="AG898" s="8">
        <f t="shared" si="289"/>
        <v>2.1264015614055376</v>
      </c>
      <c r="AH898" s="8">
        <f t="shared" si="299"/>
        <v>2.0979277199902864</v>
      </c>
      <c r="AI898" s="8">
        <f t="shared" si="300"/>
        <v>1.3966475101769411</v>
      </c>
      <c r="AJ898" s="8">
        <f t="shared" si="301"/>
        <v>2.149249527663891</v>
      </c>
      <c r="AK898" s="8">
        <f t="shared" si="302"/>
        <v>2.3453488546062147</v>
      </c>
      <c r="AL898" s="8">
        <f t="shared" si="303"/>
        <v>2.522208250758216</v>
      </c>
      <c r="CE898" s="189"/>
      <c r="CF898" s="189"/>
      <c r="CG898" s="189"/>
      <c r="CH898" s="189"/>
      <c r="CI898" s="189"/>
      <c r="CJ898" s="189"/>
      <c r="CK898" s="189"/>
      <c r="CL898" s="189"/>
    </row>
    <row r="899" spans="1:90" x14ac:dyDescent="0.45">
      <c r="A899" s="44">
        <v>452</v>
      </c>
      <c r="B899" s="44">
        <v>0.32341199999999998</v>
      </c>
      <c r="C899" s="44">
        <v>0.32335999999999998</v>
      </c>
      <c r="D899" s="44">
        <v>0.17582300000000001</v>
      </c>
      <c r="E899" s="44">
        <v>0.33266499999999999</v>
      </c>
      <c r="F899" s="44">
        <v>0.39098300000000002</v>
      </c>
      <c r="G899" s="44">
        <v>0.45506200000000002</v>
      </c>
      <c r="H899" s="2">
        <f t="shared" ref="H899:H962" si="308">1240/A899</f>
        <v>2.7433628318584069</v>
      </c>
      <c r="I899" s="3">
        <v>0.45100000000000001</v>
      </c>
      <c r="J899" s="3">
        <v>0.46300000000000002</v>
      </c>
      <c r="K899" s="3">
        <v>0.56799999999999995</v>
      </c>
      <c r="L899" s="3">
        <v>0.45400000000000001</v>
      </c>
      <c r="M899" s="3">
        <v>0.44800000000000001</v>
      </c>
      <c r="N899" s="3">
        <v>0.45100000000000001</v>
      </c>
      <c r="O899" s="4">
        <f t="shared" si="290"/>
        <v>1.6507636895787139</v>
      </c>
      <c r="P899" s="4">
        <f t="shared" si="290"/>
        <v>1.6077207775377969</v>
      </c>
      <c r="Q899" s="4">
        <f t="shared" si="304"/>
        <v>0.71257842605633814</v>
      </c>
      <c r="R899" s="4">
        <f t="shared" si="305"/>
        <v>1.6867727533039647</v>
      </c>
      <c r="S899" s="4">
        <f t="shared" si="306"/>
        <v>2.0090242544642858</v>
      </c>
      <c r="T899" s="4">
        <f t="shared" si="307"/>
        <v>2.3227333126385807</v>
      </c>
      <c r="U899" s="5">
        <f t="shared" si="291"/>
        <v>0.50123802300300913</v>
      </c>
      <c r="V899" s="5">
        <f t="shared" si="291"/>
        <v>0.47481750986876764</v>
      </c>
      <c r="W899" s="5">
        <f t="shared" ref="W899:Z962" si="309">LN(Q899)</f>
        <v>-0.33886530123875347</v>
      </c>
      <c r="X899" s="5">
        <f t="shared" si="292"/>
        <v>0.52281708986910691</v>
      </c>
      <c r="Y899" s="5">
        <f t="shared" si="292"/>
        <v>0.69764915866399502</v>
      </c>
      <c r="Z899" s="5">
        <f t="shared" si="292"/>
        <v>0.84274464420116701</v>
      </c>
      <c r="AA899" s="7">
        <f t="shared" si="293"/>
        <v>20.508614215969132</v>
      </c>
      <c r="AB899" s="7">
        <f t="shared" si="294"/>
        <v>19.453052084612697</v>
      </c>
      <c r="AC899" s="7">
        <f t="shared" si="295"/>
        <v>3.8214821893881425</v>
      </c>
      <c r="AD899" s="7">
        <f t="shared" si="296"/>
        <v>21.413105417482814</v>
      </c>
      <c r="AE899" s="7">
        <f t="shared" si="297"/>
        <v>30.376438995064404</v>
      </c>
      <c r="AF899" s="7">
        <f t="shared" si="298"/>
        <v>40.603661445821878</v>
      </c>
      <c r="AG899" s="8">
        <f t="shared" ref="AG899:AG962" si="310">(O899*H899)^0.5</f>
        <v>2.1280610306501297</v>
      </c>
      <c r="AH899" s="8">
        <f t="shared" si="299"/>
        <v>2.1001336683896312</v>
      </c>
      <c r="AI899" s="8">
        <f t="shared" si="300"/>
        <v>1.3981634986034797</v>
      </c>
      <c r="AJ899" s="8">
        <f t="shared" si="301"/>
        <v>2.1511461310672426</v>
      </c>
      <c r="AK899" s="8">
        <f t="shared" si="302"/>
        <v>2.347654673924461</v>
      </c>
      <c r="AL899" s="8">
        <f t="shared" si="303"/>
        <v>2.5243019308735701</v>
      </c>
      <c r="CE899" s="189"/>
      <c r="CF899" s="189"/>
      <c r="CG899" s="189"/>
      <c r="CH899" s="189"/>
      <c r="CI899" s="189"/>
      <c r="CJ899" s="189"/>
      <c r="CK899" s="189"/>
      <c r="CL899" s="189"/>
    </row>
    <row r="900" spans="1:90" x14ac:dyDescent="0.45">
      <c r="A900" s="44">
        <v>451.5</v>
      </c>
      <c r="B900" s="44">
        <v>0.32352700000000001</v>
      </c>
      <c r="C900" s="44">
        <v>0.32352799999999998</v>
      </c>
      <c r="D900" s="44">
        <v>0.17599300000000001</v>
      </c>
      <c r="E900" s="44">
        <v>0.332922</v>
      </c>
      <c r="F900" s="44">
        <v>0.39114199999999999</v>
      </c>
      <c r="G900" s="44">
        <v>0.45514399999999999</v>
      </c>
      <c r="H900" s="2">
        <f t="shared" si="308"/>
        <v>2.7464008859357696</v>
      </c>
      <c r="I900" s="3">
        <v>0.45100000000000001</v>
      </c>
      <c r="J900" s="3">
        <v>0.46300000000000002</v>
      </c>
      <c r="K900" s="3">
        <v>0.56799999999999995</v>
      </c>
      <c r="L900" s="3">
        <v>0.45400000000000001</v>
      </c>
      <c r="M900" s="3">
        <v>0.44800000000000001</v>
      </c>
      <c r="N900" s="3">
        <v>0.45100000000000001</v>
      </c>
      <c r="O900" s="4">
        <f t="shared" ref="O900:P963" si="311">2.302*B900/I900</f>
        <v>1.6513506740576498</v>
      </c>
      <c r="P900" s="4">
        <f t="shared" si="311"/>
        <v>1.6085560604751619</v>
      </c>
      <c r="Q900" s="4">
        <f t="shared" si="304"/>
        <v>0.71326740492957763</v>
      </c>
      <c r="R900" s="4">
        <f t="shared" si="305"/>
        <v>1.6880758678414096</v>
      </c>
      <c r="S900" s="4">
        <f t="shared" si="306"/>
        <v>2.0098412589285712</v>
      </c>
      <c r="T900" s="4">
        <f t="shared" si="307"/>
        <v>2.3231518580931265</v>
      </c>
      <c r="U900" s="5">
        <f t="shared" ref="U900:Z963" si="312">LN(O900)</f>
        <v>0.50159354338811901</v>
      </c>
      <c r="V900" s="5">
        <f t="shared" si="312"/>
        <v>0.47533691973191861</v>
      </c>
      <c r="W900" s="5">
        <f t="shared" si="309"/>
        <v>-0.33789888690153708</v>
      </c>
      <c r="X900" s="5">
        <f t="shared" si="309"/>
        <v>0.52358934056742967</v>
      </c>
      <c r="Y900" s="5">
        <f t="shared" si="309"/>
        <v>0.69805574329481568</v>
      </c>
      <c r="Z900" s="5">
        <f t="shared" si="309"/>
        <v>0.84292482319410245</v>
      </c>
      <c r="AA900" s="7">
        <f t="shared" ref="AA900:AA963" si="313">(O900*H900)^2</f>
        <v>20.568682628214805</v>
      </c>
      <c r="AB900" s="7">
        <f t="shared" ref="AB900:AB963" si="314">(P900*H900)^2</f>
        <v>19.516424848317616</v>
      </c>
      <c r="AC900" s="7">
        <f t="shared" ref="AC900:AC963" si="315">(Q900*H900)^2</f>
        <v>3.8373606428264395</v>
      </c>
      <c r="AD900" s="7">
        <f t="shared" ref="AD900:AD963" si="316">(R900*H900)^2</f>
        <v>21.493729740441527</v>
      </c>
      <c r="AE900" s="7">
        <f t="shared" ref="AE900:AE963" si="317">(S900*H900)^2</f>
        <v>30.468521176756301</v>
      </c>
      <c r="AF900" s="7">
        <f t="shared" ref="AF900:AF963" si="318">(T900*H900)^2</f>
        <v>40.708308752731227</v>
      </c>
      <c r="AG900" s="8">
        <f t="shared" si="310"/>
        <v>2.1296175605546082</v>
      </c>
      <c r="AH900" s="8">
        <f t="shared" ref="AH900:AH963" si="319">(P900*H900)^0.5</f>
        <v>2.1018419991917412</v>
      </c>
      <c r="AI900" s="8">
        <f t="shared" ref="AI900:AI963" si="320">(Q900*H900)^0.5</f>
        <v>1.3996136012513236</v>
      </c>
      <c r="AJ900" s="8">
        <f t="shared" ref="AJ900:AJ963" si="321">(R900*H900)^0.5</f>
        <v>2.1531681446107362</v>
      </c>
      <c r="AK900" s="8">
        <f t="shared" ref="AK900:AK963" si="322">(S900*H900)^0.5</f>
        <v>2.3494318066527682</v>
      </c>
      <c r="AL900" s="8">
        <f t="shared" ref="AL900:AL963" si="323">(T900*H900)^0.5</f>
        <v>2.5259268242034034</v>
      </c>
      <c r="CE900" s="189"/>
      <c r="CF900" s="189"/>
      <c r="CG900" s="189"/>
      <c r="CH900" s="189"/>
      <c r="CI900" s="189"/>
      <c r="CJ900" s="189"/>
      <c r="CK900" s="189"/>
      <c r="CL900" s="189"/>
    </row>
    <row r="901" spans="1:90" x14ac:dyDescent="0.45">
      <c r="A901" s="44">
        <v>451</v>
      </c>
      <c r="B901" s="44">
        <v>0.32371699999999998</v>
      </c>
      <c r="C901" s="44">
        <v>0.323878</v>
      </c>
      <c r="D901" s="44">
        <v>0.17586299999999999</v>
      </c>
      <c r="E901" s="44">
        <v>0.333179</v>
      </c>
      <c r="F901" s="44">
        <v>0.39140900000000001</v>
      </c>
      <c r="G901" s="44">
        <v>0.45539800000000003</v>
      </c>
      <c r="H901" s="2">
        <f t="shared" si="308"/>
        <v>2.7494456762749446</v>
      </c>
      <c r="I901" s="3">
        <v>0.45100000000000001</v>
      </c>
      <c r="J901" s="3">
        <v>0.46300000000000002</v>
      </c>
      <c r="K901" s="3">
        <v>0.56799999999999995</v>
      </c>
      <c r="L901" s="3">
        <v>0.45400000000000001</v>
      </c>
      <c r="M901" s="3">
        <v>0.44800000000000001</v>
      </c>
      <c r="N901" s="3">
        <v>0.45100000000000001</v>
      </c>
      <c r="O901" s="4">
        <f t="shared" si="311"/>
        <v>1.6523204745011086</v>
      </c>
      <c r="P901" s="4">
        <f t="shared" si="311"/>
        <v>1.6102962332613391</v>
      </c>
      <c r="Q901" s="4">
        <f t="shared" ref="Q901:Q964" si="324">2.302*D901/K901</f>
        <v>0.7127405387323944</v>
      </c>
      <c r="R901" s="4">
        <f t="shared" ref="R901:R964" si="325">2.302*E901/L901</f>
        <v>1.6893789823788548</v>
      </c>
      <c r="S901" s="4">
        <f t="shared" ref="S901:S964" si="326">2.302*F901/M901</f>
        <v>2.0112132098214284</v>
      </c>
      <c r="T901" s="4">
        <f t="shared" ref="T901:T964" si="327">2.302*G901/N901</f>
        <v>2.3244483281596455</v>
      </c>
      <c r="U901" s="5">
        <f t="shared" si="312"/>
        <v>0.50218064811356289</v>
      </c>
      <c r="V901" s="5">
        <f t="shared" si="312"/>
        <v>0.47641815788571412</v>
      </c>
      <c r="W901" s="5">
        <f t="shared" si="309"/>
        <v>-0.33863782559188405</v>
      </c>
      <c r="X901" s="5">
        <f t="shared" si="309"/>
        <v>0.52436099535477454</v>
      </c>
      <c r="Y901" s="5">
        <f t="shared" si="309"/>
        <v>0.69873812696146653</v>
      </c>
      <c r="Z901" s="5">
        <f t="shared" si="309"/>
        <v>0.84348273267348606</v>
      </c>
      <c r="AA901" s="7">
        <f t="shared" si="313"/>
        <v>20.638534484198615</v>
      </c>
      <c r="AB901" s="7">
        <f t="shared" si="314"/>
        <v>19.602065708312438</v>
      </c>
      <c r="AC901" s="7">
        <f t="shared" si="315"/>
        <v>3.8401943872920552</v>
      </c>
      <c r="AD901" s="7">
        <f t="shared" si="316"/>
        <v>21.574684833253574</v>
      </c>
      <c r="AE901" s="7">
        <f t="shared" si="317"/>
        <v>30.577819467327419</v>
      </c>
      <c r="AF901" s="7">
        <f t="shared" si="318"/>
        <v>40.844170395253421</v>
      </c>
      <c r="AG901" s="8">
        <f t="shared" si="310"/>
        <v>2.131423323612097</v>
      </c>
      <c r="AH901" s="8">
        <f t="shared" si="319"/>
        <v>2.1041440102954501</v>
      </c>
      <c r="AI901" s="8">
        <f t="shared" si="320"/>
        <v>1.3998719200425647</v>
      </c>
      <c r="AJ901" s="8">
        <f t="shared" si="321"/>
        <v>2.1551927381771003</v>
      </c>
      <c r="AK901" s="8">
        <f t="shared" si="322"/>
        <v>2.3515359796972231</v>
      </c>
      <c r="AL901" s="8">
        <f t="shared" si="323"/>
        <v>2.5280317255887157</v>
      </c>
      <c r="CE901" s="189"/>
      <c r="CF901" s="189"/>
      <c r="CG901" s="189"/>
      <c r="CH901" s="189"/>
      <c r="CI901" s="189"/>
      <c r="CJ901" s="189"/>
      <c r="CK901" s="189"/>
      <c r="CL901" s="189"/>
    </row>
    <row r="902" spans="1:90" x14ac:dyDescent="0.45">
      <c r="A902" s="44">
        <v>450.5</v>
      </c>
      <c r="B902" s="44">
        <v>0.32375700000000002</v>
      </c>
      <c r="C902" s="44">
        <v>0.32400099999999998</v>
      </c>
      <c r="D902" s="44">
        <v>0.176034</v>
      </c>
      <c r="E902" s="44">
        <v>0.33338400000000001</v>
      </c>
      <c r="F902" s="44">
        <v>0.39162400000000003</v>
      </c>
      <c r="G902" s="44">
        <v>0.45538000000000001</v>
      </c>
      <c r="H902" s="2">
        <f t="shared" si="308"/>
        <v>2.7524972253052162</v>
      </c>
      <c r="I902" s="3">
        <v>0.45100000000000001</v>
      </c>
      <c r="J902" s="3">
        <v>0.46300000000000002</v>
      </c>
      <c r="K902" s="3">
        <v>0.56799999999999995</v>
      </c>
      <c r="L902" s="3">
        <v>0.45400000000000001</v>
      </c>
      <c r="M902" s="3">
        <v>0.44800000000000001</v>
      </c>
      <c r="N902" s="3">
        <v>0.45100000000000001</v>
      </c>
      <c r="O902" s="4">
        <f t="shared" si="311"/>
        <v>1.6525246430155212</v>
      </c>
      <c r="P902" s="4">
        <f t="shared" si="311"/>
        <v>1.6109077796976241</v>
      </c>
      <c r="Q902" s="4">
        <f t="shared" si="324"/>
        <v>0.7134335704225353</v>
      </c>
      <c r="R902" s="4">
        <f t="shared" si="325"/>
        <v>1.6904184317180617</v>
      </c>
      <c r="S902" s="4">
        <f t="shared" si="326"/>
        <v>2.0123179642857143</v>
      </c>
      <c r="T902" s="4">
        <f t="shared" si="327"/>
        <v>2.3243564523281597</v>
      </c>
      <c r="U902" s="5">
        <f t="shared" si="312"/>
        <v>0.50230420519863783</v>
      </c>
      <c r="V902" s="5">
        <f t="shared" si="312"/>
        <v>0.47679785842077627</v>
      </c>
      <c r="W902" s="5">
        <f t="shared" si="309"/>
        <v>-0.33766595022233137</v>
      </c>
      <c r="X902" s="5">
        <f t="shared" si="309"/>
        <v>0.52497609102154075</v>
      </c>
      <c r="Y902" s="5">
        <f t="shared" si="309"/>
        <v>0.69928727369066712</v>
      </c>
      <c r="Z902" s="5">
        <f t="shared" si="309"/>
        <v>0.84344320602703127</v>
      </c>
      <c r="AA902" s="7">
        <f t="shared" si="313"/>
        <v>20.689484447648862</v>
      </c>
      <c r="AB902" s="7">
        <f t="shared" si="314"/>
        <v>19.660526211344155</v>
      </c>
      <c r="AC902" s="7">
        <f t="shared" si="315"/>
        <v>3.8562116458709941</v>
      </c>
      <c r="AD902" s="7">
        <f t="shared" si="316"/>
        <v>21.64921824768194</v>
      </c>
      <c r="AE902" s="7">
        <f t="shared" si="317"/>
        <v>30.679408924312497</v>
      </c>
      <c r="AF902" s="7">
        <f t="shared" si="318"/>
        <v>40.931648883982909</v>
      </c>
      <c r="AG902" s="8">
        <f t="shared" si="310"/>
        <v>2.1327375587841826</v>
      </c>
      <c r="AH902" s="8">
        <f t="shared" si="319"/>
        <v>2.1057110898317215</v>
      </c>
      <c r="AI902" s="8">
        <f t="shared" si="320"/>
        <v>1.401329341385394</v>
      </c>
      <c r="AJ902" s="8">
        <f t="shared" si="321"/>
        <v>2.1570517014918211</v>
      </c>
      <c r="AK902" s="8">
        <f t="shared" si="322"/>
        <v>2.3534866927875902</v>
      </c>
      <c r="AL902" s="8">
        <f t="shared" si="323"/>
        <v>2.5293842502975967</v>
      </c>
      <c r="CE902" s="189"/>
      <c r="CF902" s="189"/>
      <c r="CG902" s="189"/>
      <c r="CH902" s="189"/>
      <c r="CI902" s="189"/>
      <c r="CJ902" s="189"/>
      <c r="CK902" s="189"/>
      <c r="CL902" s="189"/>
    </row>
    <row r="903" spans="1:90" x14ac:dyDescent="0.45">
      <c r="A903" s="44">
        <v>450</v>
      </c>
      <c r="B903" s="44">
        <v>0.32327499999999998</v>
      </c>
      <c r="C903" s="44">
        <v>0.32292199999999999</v>
      </c>
      <c r="D903" s="44">
        <v>0.17535800000000001</v>
      </c>
      <c r="E903" s="44">
        <v>0.332256</v>
      </c>
      <c r="F903" s="44">
        <v>0.39046999999999998</v>
      </c>
      <c r="G903" s="44">
        <v>0.45457999999999998</v>
      </c>
      <c r="H903" s="2">
        <f t="shared" si="308"/>
        <v>2.7555555555555555</v>
      </c>
      <c r="I903" s="3">
        <v>0.45100000000000001</v>
      </c>
      <c r="J903" s="3">
        <v>0.46300000000000002</v>
      </c>
      <c r="K903" s="3">
        <v>0.56799999999999995</v>
      </c>
      <c r="L903" s="3">
        <v>0.45400000000000001</v>
      </c>
      <c r="M903" s="3">
        <v>0.44800000000000001</v>
      </c>
      <c r="N903" s="3">
        <v>0.45100000000000001</v>
      </c>
      <c r="O903" s="4">
        <f t="shared" si="311"/>
        <v>1.6500644124168513</v>
      </c>
      <c r="P903" s="4">
        <f t="shared" si="311"/>
        <v>1.6055430755939524</v>
      </c>
      <c r="Q903" s="4">
        <f t="shared" si="324"/>
        <v>0.71069386619718322</v>
      </c>
      <c r="R903" s="4">
        <f t="shared" si="325"/>
        <v>1.6846989251101321</v>
      </c>
      <c r="S903" s="4">
        <f t="shared" si="326"/>
        <v>2.0063882589285713</v>
      </c>
      <c r="T903" s="4">
        <f t="shared" si="327"/>
        <v>2.3202730820399111</v>
      </c>
      <c r="U903" s="5">
        <f t="shared" si="312"/>
        <v>0.50081432497892775</v>
      </c>
      <c r="V903" s="5">
        <f t="shared" si="312"/>
        <v>0.47346206420554632</v>
      </c>
      <c r="W903" s="5">
        <f t="shared" si="309"/>
        <v>-0.34151350983633738</v>
      </c>
      <c r="X903" s="5">
        <f t="shared" si="309"/>
        <v>0.52158686837938628</v>
      </c>
      <c r="Y903" s="5">
        <f t="shared" si="309"/>
        <v>0.69633621962942005</v>
      </c>
      <c r="Z903" s="5">
        <f t="shared" si="309"/>
        <v>0.84168488652702567</v>
      </c>
      <c r="AA903" s="7">
        <f t="shared" si="313"/>
        <v>20.673791803138453</v>
      </c>
      <c r="AB903" s="7">
        <f t="shared" si="314"/>
        <v>19.573219503816439</v>
      </c>
      <c r="AC903" s="7">
        <f t="shared" si="315"/>
        <v>3.8351599120097819</v>
      </c>
      <c r="AD903" s="7">
        <f t="shared" si="316"/>
        <v>21.550777363000986</v>
      </c>
      <c r="AE903" s="7">
        <f t="shared" si="317"/>
        <v>30.566681960212016</v>
      </c>
      <c r="AF903" s="7">
        <f t="shared" si="318"/>
        <v>40.878650116777621</v>
      </c>
      <c r="AG903" s="8">
        <f t="shared" si="310"/>
        <v>2.1323330318362017</v>
      </c>
      <c r="AH903" s="8">
        <f t="shared" si="319"/>
        <v>2.1033694734013491</v>
      </c>
      <c r="AI903" s="8">
        <f t="shared" si="320"/>
        <v>1.3994128880708885</v>
      </c>
      <c r="AJ903" s="8">
        <f t="shared" si="321"/>
        <v>2.1545954336082906</v>
      </c>
      <c r="AK903" s="8">
        <f t="shared" si="322"/>
        <v>2.3513218226121375</v>
      </c>
      <c r="AL903" s="8">
        <f t="shared" si="323"/>
        <v>2.5285650835248612</v>
      </c>
      <c r="CE903" s="189"/>
      <c r="CF903" s="189"/>
      <c r="CG903" s="189"/>
      <c r="CH903" s="189"/>
      <c r="CI903" s="189"/>
      <c r="CJ903" s="189"/>
      <c r="CK903" s="189"/>
      <c r="CL903" s="189"/>
    </row>
    <row r="904" spans="1:90" x14ac:dyDescent="0.45">
      <c r="A904" s="44">
        <v>449.5</v>
      </c>
      <c r="B904" s="44">
        <v>0.32331399999999999</v>
      </c>
      <c r="C904" s="44">
        <v>0.32319300000000001</v>
      </c>
      <c r="D904" s="44">
        <v>0.175624</v>
      </c>
      <c r="E904" s="44">
        <v>0.33247100000000002</v>
      </c>
      <c r="F904" s="44">
        <v>0.390509</v>
      </c>
      <c r="G904" s="44">
        <v>0.45464399999999999</v>
      </c>
      <c r="H904" s="2">
        <f t="shared" si="308"/>
        <v>2.7586206896551726</v>
      </c>
      <c r="I904" s="3">
        <v>0.45100000000000001</v>
      </c>
      <c r="J904" s="3">
        <v>0.46300000000000002</v>
      </c>
      <c r="K904" s="3">
        <v>0.56799999999999995</v>
      </c>
      <c r="L904" s="3">
        <v>0.45400000000000001</v>
      </c>
      <c r="M904" s="3">
        <v>0.44800000000000001</v>
      </c>
      <c r="N904" s="3">
        <v>0.45100000000000001</v>
      </c>
      <c r="O904" s="4">
        <f t="shared" si="311"/>
        <v>1.6502634767184035</v>
      </c>
      <c r="P904" s="4">
        <f t="shared" si="311"/>
        <v>1.6068904665226782</v>
      </c>
      <c r="Q904" s="4">
        <f t="shared" si="324"/>
        <v>0.71177191549295782</v>
      </c>
      <c r="R904" s="4">
        <f t="shared" si="325"/>
        <v>1.6857890792951542</v>
      </c>
      <c r="S904" s="4">
        <f t="shared" si="326"/>
        <v>2.0065886562499999</v>
      </c>
      <c r="T904" s="4">
        <f t="shared" si="327"/>
        <v>2.3205997516629715</v>
      </c>
      <c r="U904" s="5">
        <f t="shared" si="312"/>
        <v>0.50093495802417698</v>
      </c>
      <c r="V904" s="5">
        <f t="shared" si="312"/>
        <v>0.47430092421000869</v>
      </c>
      <c r="W904" s="5">
        <f t="shared" si="309"/>
        <v>-0.33999776229983869</v>
      </c>
      <c r="X904" s="5">
        <f t="shared" si="309"/>
        <v>0.52223375050542409</v>
      </c>
      <c r="Y904" s="5">
        <f t="shared" si="309"/>
        <v>0.69643609427401976</v>
      </c>
      <c r="Z904" s="5">
        <f t="shared" si="309"/>
        <v>0.84182566591715569</v>
      </c>
      <c r="AA904" s="7">
        <f t="shared" si="313"/>
        <v>20.724809836599952</v>
      </c>
      <c r="AB904" s="7">
        <f t="shared" si="314"/>
        <v>19.649727249666366</v>
      </c>
      <c r="AC904" s="7">
        <f t="shared" si="315"/>
        <v>3.855366542188932</v>
      </c>
      <c r="AD904" s="7">
        <f t="shared" si="316"/>
        <v>21.626709687482929</v>
      </c>
      <c r="AE904" s="7">
        <f t="shared" si="317"/>
        <v>30.640841173012554</v>
      </c>
      <c r="AF904" s="7">
        <f t="shared" si="318"/>
        <v>40.981180175358823</v>
      </c>
      <c r="AG904" s="8">
        <f t="shared" si="310"/>
        <v>2.1336473397114304</v>
      </c>
      <c r="AH904" s="8">
        <f t="shared" si="319"/>
        <v>2.105421878616994</v>
      </c>
      <c r="AI904" s="8">
        <f t="shared" si="320"/>
        <v>1.4012525583899451</v>
      </c>
      <c r="AJ904" s="8">
        <f t="shared" si="321"/>
        <v>2.1564908143876607</v>
      </c>
      <c r="AK904" s="8">
        <f t="shared" si="322"/>
        <v>2.3527466890336113</v>
      </c>
      <c r="AL904" s="8">
        <f t="shared" si="323"/>
        <v>2.5301491037775081</v>
      </c>
      <c r="CE904" s="189"/>
      <c r="CF904" s="189"/>
      <c r="CG904" s="189"/>
      <c r="CH904" s="189"/>
      <c r="CI904" s="189"/>
      <c r="CJ904" s="189"/>
      <c r="CK904" s="189"/>
      <c r="CL904" s="189"/>
    </row>
    <row r="905" spans="1:90" x14ac:dyDescent="0.45">
      <c r="A905" s="44">
        <v>449</v>
      </c>
      <c r="B905" s="44">
        <v>0.32343</v>
      </c>
      <c r="C905" s="44">
        <v>0.32346599999999998</v>
      </c>
      <c r="D905" s="44">
        <v>0.17551800000000001</v>
      </c>
      <c r="E905" s="44">
        <v>0.332592</v>
      </c>
      <c r="F905" s="44">
        <v>0.39081199999999999</v>
      </c>
      <c r="G905" s="44">
        <v>0.455011</v>
      </c>
      <c r="H905" s="2">
        <f t="shared" si="308"/>
        <v>2.7616926503340755</v>
      </c>
      <c r="I905" s="3">
        <v>0.45100000000000001</v>
      </c>
      <c r="J905" s="3">
        <v>0.46300000000000002</v>
      </c>
      <c r="K905" s="3">
        <v>0.56799999999999995</v>
      </c>
      <c r="L905" s="3">
        <v>0.45400000000000001</v>
      </c>
      <c r="M905" s="3">
        <v>0.44800000000000001</v>
      </c>
      <c r="N905" s="3">
        <v>0.45100000000000001</v>
      </c>
      <c r="O905" s="4">
        <f t="shared" si="311"/>
        <v>1.6508555654101997</v>
      </c>
      <c r="P905" s="4">
        <f t="shared" si="311"/>
        <v>1.6082478012958961</v>
      </c>
      <c r="Q905" s="4">
        <f t="shared" si="324"/>
        <v>0.71134231690140848</v>
      </c>
      <c r="R905" s="4">
        <f t="shared" si="325"/>
        <v>1.6864026079295156</v>
      </c>
      <c r="S905" s="4">
        <f t="shared" si="326"/>
        <v>2.0081455892857143</v>
      </c>
      <c r="T905" s="4">
        <f t="shared" si="327"/>
        <v>2.3224729977827052</v>
      </c>
      <c r="U905" s="5">
        <f t="shared" si="312"/>
        <v>0.50129367801614888</v>
      </c>
      <c r="V905" s="5">
        <f t="shared" si="312"/>
        <v>0.47514526416729264</v>
      </c>
      <c r="W905" s="5">
        <f t="shared" si="309"/>
        <v>-0.34060150667231376</v>
      </c>
      <c r="X905" s="5">
        <f t="shared" si="309"/>
        <v>0.52259762581147817</v>
      </c>
      <c r="Y905" s="5">
        <f t="shared" si="309"/>
        <v>0.69721170382550923</v>
      </c>
      <c r="Z905" s="5">
        <f t="shared" si="309"/>
        <v>0.84263256527990826</v>
      </c>
      <c r="AA905" s="7">
        <f t="shared" si="313"/>
        <v>20.785900530492153</v>
      </c>
      <c r="AB905" s="7">
        <f t="shared" si="314"/>
        <v>19.726799067453303</v>
      </c>
      <c r="AC905" s="7">
        <f t="shared" si="315"/>
        <v>3.8592950156706913</v>
      </c>
      <c r="AD905" s="7">
        <f t="shared" si="316"/>
        <v>21.690682562457475</v>
      </c>
      <c r="AE905" s="7">
        <f t="shared" si="317"/>
        <v>30.756795120379195</v>
      </c>
      <c r="AF905" s="7">
        <f t="shared" si="318"/>
        <v>41.138839376693753</v>
      </c>
      <c r="AG905" s="8">
        <f t="shared" si="310"/>
        <v>2.135217947132436</v>
      </c>
      <c r="AH905" s="8">
        <f t="shared" si="319"/>
        <v>2.1074833647634832</v>
      </c>
      <c r="AI905" s="8">
        <f t="shared" si="320"/>
        <v>1.4016093779859753</v>
      </c>
      <c r="AJ905" s="8">
        <f t="shared" si="321"/>
        <v>2.158083800000167</v>
      </c>
      <c r="AK905" s="8">
        <f t="shared" si="322"/>
        <v>2.3549694084491093</v>
      </c>
      <c r="AL905" s="8">
        <f t="shared" si="323"/>
        <v>2.5325790429078112</v>
      </c>
      <c r="CE905" s="189"/>
      <c r="CF905" s="189"/>
      <c r="CG905" s="189"/>
      <c r="CH905" s="189"/>
      <c r="CI905" s="189"/>
      <c r="CJ905" s="189"/>
      <c r="CK905" s="189"/>
      <c r="CL905" s="189"/>
    </row>
    <row r="906" spans="1:90" x14ac:dyDescent="0.45">
      <c r="A906" s="44">
        <v>448.5</v>
      </c>
      <c r="B906" s="44">
        <v>0.32348900000000003</v>
      </c>
      <c r="C906" s="44">
        <v>0.32379400000000003</v>
      </c>
      <c r="D906" s="44">
        <v>0.175706</v>
      </c>
      <c r="E906" s="44">
        <v>0.332785</v>
      </c>
      <c r="F906" s="44">
        <v>0.391015</v>
      </c>
      <c r="G906" s="44">
        <v>0.45502599999999999</v>
      </c>
      <c r="H906" s="2">
        <f t="shared" si="308"/>
        <v>2.7647714604236344</v>
      </c>
      <c r="I906" s="3">
        <v>0.45100000000000001</v>
      </c>
      <c r="J906" s="3">
        <v>0.46300000000000002</v>
      </c>
      <c r="K906" s="3">
        <v>0.56799999999999995</v>
      </c>
      <c r="L906" s="3">
        <v>0.45400000000000001</v>
      </c>
      <c r="M906" s="3">
        <v>0.44800000000000001</v>
      </c>
      <c r="N906" s="3">
        <v>0.45100000000000001</v>
      </c>
      <c r="O906" s="4">
        <f t="shared" si="311"/>
        <v>1.651156713968958</v>
      </c>
      <c r="P906" s="4">
        <f t="shared" si="311"/>
        <v>1.6098785917926568</v>
      </c>
      <c r="Q906" s="4">
        <f t="shared" si="324"/>
        <v>0.71210424647887338</v>
      </c>
      <c r="R906" s="4">
        <f t="shared" si="325"/>
        <v>1.6873812114537443</v>
      </c>
      <c r="S906" s="4">
        <f t="shared" si="326"/>
        <v>2.0091886830357142</v>
      </c>
      <c r="T906" s="4">
        <f t="shared" si="327"/>
        <v>2.3225495609756099</v>
      </c>
      <c r="U906" s="5">
        <f t="shared" si="312"/>
        <v>0.5014760810686596</v>
      </c>
      <c r="V906" s="5">
        <f t="shared" si="312"/>
        <v>0.47615876732854651</v>
      </c>
      <c r="W906" s="5">
        <f t="shared" si="309"/>
        <v>-0.33953096469366212</v>
      </c>
      <c r="X906" s="5">
        <f t="shared" si="309"/>
        <v>0.52317774807423345</v>
      </c>
      <c r="Y906" s="5">
        <f t="shared" si="309"/>
        <v>0.69773100030557933</v>
      </c>
      <c r="Z906" s="5">
        <f t="shared" si="309"/>
        <v>0.84266553097251506</v>
      </c>
      <c r="AA906" s="7">
        <f t="shared" si="313"/>
        <v>20.839872864980329</v>
      </c>
      <c r="AB906" s="7">
        <f t="shared" si="314"/>
        <v>19.810923725129623</v>
      </c>
      <c r="AC906" s="7">
        <f t="shared" si="315"/>
        <v>3.8761950870305859</v>
      </c>
      <c r="AD906" s="7">
        <f t="shared" si="316"/>
        <v>21.76430952382935</v>
      </c>
      <c r="AE906" s="7">
        <f t="shared" si="317"/>
        <v>30.857442055090313</v>
      </c>
      <c r="AF906" s="7">
        <f t="shared" si="318"/>
        <v>41.233334381285154</v>
      </c>
      <c r="AG906" s="8">
        <f t="shared" si="310"/>
        <v>2.1366026676638419</v>
      </c>
      <c r="AH906" s="8">
        <f t="shared" si="319"/>
        <v>2.1097266138851567</v>
      </c>
      <c r="AI906" s="8">
        <f t="shared" si="320"/>
        <v>1.4031412963459049</v>
      </c>
      <c r="AJ906" s="8">
        <f t="shared" si="321"/>
        <v>2.1599128260840459</v>
      </c>
      <c r="AK906" s="8">
        <f t="shared" si="322"/>
        <v>2.3568936186139777</v>
      </c>
      <c r="AL906" s="8">
        <f t="shared" si="323"/>
        <v>2.5340321113996973</v>
      </c>
      <c r="CE906" s="189"/>
      <c r="CF906" s="189"/>
      <c r="CG906" s="189"/>
      <c r="CH906" s="189"/>
      <c r="CI906" s="189"/>
      <c r="CJ906" s="189"/>
      <c r="CK906" s="189"/>
      <c r="CL906" s="189"/>
    </row>
    <row r="907" spans="1:90" x14ac:dyDescent="0.45">
      <c r="A907" s="44">
        <v>448</v>
      </c>
      <c r="B907" s="44">
        <v>0.32355400000000001</v>
      </c>
      <c r="C907" s="44">
        <v>0.32377099999999998</v>
      </c>
      <c r="D907" s="44">
        <v>0.175931</v>
      </c>
      <c r="E907" s="44">
        <v>0.33315099999999997</v>
      </c>
      <c r="F907" s="44">
        <v>0.391017</v>
      </c>
      <c r="G907" s="44">
        <v>0.455175</v>
      </c>
      <c r="H907" s="2">
        <f t="shared" si="308"/>
        <v>2.7678571428571428</v>
      </c>
      <c r="I907" s="3">
        <v>0.45100000000000001</v>
      </c>
      <c r="J907" s="3">
        <v>0.46300000000000002</v>
      </c>
      <c r="K907" s="3">
        <v>0.56799999999999995</v>
      </c>
      <c r="L907" s="3">
        <v>0.45400000000000001</v>
      </c>
      <c r="M907" s="3">
        <v>0.44800000000000001</v>
      </c>
      <c r="N907" s="3">
        <v>0.45100000000000001</v>
      </c>
      <c r="O907" s="4">
        <f t="shared" si="311"/>
        <v>1.6514884878048781</v>
      </c>
      <c r="P907" s="4">
        <f t="shared" si="311"/>
        <v>1.6097642375809933</v>
      </c>
      <c r="Q907" s="4">
        <f t="shared" si="324"/>
        <v>0.7130161302816902</v>
      </c>
      <c r="R907" s="4">
        <f t="shared" si="325"/>
        <v>1.6892370088105724</v>
      </c>
      <c r="S907" s="4">
        <f t="shared" si="326"/>
        <v>2.0091989598214286</v>
      </c>
      <c r="T907" s="4">
        <f t="shared" si="327"/>
        <v>2.3233100886917959</v>
      </c>
      <c r="U907" s="5">
        <f t="shared" si="312"/>
        <v>0.50167699507350516</v>
      </c>
      <c r="V907" s="5">
        <f t="shared" si="312"/>
        <v>0.47608773198843468</v>
      </c>
      <c r="W907" s="5">
        <f t="shared" si="309"/>
        <v>-0.33825123570776489</v>
      </c>
      <c r="X907" s="5">
        <f t="shared" si="309"/>
        <v>0.5242769529132919</v>
      </c>
      <c r="Y907" s="5">
        <f t="shared" si="309"/>
        <v>0.69773611518578893</v>
      </c>
      <c r="Z907" s="5">
        <f t="shared" si="309"/>
        <v>0.84299293118704099</v>
      </c>
      <c r="AA907" s="7">
        <f t="shared" si="313"/>
        <v>20.894810830383559</v>
      </c>
      <c r="AB907" s="7">
        <f t="shared" si="314"/>
        <v>19.85234857678191</v>
      </c>
      <c r="AC907" s="7">
        <f t="shared" si="315"/>
        <v>3.8948079875816561</v>
      </c>
      <c r="AD907" s="7">
        <f t="shared" si="316"/>
        <v>21.860924160792521</v>
      </c>
      <c r="AE907" s="7">
        <f t="shared" si="317"/>
        <v>30.92667508132779</v>
      </c>
      <c r="AF907" s="7">
        <f t="shared" si="318"/>
        <v>41.352493201981936</v>
      </c>
      <c r="AG907" s="8">
        <f t="shared" si="310"/>
        <v>2.1380094030001535</v>
      </c>
      <c r="AH907" s="8">
        <f t="shared" si="319"/>
        <v>2.1108286153320299</v>
      </c>
      <c r="AI907" s="8">
        <f t="shared" si="320"/>
        <v>1.4048226895848939</v>
      </c>
      <c r="AJ907" s="8">
        <f t="shared" si="321"/>
        <v>2.1623058804930855</v>
      </c>
      <c r="AK907" s="8">
        <f t="shared" si="322"/>
        <v>2.3582145136443553</v>
      </c>
      <c r="AL907" s="8">
        <f t="shared" si="323"/>
        <v>2.5358608842082897</v>
      </c>
      <c r="CE907" s="189"/>
      <c r="CF907" s="189"/>
      <c r="CG907" s="189"/>
      <c r="CH907" s="189"/>
      <c r="CI907" s="189"/>
      <c r="CJ907" s="189"/>
      <c r="CK907" s="189"/>
      <c r="CL907" s="189"/>
    </row>
    <row r="908" spans="1:90" x14ac:dyDescent="0.45">
      <c r="A908" s="44">
        <v>447.5</v>
      </c>
      <c r="B908" s="44">
        <v>0.32377</v>
      </c>
      <c r="C908" s="44">
        <v>0.32403300000000002</v>
      </c>
      <c r="D908" s="44">
        <v>0.17597399999999999</v>
      </c>
      <c r="E908" s="44">
        <v>0.333538</v>
      </c>
      <c r="F908" s="44">
        <v>0.391372</v>
      </c>
      <c r="G908" s="44">
        <v>0.455341</v>
      </c>
      <c r="H908" s="2">
        <f t="shared" si="308"/>
        <v>2.7709497206703912</v>
      </c>
      <c r="I908" s="3">
        <v>0.45100000000000001</v>
      </c>
      <c r="J908" s="3">
        <v>0.46300000000000002</v>
      </c>
      <c r="K908" s="3">
        <v>0.56799999999999995</v>
      </c>
      <c r="L908" s="3">
        <v>0.45400000000000001</v>
      </c>
      <c r="M908" s="3">
        <v>0.44800000000000001</v>
      </c>
      <c r="N908" s="3">
        <v>0.45100000000000001</v>
      </c>
      <c r="O908" s="4">
        <f t="shared" si="311"/>
        <v>1.6525909977827049</v>
      </c>
      <c r="P908" s="4">
        <f t="shared" si="311"/>
        <v>1.6110668812095035</v>
      </c>
      <c r="Q908" s="4">
        <f t="shared" si="324"/>
        <v>0.71319040140845069</v>
      </c>
      <c r="R908" s="4">
        <f t="shared" si="325"/>
        <v>1.6911992863436123</v>
      </c>
      <c r="S908" s="4">
        <f t="shared" si="326"/>
        <v>2.0110230892857142</v>
      </c>
      <c r="T908" s="4">
        <f t="shared" si="327"/>
        <v>2.3241573880266078</v>
      </c>
      <c r="U908" s="5">
        <f t="shared" si="312"/>
        <v>0.50234435796447363</v>
      </c>
      <c r="V908" s="5">
        <f t="shared" si="312"/>
        <v>0.47689661867109051</v>
      </c>
      <c r="W908" s="5">
        <f t="shared" si="309"/>
        <v>-0.33800685156878424</v>
      </c>
      <c r="X908" s="5">
        <f t="shared" si="309"/>
        <v>0.52543791415149321</v>
      </c>
      <c r="Y908" s="5">
        <f t="shared" si="309"/>
        <v>0.69864359221923977</v>
      </c>
      <c r="Z908" s="5">
        <f t="shared" si="309"/>
        <v>0.84335755959958791</v>
      </c>
      <c r="AA908" s="7">
        <f t="shared" si="313"/>
        <v>20.969499091051926</v>
      </c>
      <c r="AB908" s="7">
        <f t="shared" si="314"/>
        <v>19.928950611202534</v>
      </c>
      <c r="AC908" s="7">
        <f t="shared" si="315"/>
        <v>3.9054247126937596</v>
      </c>
      <c r="AD908" s="7">
        <f t="shared" si="316"/>
        <v>21.960734649611041</v>
      </c>
      <c r="AE908" s="7">
        <f t="shared" si="317"/>
        <v>31.052130656638486</v>
      </c>
      <c r="AF908" s="7">
        <f t="shared" si="318"/>
        <v>41.47518767027934</v>
      </c>
      <c r="AG908" s="8">
        <f t="shared" si="310"/>
        <v>2.1399174198291835</v>
      </c>
      <c r="AH908" s="8">
        <f t="shared" si="319"/>
        <v>2.1128618801210814</v>
      </c>
      <c r="AI908" s="8">
        <f t="shared" si="320"/>
        <v>1.4057790521869185</v>
      </c>
      <c r="AJ908" s="8">
        <f t="shared" si="321"/>
        <v>2.1647697776188113</v>
      </c>
      <c r="AK908" s="8">
        <f t="shared" si="322"/>
        <v>2.3606024374125254</v>
      </c>
      <c r="AL908" s="8">
        <f t="shared" si="323"/>
        <v>2.5377397946098323</v>
      </c>
      <c r="CE908" s="189"/>
      <c r="CF908" s="189"/>
      <c r="CG908" s="189"/>
      <c r="CH908" s="189"/>
      <c r="CI908" s="189"/>
      <c r="CJ908" s="189"/>
      <c r="CK908" s="189"/>
      <c r="CL908" s="189"/>
    </row>
    <row r="909" spans="1:90" x14ac:dyDescent="0.45">
      <c r="A909" s="44">
        <v>447</v>
      </c>
      <c r="B909" s="44">
        <v>0.32385399999999998</v>
      </c>
      <c r="C909" s="44">
        <v>0.32432499999999997</v>
      </c>
      <c r="D909" s="44">
        <v>0.17615400000000001</v>
      </c>
      <c r="E909" s="44">
        <v>0.33373999999999998</v>
      </c>
      <c r="F909" s="44">
        <v>0.39162999999999998</v>
      </c>
      <c r="G909" s="44">
        <v>0.45558999999999999</v>
      </c>
      <c r="H909" s="2">
        <f t="shared" si="308"/>
        <v>2.7740492170022373</v>
      </c>
      <c r="I909" s="3">
        <v>0.45100000000000001</v>
      </c>
      <c r="J909" s="3">
        <v>0.46300000000000002</v>
      </c>
      <c r="K909" s="3">
        <v>0.56799999999999995</v>
      </c>
      <c r="L909" s="3">
        <v>0.45400000000000001</v>
      </c>
      <c r="M909" s="3">
        <v>0.44800000000000001</v>
      </c>
      <c r="N909" s="3">
        <v>0.45100000000000001</v>
      </c>
      <c r="O909" s="4">
        <f t="shared" si="311"/>
        <v>1.6530197516629712</v>
      </c>
      <c r="P909" s="4">
        <f t="shared" si="311"/>
        <v>1.6125186825053992</v>
      </c>
      <c r="Q909" s="4">
        <f t="shared" si="324"/>
        <v>0.71391990845070441</v>
      </c>
      <c r="R909" s="4">
        <f t="shared" si="325"/>
        <v>1.6922235242290746</v>
      </c>
      <c r="S909" s="4">
        <f t="shared" si="326"/>
        <v>2.0123487946428571</v>
      </c>
      <c r="T909" s="4">
        <f t="shared" si="327"/>
        <v>2.3254283370288245</v>
      </c>
      <c r="U909" s="5">
        <f t="shared" si="312"/>
        <v>0.50260376774691251</v>
      </c>
      <c r="V909" s="5">
        <f t="shared" si="312"/>
        <v>0.47779735567053272</v>
      </c>
      <c r="W909" s="5">
        <f t="shared" si="309"/>
        <v>-0.33698449597264757</v>
      </c>
      <c r="X909" s="5">
        <f t="shared" si="309"/>
        <v>0.52604335897709953</v>
      </c>
      <c r="Y909" s="5">
        <f t="shared" si="309"/>
        <v>0.69930259439123188</v>
      </c>
      <c r="Z909" s="5">
        <f t="shared" si="309"/>
        <v>0.84390425305101624</v>
      </c>
      <c r="AA909" s="7">
        <f t="shared" si="313"/>
        <v>21.027343526762323</v>
      </c>
      <c r="AB909" s="7">
        <f t="shared" si="314"/>
        <v>20.009573605779277</v>
      </c>
      <c r="AC909" s="7">
        <f t="shared" si="315"/>
        <v>3.9221780952061538</v>
      </c>
      <c r="AD909" s="7">
        <f t="shared" si="316"/>
        <v>22.036558979201558</v>
      </c>
      <c r="AE909" s="7">
        <f t="shared" si="317"/>
        <v>31.162682859089138</v>
      </c>
      <c r="AF909" s="7">
        <f t="shared" si="318"/>
        <v>41.613500009157022</v>
      </c>
      <c r="AG909" s="8">
        <f t="shared" si="310"/>
        <v>2.1413916381152465</v>
      </c>
      <c r="AH909" s="8">
        <f t="shared" si="319"/>
        <v>2.1149955528571645</v>
      </c>
      <c r="AI909" s="8">
        <f t="shared" si="320"/>
        <v>1.4072842509741894</v>
      </c>
      <c r="AJ909" s="8">
        <f t="shared" si="321"/>
        <v>2.1666359505880148</v>
      </c>
      <c r="AK909" s="8">
        <f t="shared" si="322"/>
        <v>2.3627007000706657</v>
      </c>
      <c r="AL909" s="8">
        <f t="shared" si="323"/>
        <v>2.539852881079852</v>
      </c>
      <c r="CE909" s="189"/>
      <c r="CF909" s="189"/>
      <c r="CG909" s="189"/>
      <c r="CH909" s="189"/>
      <c r="CI909" s="189"/>
      <c r="CJ909" s="189"/>
      <c r="CK909" s="189"/>
      <c r="CL909" s="189"/>
    </row>
    <row r="910" spans="1:90" x14ac:dyDescent="0.45">
      <c r="A910" s="44">
        <v>446.5</v>
      </c>
      <c r="B910" s="44">
        <v>0.323994</v>
      </c>
      <c r="C910" s="44">
        <v>0.32464100000000001</v>
      </c>
      <c r="D910" s="44">
        <v>0.17621000000000001</v>
      </c>
      <c r="E910" s="44">
        <v>0.33412999999999998</v>
      </c>
      <c r="F910" s="44">
        <v>0.39185999999999999</v>
      </c>
      <c r="G910" s="44">
        <v>0.45564500000000002</v>
      </c>
      <c r="H910" s="2">
        <f t="shared" si="308"/>
        <v>2.7771556550951848</v>
      </c>
      <c r="I910" s="3">
        <v>0.45100000000000001</v>
      </c>
      <c r="J910" s="3">
        <v>0.46300000000000002</v>
      </c>
      <c r="K910" s="3">
        <v>0.56799999999999995</v>
      </c>
      <c r="L910" s="3">
        <v>0.45400000000000001</v>
      </c>
      <c r="M910" s="3">
        <v>0.44800000000000001</v>
      </c>
      <c r="N910" s="3">
        <v>0.45100000000000001</v>
      </c>
      <c r="O910" s="4">
        <f t="shared" si="311"/>
        <v>1.6537343414634147</v>
      </c>
      <c r="P910" s="4">
        <f t="shared" si="311"/>
        <v>1.6140898099352052</v>
      </c>
      <c r="Q910" s="4">
        <f t="shared" si="324"/>
        <v>0.71414686619718315</v>
      </c>
      <c r="R910" s="4">
        <f t="shared" si="325"/>
        <v>1.6942010132158589</v>
      </c>
      <c r="S910" s="4">
        <f t="shared" si="326"/>
        <v>2.013530625</v>
      </c>
      <c r="T910" s="4">
        <f t="shared" si="327"/>
        <v>2.3257090687361419</v>
      </c>
      <c r="U910" s="5">
        <f t="shared" si="312"/>
        <v>0.50303596789935356</v>
      </c>
      <c r="V910" s="5">
        <f t="shared" si="312"/>
        <v>0.47877121262135769</v>
      </c>
      <c r="W910" s="5">
        <f t="shared" si="309"/>
        <v>-0.33666664284082115</v>
      </c>
      <c r="X910" s="5">
        <f t="shared" si="309"/>
        <v>0.52721125106486844</v>
      </c>
      <c r="Y910" s="5">
        <f t="shared" si="309"/>
        <v>0.69988971102732656</v>
      </c>
      <c r="Z910" s="5">
        <f t="shared" si="309"/>
        <v>0.84402496834414442</v>
      </c>
      <c r="AA910" s="7">
        <f t="shared" si="313"/>
        <v>21.092688257859468</v>
      </c>
      <c r="AB910" s="7">
        <f t="shared" si="314"/>
        <v>20.093511295100146</v>
      </c>
      <c r="AC910" s="7">
        <f t="shared" si="315"/>
        <v>3.933467022052862</v>
      </c>
      <c r="AD910" s="7">
        <f t="shared" si="316"/>
        <v>22.137588895210072</v>
      </c>
      <c r="AE910" s="7">
        <f t="shared" si="317"/>
        <v>31.269210978733948</v>
      </c>
      <c r="AF910" s="7">
        <f t="shared" si="318"/>
        <v>41.716822021644496</v>
      </c>
      <c r="AG910" s="8">
        <f t="shared" si="310"/>
        <v>2.1430533540768959</v>
      </c>
      <c r="AH910" s="8">
        <f t="shared" si="319"/>
        <v>2.117210108490196</v>
      </c>
      <c r="AI910" s="8">
        <f t="shared" si="320"/>
        <v>1.4082957814422408</v>
      </c>
      <c r="AJ910" s="8">
        <f t="shared" si="321"/>
        <v>2.1691150095650564</v>
      </c>
      <c r="AK910" s="8">
        <f t="shared" si="322"/>
        <v>2.3647173112078517</v>
      </c>
      <c r="AL910" s="8">
        <f t="shared" si="323"/>
        <v>2.5414279632416759</v>
      </c>
      <c r="CE910" s="189"/>
      <c r="CF910" s="189"/>
      <c r="CG910" s="189"/>
      <c r="CH910" s="189"/>
      <c r="CI910" s="189"/>
      <c r="CJ910" s="189"/>
      <c r="CK910" s="189"/>
      <c r="CL910" s="189"/>
    </row>
    <row r="911" spans="1:90" x14ac:dyDescent="0.45">
      <c r="A911" s="44">
        <v>446</v>
      </c>
      <c r="B911" s="44">
        <v>0.32408599999999999</v>
      </c>
      <c r="C911" s="44">
        <v>0.324822</v>
      </c>
      <c r="D911" s="44">
        <v>0.176537</v>
      </c>
      <c r="E911" s="44">
        <v>0.33464500000000003</v>
      </c>
      <c r="F911" s="44">
        <v>0.392318</v>
      </c>
      <c r="G911" s="44">
        <v>0.45590999999999998</v>
      </c>
      <c r="H911" s="2">
        <f t="shared" si="308"/>
        <v>2.7802690582959642</v>
      </c>
      <c r="I911" s="3">
        <v>0.45100000000000001</v>
      </c>
      <c r="J911" s="3">
        <v>0.46300000000000002</v>
      </c>
      <c r="K911" s="3">
        <v>0.56799999999999995</v>
      </c>
      <c r="L911" s="3">
        <v>0.45400000000000001</v>
      </c>
      <c r="M911" s="3">
        <v>0.44800000000000001</v>
      </c>
      <c r="N911" s="3">
        <v>0.45100000000000001</v>
      </c>
      <c r="O911" s="4">
        <f t="shared" si="311"/>
        <v>1.6542039290465631</v>
      </c>
      <c r="P911" s="4">
        <f t="shared" si="311"/>
        <v>1.6149897278617711</v>
      </c>
      <c r="Q911" s="4">
        <f t="shared" si="324"/>
        <v>0.71547213732394366</v>
      </c>
      <c r="R911" s="4">
        <f t="shared" si="325"/>
        <v>1.6968123127753305</v>
      </c>
      <c r="S911" s="4">
        <f t="shared" si="326"/>
        <v>2.0158840089285714</v>
      </c>
      <c r="T911" s="4">
        <f t="shared" si="327"/>
        <v>2.3270616851441237</v>
      </c>
      <c r="U911" s="5">
        <f t="shared" si="312"/>
        <v>0.5033198834672401</v>
      </c>
      <c r="V911" s="5">
        <f t="shared" si="312"/>
        <v>0.47932859619728441</v>
      </c>
      <c r="W911" s="5">
        <f t="shared" si="309"/>
        <v>-0.33481262228972408</v>
      </c>
      <c r="X911" s="5">
        <f t="shared" si="309"/>
        <v>0.52875138071025996</v>
      </c>
      <c r="Y911" s="5">
        <f t="shared" si="309"/>
        <v>0.70105781330022121</v>
      </c>
      <c r="Z911" s="5">
        <f t="shared" si="309"/>
        <v>0.84460639241063584</v>
      </c>
      <c r="AA911" s="7">
        <f t="shared" si="313"/>
        <v>21.152015153789829</v>
      </c>
      <c r="AB911" s="7">
        <f t="shared" si="314"/>
        <v>20.161051620391923</v>
      </c>
      <c r="AC911" s="7">
        <f t="shared" si="315"/>
        <v>3.9569367129417707</v>
      </c>
      <c r="AD911" s="7">
        <f t="shared" si="316"/>
        <v>22.255700422846335</v>
      </c>
      <c r="AE911" s="7">
        <f t="shared" si="317"/>
        <v>31.412661362932905</v>
      </c>
      <c r="AF911" s="7">
        <f t="shared" si="318"/>
        <v>41.859057363660177</v>
      </c>
      <c r="AG911" s="8">
        <f t="shared" si="310"/>
        <v>2.144558695871897</v>
      </c>
      <c r="AH911" s="8">
        <f t="shared" si="319"/>
        <v>2.118987015023901</v>
      </c>
      <c r="AI911" s="8">
        <f t="shared" si="320"/>
        <v>1.4103918056606262</v>
      </c>
      <c r="AJ911" s="8">
        <f t="shared" si="321"/>
        <v>2.1720024794978632</v>
      </c>
      <c r="AK911" s="8">
        <f t="shared" si="322"/>
        <v>2.3674247475131565</v>
      </c>
      <c r="AL911" s="8">
        <f t="shared" si="323"/>
        <v>2.5435914766236092</v>
      </c>
      <c r="CE911" s="189"/>
      <c r="CF911" s="189"/>
      <c r="CG911" s="189"/>
      <c r="CH911" s="189"/>
      <c r="CI911" s="189"/>
      <c r="CJ911" s="189"/>
      <c r="CK911" s="189"/>
      <c r="CL911" s="189"/>
    </row>
    <row r="912" spans="1:90" x14ac:dyDescent="0.45">
      <c r="A912" s="44">
        <v>445.5</v>
      </c>
      <c r="B912" s="44">
        <v>0.32423299999999999</v>
      </c>
      <c r="C912" s="44">
        <v>0.32502399999999998</v>
      </c>
      <c r="D912" s="44">
        <v>0.17666100000000001</v>
      </c>
      <c r="E912" s="44">
        <v>0.33471000000000001</v>
      </c>
      <c r="F912" s="44">
        <v>0.39262399999999997</v>
      </c>
      <c r="G912" s="44">
        <v>0.45602100000000001</v>
      </c>
      <c r="H912" s="2">
        <f t="shared" si="308"/>
        <v>2.7833894500561169</v>
      </c>
      <c r="I912" s="3">
        <v>0.45100000000000001</v>
      </c>
      <c r="J912" s="3">
        <v>0.46300000000000002</v>
      </c>
      <c r="K912" s="3">
        <v>0.56799999999999995</v>
      </c>
      <c r="L912" s="3">
        <v>0.45400000000000001</v>
      </c>
      <c r="M912" s="3">
        <v>0.44800000000000001</v>
      </c>
      <c r="N912" s="3">
        <v>0.45100000000000001</v>
      </c>
      <c r="O912" s="4">
        <f t="shared" si="311"/>
        <v>1.6549542483370288</v>
      </c>
      <c r="P912" s="4">
        <f t="shared" si="311"/>
        <v>1.6159940561555075</v>
      </c>
      <c r="Q912" s="4">
        <f t="shared" si="324"/>
        <v>0.71597468661971841</v>
      </c>
      <c r="R912" s="4">
        <f t="shared" si="325"/>
        <v>1.6971418942731278</v>
      </c>
      <c r="S912" s="4">
        <f t="shared" si="326"/>
        <v>2.0174563571428568</v>
      </c>
      <c r="T912" s="4">
        <f t="shared" si="327"/>
        <v>2.327628252771619</v>
      </c>
      <c r="U912" s="5">
        <f t="shared" si="312"/>
        <v>0.50377336393756156</v>
      </c>
      <c r="V912" s="5">
        <f t="shared" si="312"/>
        <v>0.47995028197054745</v>
      </c>
      <c r="W912" s="5">
        <f t="shared" si="309"/>
        <v>-0.33411046652952953</v>
      </c>
      <c r="X912" s="5">
        <f t="shared" si="309"/>
        <v>0.52894559753154102</v>
      </c>
      <c r="Y912" s="5">
        <f t="shared" si="309"/>
        <v>0.70183748878070562</v>
      </c>
      <c r="Z912" s="5">
        <f t="shared" si="309"/>
        <v>0.84484983188258789</v>
      </c>
      <c r="AA912" s="7">
        <f t="shared" si="313"/>
        <v>21.218756927765789</v>
      </c>
      <c r="AB912" s="7">
        <f t="shared" si="314"/>
        <v>20.231471505584441</v>
      </c>
      <c r="AC912" s="7">
        <f t="shared" si="315"/>
        <v>3.97139687429729</v>
      </c>
      <c r="AD912" s="7">
        <f t="shared" si="316"/>
        <v>22.314351097230126</v>
      </c>
      <c r="AE912" s="7">
        <f t="shared" si="317"/>
        <v>31.532343629415951</v>
      </c>
      <c r="AF912" s="7">
        <f t="shared" si="318"/>
        <v>41.973500855143662</v>
      </c>
      <c r="AG912" s="8">
        <f t="shared" si="310"/>
        <v>2.1462484001500934</v>
      </c>
      <c r="AH912" s="8">
        <f t="shared" si="319"/>
        <v>2.1208349316381585</v>
      </c>
      <c r="AI912" s="8">
        <f t="shared" si="320"/>
        <v>1.4116785715043487</v>
      </c>
      <c r="AJ912" s="8">
        <f t="shared" si="321"/>
        <v>2.1734320425925624</v>
      </c>
      <c r="AK912" s="8">
        <f t="shared" si="322"/>
        <v>2.3696765054369915</v>
      </c>
      <c r="AL912" s="8">
        <f t="shared" si="323"/>
        <v>2.5453282543548439</v>
      </c>
      <c r="CE912" s="189"/>
      <c r="CF912" s="189"/>
      <c r="CG912" s="189"/>
      <c r="CH912" s="189"/>
      <c r="CI912" s="189"/>
      <c r="CJ912" s="189"/>
      <c r="CK912" s="189"/>
      <c r="CL912" s="189"/>
    </row>
    <row r="913" spans="1:90" x14ac:dyDescent="0.45">
      <c r="A913" s="44">
        <v>445</v>
      </c>
      <c r="B913" s="44">
        <v>0.32438499999999998</v>
      </c>
      <c r="C913" s="44">
        <v>0.32553599999999999</v>
      </c>
      <c r="D913" s="44">
        <v>0.176931</v>
      </c>
      <c r="E913" s="44">
        <v>0.335422</v>
      </c>
      <c r="F913" s="44">
        <v>0.39283400000000002</v>
      </c>
      <c r="G913" s="44">
        <v>0.45621499999999998</v>
      </c>
      <c r="H913" s="2">
        <f t="shared" si="308"/>
        <v>2.7865168539325844</v>
      </c>
      <c r="I913" s="3">
        <v>0.45100000000000001</v>
      </c>
      <c r="J913" s="3">
        <v>0.46300000000000002</v>
      </c>
      <c r="K913" s="3">
        <v>0.56799999999999995</v>
      </c>
      <c r="L913" s="3">
        <v>0.45400000000000001</v>
      </c>
      <c r="M913" s="3">
        <v>0.44800000000000001</v>
      </c>
      <c r="N913" s="3">
        <v>0.45100000000000001</v>
      </c>
      <c r="O913" s="4">
        <f t="shared" si="311"/>
        <v>1.6557300886917958</v>
      </c>
      <c r="P913" s="4">
        <f t="shared" si="311"/>
        <v>1.6185396803455723</v>
      </c>
      <c r="Q913" s="4">
        <f t="shared" si="324"/>
        <v>0.71706894718309877</v>
      </c>
      <c r="R913" s="4">
        <f t="shared" si="325"/>
        <v>1.7007520792951543</v>
      </c>
      <c r="S913" s="4">
        <f t="shared" si="326"/>
        <v>2.0185354196428573</v>
      </c>
      <c r="T913" s="4">
        <f t="shared" si="327"/>
        <v>2.3286184700665187</v>
      </c>
      <c r="U913" s="5">
        <f t="shared" si="312"/>
        <v>0.50424205275835421</v>
      </c>
      <c r="V913" s="5">
        <f t="shared" si="312"/>
        <v>0.48152431082479458</v>
      </c>
      <c r="W913" s="5">
        <f t="shared" si="309"/>
        <v>-0.3325832823597713</v>
      </c>
      <c r="X913" s="5">
        <f t="shared" si="309"/>
        <v>0.53107055281771087</v>
      </c>
      <c r="Y913" s="5">
        <f t="shared" si="309"/>
        <v>0.70237220866389172</v>
      </c>
      <c r="Z913" s="5">
        <f t="shared" si="309"/>
        <v>0.84527516042240547</v>
      </c>
      <c r="AA913" s="7">
        <f t="shared" si="313"/>
        <v>21.286410371716443</v>
      </c>
      <c r="AB913" s="7">
        <f t="shared" si="314"/>
        <v>20.340894652096452</v>
      </c>
      <c r="AC913" s="7">
        <f t="shared" si="315"/>
        <v>3.992502343754341</v>
      </c>
      <c r="AD913" s="7">
        <f t="shared" si="316"/>
        <v>22.459773361569066</v>
      </c>
      <c r="AE913" s="7">
        <f t="shared" si="317"/>
        <v>31.63705848032528</v>
      </c>
      <c r="AF913" s="7">
        <f t="shared" si="318"/>
        <v>42.103676880787155</v>
      </c>
      <c r="AG913" s="8">
        <f t="shared" si="310"/>
        <v>2.1479571219423774</v>
      </c>
      <c r="AH913" s="8">
        <f t="shared" si="319"/>
        <v>2.1236967999320417</v>
      </c>
      <c r="AI913" s="8">
        <f t="shared" si="320"/>
        <v>1.4135503905971654</v>
      </c>
      <c r="AJ913" s="8">
        <f t="shared" si="321"/>
        <v>2.1769644768155576</v>
      </c>
      <c r="AK913" s="8">
        <f t="shared" si="322"/>
        <v>2.3716414077795793</v>
      </c>
      <c r="AL913" s="8">
        <f t="shared" si="323"/>
        <v>2.5472994745846167</v>
      </c>
      <c r="CE913" s="189"/>
      <c r="CF913" s="189"/>
      <c r="CG913" s="189"/>
      <c r="CH913" s="189"/>
      <c r="CI913" s="189"/>
      <c r="CJ913" s="189"/>
      <c r="CK913" s="189"/>
      <c r="CL913" s="189"/>
    </row>
    <row r="914" spans="1:90" x14ac:dyDescent="0.45">
      <c r="A914" s="44">
        <v>444.5</v>
      </c>
      <c r="B914" s="44">
        <v>0.32447100000000001</v>
      </c>
      <c r="C914" s="44">
        <v>0.32567600000000002</v>
      </c>
      <c r="D914" s="44">
        <v>0.177012</v>
      </c>
      <c r="E914" s="44">
        <v>0.33566800000000002</v>
      </c>
      <c r="F914" s="44">
        <v>0.39295200000000002</v>
      </c>
      <c r="G914" s="44">
        <v>0.45633000000000001</v>
      </c>
      <c r="H914" s="2">
        <f t="shared" si="308"/>
        <v>2.7896512935883013</v>
      </c>
      <c r="I914" s="3">
        <v>0.45100000000000001</v>
      </c>
      <c r="J914" s="3">
        <v>0.46300000000000002</v>
      </c>
      <c r="K914" s="3">
        <v>0.56799999999999995</v>
      </c>
      <c r="L914" s="3">
        <v>0.45400000000000001</v>
      </c>
      <c r="M914" s="3">
        <v>0.44800000000000001</v>
      </c>
      <c r="N914" s="3">
        <v>0.45100000000000001</v>
      </c>
      <c r="O914" s="4">
        <f t="shared" si="311"/>
        <v>1.6561690509977829</v>
      </c>
      <c r="P914" s="4">
        <f t="shared" si="311"/>
        <v>1.6192357494600431</v>
      </c>
      <c r="Q914" s="4">
        <f t="shared" si="324"/>
        <v>0.7173972253521127</v>
      </c>
      <c r="R914" s="4">
        <f t="shared" si="325"/>
        <v>1.7019994185022027</v>
      </c>
      <c r="S914" s="4">
        <f t="shared" si="326"/>
        <v>2.0191417500000002</v>
      </c>
      <c r="T914" s="4">
        <f t="shared" si="327"/>
        <v>2.3292054545454546</v>
      </c>
      <c r="U914" s="5">
        <f t="shared" si="312"/>
        <v>0.50450713468871677</v>
      </c>
      <c r="V914" s="5">
        <f t="shared" si="312"/>
        <v>0.48195427833815996</v>
      </c>
      <c r="W914" s="5">
        <f t="shared" si="309"/>
        <v>-0.33212558153554811</v>
      </c>
      <c r="X914" s="5">
        <f t="shared" si="309"/>
        <v>0.53180368849554394</v>
      </c>
      <c r="Y914" s="5">
        <f t="shared" si="309"/>
        <v>0.70267254489000674</v>
      </c>
      <c r="Z914" s="5">
        <f t="shared" si="309"/>
        <v>0.8455272027887738</v>
      </c>
      <c r="AA914" s="7">
        <f t="shared" si="313"/>
        <v>21.345639430168255</v>
      </c>
      <c r="AB914" s="7">
        <f t="shared" si="314"/>
        <v>20.40422044408653</v>
      </c>
      <c r="AC914" s="7">
        <f t="shared" si="315"/>
        <v>4.0051540500764533</v>
      </c>
      <c r="AD914" s="7">
        <f t="shared" si="316"/>
        <v>22.543360416067049</v>
      </c>
      <c r="AE914" s="7">
        <f t="shared" si="317"/>
        <v>31.727325003270789</v>
      </c>
      <c r="AF914" s="7">
        <f t="shared" si="318"/>
        <v>42.219728545171165</v>
      </c>
      <c r="AG914" s="8">
        <f t="shared" si="310"/>
        <v>2.149449728539115</v>
      </c>
      <c r="AH914" s="8">
        <f t="shared" si="319"/>
        <v>2.1253477605101789</v>
      </c>
      <c r="AI914" s="8">
        <f t="shared" si="320"/>
        <v>1.4146689003862987</v>
      </c>
      <c r="AJ914" s="8">
        <f t="shared" si="321"/>
        <v>2.1789871223830595</v>
      </c>
      <c r="AK914" s="8">
        <f t="shared" si="322"/>
        <v>2.3733312863621983</v>
      </c>
      <c r="AL914" s="8">
        <f t="shared" si="323"/>
        <v>2.5490529632209791</v>
      </c>
      <c r="CE914" s="189"/>
      <c r="CF914" s="189"/>
      <c r="CG914" s="189"/>
      <c r="CH914" s="189"/>
      <c r="CI914" s="189"/>
      <c r="CJ914" s="189"/>
      <c r="CK914" s="189"/>
      <c r="CL914" s="189"/>
    </row>
    <row r="915" spans="1:90" x14ac:dyDescent="0.45">
      <c r="A915" s="44">
        <v>444</v>
      </c>
      <c r="B915" s="44">
        <v>0.32454699999999997</v>
      </c>
      <c r="C915" s="44">
        <v>0.326046</v>
      </c>
      <c r="D915" s="44">
        <v>0.177231</v>
      </c>
      <c r="E915" s="44">
        <v>0.33611799999999997</v>
      </c>
      <c r="F915" s="44">
        <v>0.39342199999999999</v>
      </c>
      <c r="G915" s="44">
        <v>0.45678099999999999</v>
      </c>
      <c r="H915" s="2">
        <f t="shared" si="308"/>
        <v>2.7927927927927927</v>
      </c>
      <c r="I915" s="3">
        <v>0.45100000000000001</v>
      </c>
      <c r="J915" s="3">
        <v>0.46300000000000002</v>
      </c>
      <c r="K915" s="3">
        <v>0.56799999999999995</v>
      </c>
      <c r="L915" s="3">
        <v>0.45400000000000001</v>
      </c>
      <c r="M915" s="3">
        <v>0.44800000000000001</v>
      </c>
      <c r="N915" s="3">
        <v>0.45100000000000001</v>
      </c>
      <c r="O915" s="4">
        <f t="shared" si="311"/>
        <v>1.656556971175166</v>
      </c>
      <c r="P915" s="4">
        <f t="shared" si="311"/>
        <v>1.6210753606911446</v>
      </c>
      <c r="Q915" s="4">
        <f t="shared" si="324"/>
        <v>0.71828479225352126</v>
      </c>
      <c r="R915" s="4">
        <f t="shared" si="325"/>
        <v>1.7042811365638766</v>
      </c>
      <c r="S915" s="4">
        <f t="shared" si="326"/>
        <v>2.0215567946428572</v>
      </c>
      <c r="T915" s="4">
        <f t="shared" si="327"/>
        <v>2.3315074545454548</v>
      </c>
      <c r="U915" s="5">
        <f t="shared" si="312"/>
        <v>0.50474133466575066</v>
      </c>
      <c r="V915" s="5">
        <f t="shared" si="312"/>
        <v>0.4830897319203683</v>
      </c>
      <c r="W915" s="5">
        <f t="shared" si="309"/>
        <v>-0.33088914198472952</v>
      </c>
      <c r="X915" s="5">
        <f t="shared" si="309"/>
        <v>0.53314340104479652</v>
      </c>
      <c r="Y915" s="5">
        <f t="shared" si="309"/>
        <v>0.70386790500100904</v>
      </c>
      <c r="Z915" s="5">
        <f t="shared" si="309"/>
        <v>0.84651503457849997</v>
      </c>
      <c r="AA915" s="7">
        <f t="shared" si="313"/>
        <v>21.403765439475908</v>
      </c>
      <c r="AB915" s="7">
        <f t="shared" si="314"/>
        <v>20.496695052052328</v>
      </c>
      <c r="AC915" s="7">
        <f t="shared" si="315"/>
        <v>4.0241186114289382</v>
      </c>
      <c r="AD915" s="7">
        <f t="shared" si="316"/>
        <v>22.654782882412206</v>
      </c>
      <c r="AE915" s="7">
        <f t="shared" si="317"/>
        <v>31.874936213635266</v>
      </c>
      <c r="AF915" s="7">
        <f t="shared" si="318"/>
        <v>42.398554152971236</v>
      </c>
      <c r="AG915" s="8">
        <f t="shared" si="310"/>
        <v>2.1509115207159644</v>
      </c>
      <c r="AH915" s="8">
        <f t="shared" si="319"/>
        <v>2.1277517674560174</v>
      </c>
      <c r="AI915" s="8">
        <f t="shared" si="320"/>
        <v>1.4163405632044515</v>
      </c>
      <c r="AJ915" s="8">
        <f t="shared" si="321"/>
        <v>2.1816746033926102</v>
      </c>
      <c r="AK915" s="8">
        <f t="shared" si="322"/>
        <v>2.376086961013816</v>
      </c>
      <c r="AL915" s="8">
        <f t="shared" si="323"/>
        <v>2.5517478745748408</v>
      </c>
      <c r="CE915" s="189"/>
      <c r="CF915" s="189"/>
      <c r="CG915" s="189"/>
      <c r="CH915" s="189"/>
      <c r="CI915" s="189"/>
      <c r="CJ915" s="189"/>
      <c r="CK915" s="189"/>
      <c r="CL915" s="189"/>
    </row>
    <row r="916" spans="1:90" x14ac:dyDescent="0.45">
      <c r="A916" s="44">
        <v>443.5</v>
      </c>
      <c r="B916" s="44">
        <v>0.32459100000000002</v>
      </c>
      <c r="C916" s="44">
        <v>0.32623799999999997</v>
      </c>
      <c r="D916" s="44">
        <v>0.17744099999999999</v>
      </c>
      <c r="E916" s="44">
        <v>0.33656399999999997</v>
      </c>
      <c r="F916" s="44">
        <v>0.39366400000000001</v>
      </c>
      <c r="G916" s="44">
        <v>0.45689800000000003</v>
      </c>
      <c r="H916" s="2">
        <f t="shared" si="308"/>
        <v>2.7959413754227733</v>
      </c>
      <c r="I916" s="3">
        <v>0.45100000000000001</v>
      </c>
      <c r="J916" s="3">
        <v>0.46300000000000002</v>
      </c>
      <c r="K916" s="3">
        <v>0.56799999999999995</v>
      </c>
      <c r="L916" s="3">
        <v>0.45400000000000001</v>
      </c>
      <c r="M916" s="3">
        <v>0.44800000000000001</v>
      </c>
      <c r="N916" s="3">
        <v>0.45100000000000001</v>
      </c>
      <c r="O916" s="4">
        <f t="shared" si="311"/>
        <v>1.65678155654102</v>
      </c>
      <c r="P916" s="4">
        <f t="shared" si="311"/>
        <v>1.6220299697624188</v>
      </c>
      <c r="Q916" s="4">
        <f t="shared" si="324"/>
        <v>0.7191358838028169</v>
      </c>
      <c r="R916" s="4">
        <f t="shared" si="325"/>
        <v>1.7065425726872245</v>
      </c>
      <c r="S916" s="4">
        <f t="shared" si="326"/>
        <v>2.0228002857142857</v>
      </c>
      <c r="T916" s="4">
        <f t="shared" si="327"/>
        <v>2.332104647450111</v>
      </c>
      <c r="U916" s="5">
        <f t="shared" si="312"/>
        <v>0.50487689906058641</v>
      </c>
      <c r="V916" s="5">
        <f t="shared" si="312"/>
        <v>0.48367843256470444</v>
      </c>
      <c r="W916" s="5">
        <f t="shared" si="309"/>
        <v>-0.3297049491274392</v>
      </c>
      <c r="X916" s="5">
        <f t="shared" si="309"/>
        <v>0.53446943642363143</v>
      </c>
      <c r="Y916" s="5">
        <f t="shared" si="309"/>
        <v>0.70448283147060886</v>
      </c>
      <c r="Z916" s="5">
        <f t="shared" si="309"/>
        <v>0.84677114203120374</v>
      </c>
      <c r="AA916" s="7">
        <f t="shared" si="313"/>
        <v>21.457870728932534</v>
      </c>
      <c r="AB916" s="7">
        <f t="shared" si="314"/>
        <v>20.567138401176305</v>
      </c>
      <c r="AC916" s="7">
        <f t="shared" si="315"/>
        <v>4.0427607616858694</v>
      </c>
      <c r="AD916" s="7">
        <f t="shared" si="316"/>
        <v>22.766191044949196</v>
      </c>
      <c r="AE916" s="7">
        <f t="shared" si="317"/>
        <v>31.986162155722955</v>
      </c>
      <c r="AF916" s="7">
        <f t="shared" si="318"/>
        <v>42.515979681181982</v>
      </c>
      <c r="AG916" s="8">
        <f t="shared" si="310"/>
        <v>2.1522695240072474</v>
      </c>
      <c r="AH916" s="8">
        <f t="shared" si="319"/>
        <v>2.1295775883105308</v>
      </c>
      <c r="AI916" s="8">
        <f t="shared" si="320"/>
        <v>1.4179780576847865</v>
      </c>
      <c r="AJ916" s="8">
        <f t="shared" si="321"/>
        <v>2.1843518461769471</v>
      </c>
      <c r="AK916" s="8">
        <f t="shared" si="322"/>
        <v>2.3781570623164439</v>
      </c>
      <c r="AL916" s="8">
        <f t="shared" si="323"/>
        <v>2.5535128500991542</v>
      </c>
      <c r="CE916" s="189"/>
      <c r="CF916" s="189"/>
      <c r="CG916" s="189"/>
      <c r="CH916" s="189"/>
      <c r="CI916" s="189"/>
      <c r="CJ916" s="189"/>
      <c r="CK916" s="189"/>
      <c r="CL916" s="189"/>
    </row>
    <row r="917" spans="1:90" x14ac:dyDescent="0.45">
      <c r="A917" s="44">
        <v>443</v>
      </c>
      <c r="B917" s="44">
        <v>0.32477</v>
      </c>
      <c r="C917" s="44">
        <v>0.32666400000000001</v>
      </c>
      <c r="D917" s="44">
        <v>0.17777399999999999</v>
      </c>
      <c r="E917" s="44">
        <v>0.33719900000000003</v>
      </c>
      <c r="F917" s="44">
        <v>0.39411600000000002</v>
      </c>
      <c r="G917" s="44">
        <v>0.457235</v>
      </c>
      <c r="H917" s="2">
        <f t="shared" si="308"/>
        <v>2.7990970654627541</v>
      </c>
      <c r="I917" s="3">
        <v>0.45100000000000001</v>
      </c>
      <c r="J917" s="3">
        <v>0.46300000000000002</v>
      </c>
      <c r="K917" s="3">
        <v>0.56799999999999995</v>
      </c>
      <c r="L917" s="3">
        <v>0.45400000000000001</v>
      </c>
      <c r="M917" s="3">
        <v>0.44800000000000001</v>
      </c>
      <c r="N917" s="3">
        <v>0.45100000000000001</v>
      </c>
      <c r="O917" s="4">
        <f t="shared" si="311"/>
        <v>1.6576952106430154</v>
      </c>
      <c r="P917" s="4">
        <f t="shared" si="311"/>
        <v>1.6241480086393087</v>
      </c>
      <c r="Q917" s="4">
        <f t="shared" si="324"/>
        <v>0.72048547183098588</v>
      </c>
      <c r="R917" s="4">
        <f t="shared" si="325"/>
        <v>1.7097623303964757</v>
      </c>
      <c r="S917" s="4">
        <f t="shared" si="326"/>
        <v>2.0251228392857143</v>
      </c>
      <c r="T917" s="4">
        <f t="shared" si="327"/>
        <v>2.3338247671840358</v>
      </c>
      <c r="U917" s="5">
        <f t="shared" si="312"/>
        <v>0.50542821028664964</v>
      </c>
      <c r="V917" s="5">
        <f t="shared" si="312"/>
        <v>0.48498337591133894</v>
      </c>
      <c r="W917" s="5">
        <f t="shared" si="309"/>
        <v>-0.32783002775559172</v>
      </c>
      <c r="X917" s="5">
        <f t="shared" si="309"/>
        <v>0.5363543727825949</v>
      </c>
      <c r="Y917" s="5">
        <f t="shared" si="309"/>
        <v>0.70563036009433699</v>
      </c>
      <c r="Z917" s="5">
        <f t="shared" si="309"/>
        <v>0.84750845271852582</v>
      </c>
      <c r="AA917" s="7">
        <f t="shared" si="313"/>
        <v>21.530062142234641</v>
      </c>
      <c r="AB917" s="7">
        <f t="shared" si="314"/>
        <v>20.667460954704019</v>
      </c>
      <c r="AC917" s="7">
        <f t="shared" si="315"/>
        <v>4.0671142626345693</v>
      </c>
      <c r="AD917" s="7">
        <f t="shared" si="316"/>
        <v>22.903792831445923</v>
      </c>
      <c r="AE917" s="7">
        <f t="shared" si="317"/>
        <v>32.132066802015515</v>
      </c>
      <c r="AF917" s="7">
        <f t="shared" si="318"/>
        <v>42.674889636807734</v>
      </c>
      <c r="AG917" s="8">
        <f t="shared" si="310"/>
        <v>2.1540774822513993</v>
      </c>
      <c r="AH917" s="8">
        <f t="shared" si="319"/>
        <v>2.1321697692396504</v>
      </c>
      <c r="AI917" s="8">
        <f t="shared" si="320"/>
        <v>1.4201087176377238</v>
      </c>
      <c r="AJ917" s="8">
        <f t="shared" si="321"/>
        <v>2.1876450172849196</v>
      </c>
      <c r="AK917" s="8">
        <f t="shared" si="322"/>
        <v>2.3808644221471837</v>
      </c>
      <c r="AL917" s="8">
        <f t="shared" si="323"/>
        <v>2.5558955489473996</v>
      </c>
      <c r="CE917" s="189"/>
      <c r="CF917" s="189"/>
      <c r="CG917" s="189"/>
      <c r="CH917" s="189"/>
      <c r="CI917" s="189"/>
      <c r="CJ917" s="189"/>
      <c r="CK917" s="189"/>
      <c r="CL917" s="189"/>
    </row>
    <row r="918" spans="1:90" x14ac:dyDescent="0.45">
      <c r="A918" s="44">
        <v>442.5</v>
      </c>
      <c r="B918" s="44">
        <v>0.32480799999999999</v>
      </c>
      <c r="C918" s="44">
        <v>0.32679900000000001</v>
      </c>
      <c r="D918" s="44">
        <v>0.177898</v>
      </c>
      <c r="E918" s="44">
        <v>0.33762799999999998</v>
      </c>
      <c r="F918" s="44">
        <v>0.39431699999999997</v>
      </c>
      <c r="G918" s="44">
        <v>0.45747399999999999</v>
      </c>
      <c r="H918" s="2">
        <f t="shared" si="308"/>
        <v>2.8022598870056497</v>
      </c>
      <c r="I918" s="3">
        <v>0.45100000000000001</v>
      </c>
      <c r="J918" s="3">
        <v>0.46300000000000002</v>
      </c>
      <c r="K918" s="3">
        <v>0.56799999999999995</v>
      </c>
      <c r="L918" s="3">
        <v>0.45400000000000001</v>
      </c>
      <c r="M918" s="3">
        <v>0.44800000000000001</v>
      </c>
      <c r="N918" s="3">
        <v>0.45100000000000001</v>
      </c>
      <c r="O918" s="4">
        <f t="shared" si="311"/>
        <v>1.6578891707317074</v>
      </c>
      <c r="P918" s="4">
        <f t="shared" si="311"/>
        <v>1.6248192181425487</v>
      </c>
      <c r="Q918" s="4">
        <f t="shared" si="324"/>
        <v>0.72098802112676064</v>
      </c>
      <c r="R918" s="4">
        <f t="shared" si="325"/>
        <v>1.7119375682819382</v>
      </c>
      <c r="S918" s="4">
        <f t="shared" si="326"/>
        <v>2.0261556562499998</v>
      </c>
      <c r="T918" s="4">
        <f t="shared" si="327"/>
        <v>2.3350446740576496</v>
      </c>
      <c r="U918" s="5">
        <f t="shared" si="312"/>
        <v>0.50554520932308056</v>
      </c>
      <c r="V918" s="5">
        <f t="shared" si="312"/>
        <v>0.4853965592191028</v>
      </c>
      <c r="W918" s="5">
        <f t="shared" si="309"/>
        <v>-0.32713275608380443</v>
      </c>
      <c r="X918" s="5">
        <f t="shared" si="309"/>
        <v>0.53762580992957254</v>
      </c>
      <c r="Y918" s="5">
        <f t="shared" si="309"/>
        <v>0.70614023221880273</v>
      </c>
      <c r="Z918" s="5">
        <f t="shared" si="309"/>
        <v>0.84803102329657587</v>
      </c>
      <c r="AA918" s="7">
        <f t="shared" si="313"/>
        <v>21.583795114484598</v>
      </c>
      <c r="AB918" s="7">
        <f t="shared" si="314"/>
        <v>20.731318061368881</v>
      </c>
      <c r="AC918" s="7">
        <f t="shared" si="315"/>
        <v>4.0819992315510598</v>
      </c>
      <c r="AD918" s="7">
        <f t="shared" si="316"/>
        <v>23.014029498445268</v>
      </c>
      <c r="AE918" s="7">
        <f t="shared" si="317"/>
        <v>32.237579998498042</v>
      </c>
      <c r="AF918" s="7">
        <f t="shared" si="318"/>
        <v>42.816110053941912</v>
      </c>
      <c r="AG918" s="8">
        <f t="shared" si="310"/>
        <v>2.1554202189463019</v>
      </c>
      <c r="AH918" s="8">
        <f t="shared" si="319"/>
        <v>2.1338148276354127</v>
      </c>
      <c r="AI918" s="8">
        <f t="shared" si="320"/>
        <v>1.4214062792231865</v>
      </c>
      <c r="AJ918" s="8">
        <f t="shared" si="321"/>
        <v>2.1902725804462033</v>
      </c>
      <c r="AK918" s="8">
        <f t="shared" si="322"/>
        <v>2.382816551969325</v>
      </c>
      <c r="AL918" s="8">
        <f t="shared" si="323"/>
        <v>2.5580074324516597</v>
      </c>
      <c r="CE918" s="189"/>
      <c r="CF918" s="189"/>
      <c r="CG918" s="189"/>
      <c r="CH918" s="189"/>
      <c r="CI918" s="189"/>
      <c r="CJ918" s="189"/>
      <c r="CK918" s="189"/>
      <c r="CL918" s="189"/>
    </row>
    <row r="919" spans="1:90" x14ac:dyDescent="0.45">
      <c r="A919" s="44">
        <v>442</v>
      </c>
      <c r="B919" s="44">
        <v>0.324907</v>
      </c>
      <c r="C919" s="44">
        <v>0.32708399999999999</v>
      </c>
      <c r="D919" s="44">
        <v>0.17799200000000001</v>
      </c>
      <c r="E919" s="44">
        <v>0.338084</v>
      </c>
      <c r="F919" s="44">
        <v>0.39464700000000003</v>
      </c>
      <c r="G919" s="44">
        <v>0.45768599999999998</v>
      </c>
      <c r="H919" s="2">
        <f t="shared" si="308"/>
        <v>2.8054298642533935</v>
      </c>
      <c r="I919" s="3">
        <v>0.45100000000000001</v>
      </c>
      <c r="J919" s="3">
        <v>0.46300000000000002</v>
      </c>
      <c r="K919" s="3">
        <v>0.56799999999999995</v>
      </c>
      <c r="L919" s="3">
        <v>0.45400000000000001</v>
      </c>
      <c r="M919" s="3">
        <v>0.44800000000000001</v>
      </c>
      <c r="N919" s="3">
        <v>0.45100000000000001</v>
      </c>
      <c r="O919" s="4">
        <f t="shared" si="311"/>
        <v>1.6583944878048782</v>
      </c>
      <c r="P919" s="4">
        <f t="shared" si="311"/>
        <v>1.6262362159827213</v>
      </c>
      <c r="Q919" s="4">
        <f t="shared" si="324"/>
        <v>0.72136898591549314</v>
      </c>
      <c r="R919" s="4">
        <f t="shared" si="325"/>
        <v>1.7142497092511013</v>
      </c>
      <c r="S919" s="4">
        <f t="shared" si="326"/>
        <v>2.0278513258928572</v>
      </c>
      <c r="T919" s="4">
        <f t="shared" si="327"/>
        <v>2.3361267671840356</v>
      </c>
      <c r="U919" s="5">
        <f t="shared" si="312"/>
        <v>0.50584995833077229</v>
      </c>
      <c r="V919" s="5">
        <f t="shared" si="312"/>
        <v>0.48626827485644863</v>
      </c>
      <c r="W919" s="5">
        <f t="shared" si="309"/>
        <v>-0.32660450295960353</v>
      </c>
      <c r="X919" s="5">
        <f t="shared" si="309"/>
        <v>0.53897549757526464</v>
      </c>
      <c r="Y919" s="5">
        <f t="shared" si="309"/>
        <v>0.70697677233785639</v>
      </c>
      <c r="Z919" s="5">
        <f t="shared" si="309"/>
        <v>0.84849433026758037</v>
      </c>
      <c r="AA919" s="7">
        <f t="shared" si="313"/>
        <v>21.645843929252241</v>
      </c>
      <c r="AB919" s="7">
        <f t="shared" si="314"/>
        <v>20.814505069077388</v>
      </c>
      <c r="AC919" s="7">
        <f t="shared" si="315"/>
        <v>4.0955644520051422</v>
      </c>
      <c r="AD919" s="7">
        <f t="shared" si="316"/>
        <v>23.128475134468609</v>
      </c>
      <c r="AE919" s="7">
        <f t="shared" si="317"/>
        <v>32.364660354442599</v>
      </c>
      <c r="AF919" s="7">
        <f t="shared" si="318"/>
        <v>42.95281611541072</v>
      </c>
      <c r="AG919" s="8">
        <f t="shared" si="310"/>
        <v>2.1569676452837712</v>
      </c>
      <c r="AH919" s="8">
        <f t="shared" si="319"/>
        <v>2.1359521639419641</v>
      </c>
      <c r="AI919" s="8">
        <f t="shared" si="320"/>
        <v>1.4225857078691289</v>
      </c>
      <c r="AJ919" s="8">
        <f t="shared" si="321"/>
        <v>2.1929904990949542</v>
      </c>
      <c r="AK919" s="8">
        <f t="shared" si="322"/>
        <v>2.3851613509206588</v>
      </c>
      <c r="AL919" s="8">
        <f t="shared" si="323"/>
        <v>2.560046835380132</v>
      </c>
      <c r="CE919" s="189"/>
      <c r="CF919" s="189"/>
      <c r="CG919" s="189"/>
      <c r="CH919" s="189"/>
      <c r="CI919" s="189"/>
      <c r="CJ919" s="189"/>
      <c r="CK919" s="189"/>
      <c r="CL919" s="189"/>
    </row>
    <row r="920" spans="1:90" x14ac:dyDescent="0.45">
      <c r="A920" s="44">
        <v>441.5</v>
      </c>
      <c r="B920" s="44">
        <v>0.32492900000000002</v>
      </c>
      <c r="C920" s="44">
        <v>0.32727099999999998</v>
      </c>
      <c r="D920" s="44">
        <v>0.17816100000000001</v>
      </c>
      <c r="E920" s="44">
        <v>0.33855299999999999</v>
      </c>
      <c r="F920" s="44">
        <v>0.394787</v>
      </c>
      <c r="G920" s="44">
        <v>0.45805000000000001</v>
      </c>
      <c r="H920" s="2">
        <f t="shared" si="308"/>
        <v>2.8086070215175538</v>
      </c>
      <c r="I920" s="3">
        <v>0.45100000000000001</v>
      </c>
      <c r="J920" s="3">
        <v>0.46300000000000002</v>
      </c>
      <c r="K920" s="3">
        <v>0.56799999999999995</v>
      </c>
      <c r="L920" s="3">
        <v>0.45400000000000001</v>
      </c>
      <c r="M920" s="3">
        <v>0.44800000000000001</v>
      </c>
      <c r="N920" s="3">
        <v>0.45100000000000001</v>
      </c>
      <c r="O920" s="4">
        <f t="shared" si="311"/>
        <v>1.6585067804878049</v>
      </c>
      <c r="P920" s="4">
        <f t="shared" si="311"/>
        <v>1.6271659654427646</v>
      </c>
      <c r="Q920" s="4">
        <f t="shared" si="324"/>
        <v>0.72205391197183111</v>
      </c>
      <c r="R920" s="4">
        <f t="shared" si="325"/>
        <v>1.7166277665198237</v>
      </c>
      <c r="S920" s="4">
        <f t="shared" si="326"/>
        <v>2.0285707008928573</v>
      </c>
      <c r="T920" s="4">
        <f t="shared" si="327"/>
        <v>2.3379847006651882</v>
      </c>
      <c r="U920" s="5">
        <f t="shared" si="312"/>
        <v>0.50591766772209068</v>
      </c>
      <c r="V920" s="5">
        <f t="shared" si="312"/>
        <v>0.48683983006758236</v>
      </c>
      <c r="W920" s="5">
        <f t="shared" si="309"/>
        <v>-0.32565547255590477</v>
      </c>
      <c r="X920" s="5">
        <f t="shared" si="309"/>
        <v>0.54036176547107273</v>
      </c>
      <c r="Y920" s="5">
        <f t="shared" si="309"/>
        <v>0.70733145683704879</v>
      </c>
      <c r="Z920" s="5">
        <f t="shared" si="309"/>
        <v>0.84928931925823004</v>
      </c>
      <c r="AA920" s="7">
        <f t="shared" si="313"/>
        <v>21.697837746305407</v>
      </c>
      <c r="AB920" s="7">
        <f t="shared" si="314"/>
        <v>20.885537572118675</v>
      </c>
      <c r="AC920" s="7">
        <f t="shared" si="315"/>
        <v>4.1126448279669727</v>
      </c>
      <c r="AD920" s="7">
        <f t="shared" si="316"/>
        <v>23.245249952730607</v>
      </c>
      <c r="AE920" s="7">
        <f t="shared" si="317"/>
        <v>32.461026683766455</v>
      </c>
      <c r="AF920" s="7">
        <f t="shared" si="318"/>
        <v>43.118662827528446</v>
      </c>
      <c r="AG920" s="8">
        <f t="shared" si="310"/>
        <v>2.1582617517142171</v>
      </c>
      <c r="AH920" s="8">
        <f t="shared" si="319"/>
        <v>2.1377721477549794</v>
      </c>
      <c r="AI920" s="8">
        <f t="shared" si="320"/>
        <v>1.424066602051429</v>
      </c>
      <c r="AJ920" s="8">
        <f t="shared" si="321"/>
        <v>2.19575335554328</v>
      </c>
      <c r="AK920" s="8">
        <f t="shared" si="322"/>
        <v>2.3869348365995382</v>
      </c>
      <c r="AL920" s="8">
        <f t="shared" si="323"/>
        <v>2.5625144382986145</v>
      </c>
      <c r="CE920" s="189"/>
      <c r="CF920" s="189"/>
      <c r="CG920" s="189"/>
      <c r="CH920" s="189"/>
      <c r="CI920" s="189"/>
      <c r="CJ920" s="189"/>
      <c r="CK920" s="189"/>
      <c r="CL920" s="189"/>
    </row>
    <row r="921" spans="1:90" x14ac:dyDescent="0.45">
      <c r="A921" s="44">
        <v>441</v>
      </c>
      <c r="B921" s="44">
        <v>0.32499600000000001</v>
      </c>
      <c r="C921" s="44">
        <v>0.32743100000000003</v>
      </c>
      <c r="D921" s="44">
        <v>0.17835699999999999</v>
      </c>
      <c r="E921" s="44">
        <v>0.33894000000000002</v>
      </c>
      <c r="F921" s="44">
        <v>0.39511499999999999</v>
      </c>
      <c r="G921" s="44">
        <v>0.45834399999999997</v>
      </c>
      <c r="H921" s="2">
        <f t="shared" si="308"/>
        <v>2.8117913832199548</v>
      </c>
      <c r="I921" s="3">
        <v>0.45100000000000001</v>
      </c>
      <c r="J921" s="3">
        <v>0.46300000000000002</v>
      </c>
      <c r="K921" s="3">
        <v>0.56799999999999995</v>
      </c>
      <c r="L921" s="3">
        <v>0.45400000000000001</v>
      </c>
      <c r="M921" s="3">
        <v>0.44800000000000001</v>
      </c>
      <c r="N921" s="3">
        <v>0.45100000000000001</v>
      </c>
      <c r="O921" s="4">
        <f t="shared" si="311"/>
        <v>1.6588487627494457</v>
      </c>
      <c r="P921" s="4">
        <f t="shared" si="311"/>
        <v>1.6279614730021599</v>
      </c>
      <c r="Q921" s="4">
        <f t="shared" si="324"/>
        <v>0.72284826408450709</v>
      </c>
      <c r="R921" s="4">
        <f t="shared" si="325"/>
        <v>1.7185900440528636</v>
      </c>
      <c r="S921" s="4">
        <f t="shared" si="326"/>
        <v>2.0302560937499998</v>
      </c>
      <c r="T921" s="4">
        <f t="shared" si="327"/>
        <v>2.3394853392461195</v>
      </c>
      <c r="U921" s="5">
        <f t="shared" si="312"/>
        <v>0.50612384535870214</v>
      </c>
      <c r="V921" s="5">
        <f t="shared" si="312"/>
        <v>0.48732860206823403</v>
      </c>
      <c r="W921" s="5">
        <f t="shared" si="309"/>
        <v>-0.32455594871841992</v>
      </c>
      <c r="X921" s="5">
        <f t="shared" si="309"/>
        <v>0.54150421282356875</v>
      </c>
      <c r="Y921" s="5">
        <f t="shared" si="309"/>
        <v>0.70816193965352925</v>
      </c>
      <c r="Z921" s="5">
        <f t="shared" si="309"/>
        <v>0.84993096468604146</v>
      </c>
      <c r="AA921" s="7">
        <f t="shared" si="313"/>
        <v>21.756036451363599</v>
      </c>
      <c r="AB921" s="7">
        <f t="shared" si="314"/>
        <v>20.953396774667073</v>
      </c>
      <c r="AC921" s="7">
        <f t="shared" si="315"/>
        <v>4.1310502351368079</v>
      </c>
      <c r="AD921" s="7">
        <f t="shared" si="316"/>
        <v>23.351284468314635</v>
      </c>
      <c r="AE921" s="7">
        <f t="shared" si="317"/>
        <v>32.588760064103802</v>
      </c>
      <c r="AF921" s="7">
        <f t="shared" si="318"/>
        <v>43.271987931762396</v>
      </c>
      <c r="AG921" s="8">
        <f t="shared" si="310"/>
        <v>2.1597075397293901</v>
      </c>
      <c r="AH921" s="8">
        <f t="shared" si="319"/>
        <v>2.1395064949659623</v>
      </c>
      <c r="AI921" s="8">
        <f t="shared" si="320"/>
        <v>1.4256572239947158</v>
      </c>
      <c r="AJ921" s="8">
        <f t="shared" si="321"/>
        <v>2.198253096700979</v>
      </c>
      <c r="AK921" s="8">
        <f t="shared" si="322"/>
        <v>2.3892795127686619</v>
      </c>
      <c r="AL921" s="8">
        <f t="shared" si="323"/>
        <v>2.5647894100806115</v>
      </c>
      <c r="CE921" s="189"/>
      <c r="CF921" s="189"/>
      <c r="CG921" s="189"/>
      <c r="CH921" s="189"/>
      <c r="CI921" s="189"/>
      <c r="CJ921" s="189"/>
      <c r="CK921" s="189"/>
      <c r="CL921" s="189"/>
    </row>
    <row r="922" spans="1:90" x14ac:dyDescent="0.45">
      <c r="A922" s="44">
        <v>440.5</v>
      </c>
      <c r="B922" s="44">
        <v>0.32503799999999999</v>
      </c>
      <c r="C922" s="44">
        <v>0.32768000000000003</v>
      </c>
      <c r="D922" s="44">
        <v>0.17849999999999999</v>
      </c>
      <c r="E922" s="44">
        <v>0.33928399999999997</v>
      </c>
      <c r="F922" s="44">
        <v>0.39535700000000001</v>
      </c>
      <c r="G922" s="44">
        <v>0.45835399999999998</v>
      </c>
      <c r="H922" s="2">
        <f t="shared" si="308"/>
        <v>2.814982973893303</v>
      </c>
      <c r="I922" s="3">
        <v>0.45100000000000001</v>
      </c>
      <c r="J922" s="3">
        <v>0.46300000000000002</v>
      </c>
      <c r="K922" s="3">
        <v>0.56799999999999995</v>
      </c>
      <c r="L922" s="3">
        <v>0.45400000000000001</v>
      </c>
      <c r="M922" s="3">
        <v>0.44800000000000001</v>
      </c>
      <c r="N922" s="3">
        <v>0.45100000000000001</v>
      </c>
      <c r="O922" s="4">
        <f t="shared" si="311"/>
        <v>1.6590631396895787</v>
      </c>
      <c r="P922" s="4">
        <f t="shared" si="311"/>
        <v>1.6291994816414688</v>
      </c>
      <c r="Q922" s="4">
        <f t="shared" si="324"/>
        <v>0.72342781690140845</v>
      </c>
      <c r="R922" s="4">
        <f t="shared" si="325"/>
        <v>1.7203342907488985</v>
      </c>
      <c r="S922" s="4">
        <f t="shared" si="326"/>
        <v>2.0314995848214288</v>
      </c>
      <c r="T922" s="4">
        <f t="shared" si="327"/>
        <v>2.3395363813747228</v>
      </c>
      <c r="U922" s="5">
        <f t="shared" si="312"/>
        <v>0.50625306936870296</v>
      </c>
      <c r="V922" s="5">
        <f t="shared" si="312"/>
        <v>0.48808877862454514</v>
      </c>
      <c r="W922" s="5">
        <f t="shared" si="309"/>
        <v>-0.32375450720176668</v>
      </c>
      <c r="X922" s="5">
        <f t="shared" si="309"/>
        <v>0.54251862702742759</v>
      </c>
      <c r="Y922" s="5">
        <f t="shared" si="309"/>
        <v>0.70877423207517254</v>
      </c>
      <c r="Z922" s="5">
        <f t="shared" si="309"/>
        <v>0.8499527821221009</v>
      </c>
      <c r="AA922" s="7">
        <f t="shared" si="313"/>
        <v>21.811090199432776</v>
      </c>
      <c r="AB922" s="7">
        <f t="shared" si="314"/>
        <v>21.032944279489048</v>
      </c>
      <c r="AC922" s="7">
        <f t="shared" si="315"/>
        <v>4.1470756037251864</v>
      </c>
      <c r="AD922" s="7">
        <f t="shared" si="316"/>
        <v>23.451856976035696</v>
      </c>
      <c r="AE922" s="7">
        <f t="shared" si="317"/>
        <v>32.702806195457541</v>
      </c>
      <c r="AF922" s="7">
        <f t="shared" si="318"/>
        <v>43.372169978669234</v>
      </c>
      <c r="AG922" s="8">
        <f t="shared" si="310"/>
        <v>2.1610725325264144</v>
      </c>
      <c r="AH922" s="8">
        <f t="shared" si="319"/>
        <v>2.1415342168400042</v>
      </c>
      <c r="AI922" s="8">
        <f t="shared" si="320"/>
        <v>1.4270378367157146</v>
      </c>
      <c r="AJ922" s="8">
        <f t="shared" si="321"/>
        <v>2.2006162177587805</v>
      </c>
      <c r="AK922" s="8">
        <f t="shared" si="322"/>
        <v>2.3913671283898745</v>
      </c>
      <c r="AL922" s="8">
        <f t="shared" si="323"/>
        <v>2.5662726044545217</v>
      </c>
      <c r="CE922" s="189"/>
      <c r="CF922" s="189"/>
      <c r="CG922" s="189"/>
      <c r="CH922" s="189"/>
      <c r="CI922" s="189"/>
      <c r="CJ922" s="189"/>
      <c r="CK922" s="189"/>
      <c r="CL922" s="189"/>
    </row>
    <row r="923" spans="1:90" x14ac:dyDescent="0.45">
      <c r="A923" s="44">
        <v>440</v>
      </c>
      <c r="B923" s="44">
        <v>0.32504100000000002</v>
      </c>
      <c r="C923" s="44">
        <v>0.32792100000000002</v>
      </c>
      <c r="D923" s="44">
        <v>0.17857400000000001</v>
      </c>
      <c r="E923" s="44">
        <v>0.33962100000000001</v>
      </c>
      <c r="F923" s="44">
        <v>0.39577299999999999</v>
      </c>
      <c r="G923" s="44">
        <v>0.458625</v>
      </c>
      <c r="H923" s="2">
        <f t="shared" si="308"/>
        <v>2.8181818181818183</v>
      </c>
      <c r="I923" s="3">
        <v>0.45100000000000001</v>
      </c>
      <c r="J923" s="3">
        <v>0.46300000000000002</v>
      </c>
      <c r="K923" s="3">
        <v>0.56799999999999995</v>
      </c>
      <c r="L923" s="3">
        <v>0.45400000000000001</v>
      </c>
      <c r="M923" s="3">
        <v>0.44800000000000001</v>
      </c>
      <c r="N923" s="3">
        <v>0.45100000000000001</v>
      </c>
      <c r="O923" s="4">
        <f t="shared" si="311"/>
        <v>1.6590784523281599</v>
      </c>
      <c r="P923" s="4">
        <f t="shared" si="311"/>
        <v>1.6303977149028077</v>
      </c>
      <c r="Q923" s="4">
        <f t="shared" si="324"/>
        <v>0.72372772535211272</v>
      </c>
      <c r="R923" s="4">
        <f t="shared" si="325"/>
        <v>1.7220430440528633</v>
      </c>
      <c r="S923" s="4">
        <f t="shared" si="326"/>
        <v>2.0336371562499997</v>
      </c>
      <c r="T923" s="4">
        <f t="shared" si="327"/>
        <v>2.3409196230598668</v>
      </c>
      <c r="U923" s="5">
        <f t="shared" si="312"/>
        <v>0.5062622990161767</v>
      </c>
      <c r="V923" s="5">
        <f t="shared" si="312"/>
        <v>0.48882398192916332</v>
      </c>
      <c r="W923" s="5">
        <f t="shared" si="309"/>
        <v>-0.32334002728410588</v>
      </c>
      <c r="X923" s="5">
        <f t="shared" si="309"/>
        <v>0.54351140223950889</v>
      </c>
      <c r="Y923" s="5">
        <f t="shared" si="309"/>
        <v>0.70982589245549144</v>
      </c>
      <c r="Z923" s="5">
        <f t="shared" si="309"/>
        <v>0.85054385347245864</v>
      </c>
      <c r="AA923" s="7">
        <f t="shared" si="313"/>
        <v>21.861092560755356</v>
      </c>
      <c r="AB923" s="7">
        <f t="shared" si="314"/>
        <v>21.111793695195416</v>
      </c>
      <c r="AC923" s="7">
        <f t="shared" si="315"/>
        <v>4.1599531359177915</v>
      </c>
      <c r="AD923" s="7">
        <f t="shared" si="316"/>
        <v>23.551904033004867</v>
      </c>
      <c r="AE923" s="7">
        <f t="shared" si="317"/>
        <v>32.846186446550767</v>
      </c>
      <c r="AF923" s="7">
        <f t="shared" si="318"/>
        <v>43.522218173911618</v>
      </c>
      <c r="AG923" s="8">
        <f t="shared" si="310"/>
        <v>2.1623100446717745</v>
      </c>
      <c r="AH923" s="8">
        <f t="shared" si="319"/>
        <v>2.1435384756388856</v>
      </c>
      <c r="AI923" s="8">
        <f t="shared" si="320"/>
        <v>1.4281443613659681</v>
      </c>
      <c r="AJ923" s="8">
        <f t="shared" si="321"/>
        <v>2.2029594632848446</v>
      </c>
      <c r="AK923" s="8">
        <f t="shared" si="322"/>
        <v>2.3939839720688871</v>
      </c>
      <c r="AL923" s="8">
        <f t="shared" si="323"/>
        <v>2.5684892679418287</v>
      </c>
      <c r="CE923" s="189"/>
      <c r="CF923" s="189"/>
      <c r="CG923" s="189"/>
      <c r="CH923" s="189"/>
      <c r="CI923" s="189"/>
      <c r="CJ923" s="189"/>
      <c r="CK923" s="189"/>
      <c r="CL923" s="189"/>
    </row>
    <row r="924" spans="1:90" x14ac:dyDescent="0.45">
      <c r="A924" s="44">
        <v>439.5</v>
      </c>
      <c r="B924" s="44">
        <v>0.32508799999999999</v>
      </c>
      <c r="C924" s="44">
        <v>0.32815100000000003</v>
      </c>
      <c r="D924" s="44">
        <v>0.178675</v>
      </c>
      <c r="E924" s="44">
        <v>0.33973599999999998</v>
      </c>
      <c r="F924" s="44">
        <v>0.39578600000000003</v>
      </c>
      <c r="G924" s="44">
        <v>0.45862199999999997</v>
      </c>
      <c r="H924" s="2">
        <f t="shared" si="308"/>
        <v>2.8213879408418658</v>
      </c>
      <c r="I924" s="3">
        <v>0.45100000000000001</v>
      </c>
      <c r="J924" s="3">
        <v>0.46300000000000002</v>
      </c>
      <c r="K924" s="3">
        <v>0.56799999999999995</v>
      </c>
      <c r="L924" s="3">
        <v>0.45400000000000001</v>
      </c>
      <c r="M924" s="3">
        <v>0.44800000000000001</v>
      </c>
      <c r="N924" s="3">
        <v>0.45100000000000001</v>
      </c>
      <c r="O924" s="4">
        <f t="shared" si="311"/>
        <v>1.6593183503325941</v>
      </c>
      <c r="P924" s="4">
        <f t="shared" si="311"/>
        <v>1.6315412570194385</v>
      </c>
      <c r="Q924" s="4">
        <f t="shared" si="324"/>
        <v>0.724137059859155</v>
      </c>
      <c r="R924" s="4">
        <f t="shared" si="325"/>
        <v>1.7226261497797355</v>
      </c>
      <c r="S924" s="4">
        <f t="shared" si="326"/>
        <v>2.0337039553571432</v>
      </c>
      <c r="T924" s="4">
        <f t="shared" si="327"/>
        <v>2.3409043104212857</v>
      </c>
      <c r="U924" s="5">
        <f t="shared" si="312"/>
        <v>0.50640688570614689</v>
      </c>
      <c r="V924" s="5">
        <f t="shared" si="312"/>
        <v>0.48952512451541114</v>
      </c>
      <c r="W924" s="5">
        <f t="shared" si="309"/>
        <v>-0.3227745953154178</v>
      </c>
      <c r="X924" s="5">
        <f t="shared" si="309"/>
        <v>0.54384995767089006</v>
      </c>
      <c r="Y924" s="5">
        <f t="shared" si="309"/>
        <v>0.70985873902789176</v>
      </c>
      <c r="Z924" s="5">
        <f t="shared" si="309"/>
        <v>0.85053731215915906</v>
      </c>
      <c r="AA924" s="7">
        <f t="shared" si="313"/>
        <v>21.917198633803487</v>
      </c>
      <c r="AB924" s="7">
        <f t="shared" si="314"/>
        <v>21.189549922787229</v>
      </c>
      <c r="AC924" s="7">
        <f t="shared" si="315"/>
        <v>4.1741414328007087</v>
      </c>
      <c r="AD924" s="7">
        <f t="shared" si="316"/>
        <v>23.621511433584605</v>
      </c>
      <c r="AE924" s="7">
        <f t="shared" si="317"/>
        <v>32.923127061116666</v>
      </c>
      <c r="AF924" s="7">
        <f t="shared" si="318"/>
        <v>43.620730488120991</v>
      </c>
      <c r="AG924" s="8">
        <f t="shared" si="310"/>
        <v>2.1636960931808327</v>
      </c>
      <c r="AH924" s="8">
        <f t="shared" si="319"/>
        <v>2.1455094564090422</v>
      </c>
      <c r="AI924" s="8">
        <f t="shared" si="320"/>
        <v>1.4293605452100966</v>
      </c>
      <c r="AJ924" s="8">
        <f t="shared" si="321"/>
        <v>2.2045853681741154</v>
      </c>
      <c r="AK924" s="8">
        <f t="shared" si="322"/>
        <v>2.3953846903758587</v>
      </c>
      <c r="AL924" s="8">
        <f t="shared" si="323"/>
        <v>2.5699414763934527</v>
      </c>
      <c r="CE924" s="189"/>
      <c r="CF924" s="189"/>
      <c r="CG924" s="189"/>
      <c r="CH924" s="189"/>
      <c r="CI924" s="189"/>
      <c r="CJ924" s="189"/>
      <c r="CK924" s="189"/>
      <c r="CL924" s="189"/>
    </row>
    <row r="925" spans="1:90" x14ac:dyDescent="0.45">
      <c r="A925" s="44">
        <v>439</v>
      </c>
      <c r="B925" s="44">
        <v>0.32505000000000001</v>
      </c>
      <c r="C925" s="44">
        <v>0.32822800000000002</v>
      </c>
      <c r="D925" s="44">
        <v>0.178815</v>
      </c>
      <c r="E925" s="44">
        <v>0.33986699999999997</v>
      </c>
      <c r="F925" s="44">
        <v>0.39599899999999999</v>
      </c>
      <c r="G925" s="44">
        <v>0.45905000000000001</v>
      </c>
      <c r="H925" s="2">
        <f t="shared" si="308"/>
        <v>2.8246013667425967</v>
      </c>
      <c r="I925" s="3">
        <v>0.45100000000000001</v>
      </c>
      <c r="J925" s="3">
        <v>0.46300000000000002</v>
      </c>
      <c r="K925" s="3">
        <v>0.56799999999999995</v>
      </c>
      <c r="L925" s="3">
        <v>0.45400000000000001</v>
      </c>
      <c r="M925" s="3">
        <v>0.44800000000000001</v>
      </c>
      <c r="N925" s="3">
        <v>0.45100000000000001</v>
      </c>
      <c r="O925" s="4">
        <f t="shared" si="311"/>
        <v>1.6591243902439023</v>
      </c>
      <c r="P925" s="4">
        <f t="shared" si="311"/>
        <v>1.6319240950323974</v>
      </c>
      <c r="Q925" s="4">
        <f t="shared" si="324"/>
        <v>0.72470445422535212</v>
      </c>
      <c r="R925" s="4">
        <f t="shared" si="325"/>
        <v>1.7232903832599118</v>
      </c>
      <c r="S925" s="4">
        <f t="shared" si="326"/>
        <v>2.0347984330357143</v>
      </c>
      <c r="T925" s="4">
        <f t="shared" si="327"/>
        <v>2.3430889135254986</v>
      </c>
      <c r="U925" s="5">
        <f t="shared" si="312"/>
        <v>0.50628998744749021</v>
      </c>
      <c r="V925" s="5">
        <f t="shared" si="312"/>
        <v>0.48975974506345793</v>
      </c>
      <c r="W925" s="5">
        <f t="shared" si="309"/>
        <v>-0.32199135658338585</v>
      </c>
      <c r="X925" s="5">
        <f t="shared" si="309"/>
        <v>0.54423547686848783</v>
      </c>
      <c r="Y925" s="5">
        <f t="shared" si="309"/>
        <v>0.71039676388347262</v>
      </c>
      <c r="Z925" s="5">
        <f t="shared" si="309"/>
        <v>0.85147010738672146</v>
      </c>
      <c r="AA925" s="7">
        <f t="shared" si="313"/>
        <v>21.962017103293693</v>
      </c>
      <c r="AB925" s="7">
        <f t="shared" si="314"/>
        <v>21.24781318587068</v>
      </c>
      <c r="AC925" s="7">
        <f t="shared" si="315"/>
        <v>4.1902138795965307</v>
      </c>
      <c r="AD925" s="7">
        <f t="shared" si="316"/>
        <v>23.693611261707325</v>
      </c>
      <c r="AE925" s="7">
        <f t="shared" si="317"/>
        <v>33.03369228033727</v>
      </c>
      <c r="AF925" s="7">
        <f t="shared" si="318"/>
        <v>43.801790950236608</v>
      </c>
      <c r="AG925" s="8">
        <f t="shared" si="310"/>
        <v>2.1648013812539255</v>
      </c>
      <c r="AH925" s="8">
        <f t="shared" si="319"/>
        <v>2.1469827733935558</v>
      </c>
      <c r="AI925" s="8">
        <f t="shared" si="320"/>
        <v>1.4307344938490081</v>
      </c>
      <c r="AJ925" s="8">
        <f t="shared" si="321"/>
        <v>2.2062657074455743</v>
      </c>
      <c r="AK925" s="8">
        <f t="shared" si="322"/>
        <v>2.3973932583116966</v>
      </c>
      <c r="AL925" s="8">
        <f t="shared" si="323"/>
        <v>2.5726041567920142</v>
      </c>
      <c r="CE925" s="189"/>
      <c r="CF925" s="189"/>
      <c r="CG925" s="189"/>
      <c r="CH925" s="189"/>
      <c r="CI925" s="189"/>
      <c r="CJ925" s="189"/>
      <c r="CK925" s="189"/>
      <c r="CL925" s="189"/>
    </row>
    <row r="926" spans="1:90" x14ac:dyDescent="0.45">
      <c r="A926" s="44">
        <v>438.5</v>
      </c>
      <c r="B926" s="44">
        <v>0.32520500000000002</v>
      </c>
      <c r="C926" s="44">
        <v>0.328295</v>
      </c>
      <c r="D926" s="44">
        <v>0.17877699999999999</v>
      </c>
      <c r="E926" s="44">
        <v>0.34004200000000001</v>
      </c>
      <c r="F926" s="44">
        <v>0.39601999999999998</v>
      </c>
      <c r="G926" s="44">
        <v>0.45898600000000001</v>
      </c>
      <c r="H926" s="2">
        <f t="shared" si="308"/>
        <v>2.8278221208665908</v>
      </c>
      <c r="I926" s="3">
        <v>0.45100000000000001</v>
      </c>
      <c r="J926" s="3">
        <v>0.46300000000000002</v>
      </c>
      <c r="K926" s="3">
        <v>0.56799999999999995</v>
      </c>
      <c r="L926" s="3">
        <v>0.45400000000000001</v>
      </c>
      <c r="M926" s="3">
        <v>0.44800000000000001</v>
      </c>
      <c r="N926" s="3">
        <v>0.45100000000000001</v>
      </c>
      <c r="O926" s="4">
        <f t="shared" si="311"/>
        <v>1.6599155432372508</v>
      </c>
      <c r="P926" s="4">
        <f t="shared" si="311"/>
        <v>1.6322572138228941</v>
      </c>
      <c r="Q926" s="4">
        <f t="shared" si="324"/>
        <v>0.72455044718309869</v>
      </c>
      <c r="R926" s="4">
        <f t="shared" si="325"/>
        <v>1.724177718061674</v>
      </c>
      <c r="S926" s="4">
        <f t="shared" si="326"/>
        <v>2.0349063392857141</v>
      </c>
      <c r="T926" s="4">
        <f t="shared" si="327"/>
        <v>2.3427622439024391</v>
      </c>
      <c r="U926" s="5">
        <f t="shared" si="312"/>
        <v>0.50676672350622332</v>
      </c>
      <c r="V926" s="5">
        <f t="shared" si="312"/>
        <v>0.48996385063244052</v>
      </c>
      <c r="W926" s="5">
        <f t="shared" si="309"/>
        <v>-0.3222038893030385</v>
      </c>
      <c r="X926" s="5">
        <f t="shared" si="309"/>
        <v>0.54475025165118518</v>
      </c>
      <c r="Y926" s="5">
        <f t="shared" si="309"/>
        <v>0.71044979291435406</v>
      </c>
      <c r="Z926" s="5">
        <f t="shared" si="309"/>
        <v>0.8513306793030655</v>
      </c>
      <c r="AA926" s="7">
        <f t="shared" si="313"/>
        <v>22.033128036428312</v>
      </c>
      <c r="AB926" s="7">
        <f t="shared" si="314"/>
        <v>21.30499164602768</v>
      </c>
      <c r="AC926" s="7">
        <f t="shared" si="315"/>
        <v>4.197990317614547</v>
      </c>
      <c r="AD926" s="7">
        <f t="shared" si="316"/>
        <v>23.772137387619772</v>
      </c>
      <c r="AE926" s="7">
        <f t="shared" si="317"/>
        <v>33.112580291426745</v>
      </c>
      <c r="AF926" s="7">
        <f t="shared" si="318"/>
        <v>43.889497395650864</v>
      </c>
      <c r="AG926" s="8">
        <f t="shared" si="310"/>
        <v>2.1665516130331586</v>
      </c>
      <c r="AH926" s="8">
        <f t="shared" si="319"/>
        <v>2.1484257157724698</v>
      </c>
      <c r="AI926" s="8">
        <f t="shared" si="320"/>
        <v>1.4313978420509605</v>
      </c>
      <c r="AJ926" s="8">
        <f t="shared" si="321"/>
        <v>2.2080914590297391</v>
      </c>
      <c r="AK926" s="8">
        <f t="shared" si="322"/>
        <v>2.3988232865560977</v>
      </c>
      <c r="AL926" s="8">
        <f t="shared" si="323"/>
        <v>2.573891003371815</v>
      </c>
      <c r="CE926" s="189"/>
      <c r="CF926" s="189"/>
      <c r="CG926" s="189"/>
      <c r="CH926" s="189"/>
      <c r="CI926" s="189"/>
      <c r="CJ926" s="189"/>
      <c r="CK926" s="189"/>
      <c r="CL926" s="189"/>
    </row>
    <row r="927" spans="1:90" x14ac:dyDescent="0.45">
      <c r="A927" s="44">
        <v>438</v>
      </c>
      <c r="B927" s="44">
        <v>0.32523000000000002</v>
      </c>
      <c r="C927" s="44">
        <v>0.328345</v>
      </c>
      <c r="D927" s="44">
        <v>0.17904300000000001</v>
      </c>
      <c r="E927" s="44">
        <v>0.34048499999999998</v>
      </c>
      <c r="F927" s="44">
        <v>0.39591700000000002</v>
      </c>
      <c r="G927" s="44">
        <v>0.459202</v>
      </c>
      <c r="H927" s="2">
        <f t="shared" si="308"/>
        <v>2.8310502283105023</v>
      </c>
      <c r="I927" s="3">
        <v>0.45100000000000001</v>
      </c>
      <c r="J927" s="3">
        <v>0.46300000000000002</v>
      </c>
      <c r="K927" s="3">
        <v>0.56799999999999995</v>
      </c>
      <c r="L927" s="3">
        <v>0.45400000000000001</v>
      </c>
      <c r="M927" s="3">
        <v>0.44800000000000001</v>
      </c>
      <c r="N927" s="3">
        <v>0.45100000000000001</v>
      </c>
      <c r="O927" s="4">
        <f t="shared" si="311"/>
        <v>1.6600431485587583</v>
      </c>
      <c r="P927" s="4">
        <f t="shared" si="311"/>
        <v>1.632505809935205</v>
      </c>
      <c r="Q927" s="4">
        <f t="shared" si="324"/>
        <v>0.72562849647887329</v>
      </c>
      <c r="R927" s="4">
        <f t="shared" si="325"/>
        <v>1.7264239427312773</v>
      </c>
      <c r="S927" s="4">
        <f t="shared" si="326"/>
        <v>2.0343770848214286</v>
      </c>
      <c r="T927" s="4">
        <f t="shared" si="327"/>
        <v>2.3438647538802662</v>
      </c>
      <c r="U927" s="5">
        <f t="shared" si="312"/>
        <v>0.50684359513832267</v>
      </c>
      <c r="V927" s="5">
        <f t="shared" si="312"/>
        <v>0.49011614108107787</v>
      </c>
      <c r="W927" s="5">
        <f t="shared" si="309"/>
        <v>-0.32071710796605446</v>
      </c>
      <c r="X927" s="5">
        <f t="shared" si="309"/>
        <v>0.54605218401411781</v>
      </c>
      <c r="Y927" s="5">
        <f t="shared" si="309"/>
        <v>0.71018967121128751</v>
      </c>
      <c r="Z927" s="5">
        <f t="shared" si="309"/>
        <v>0.85180117119358134</v>
      </c>
      <c r="AA927" s="7">
        <f t="shared" si="313"/>
        <v>22.086856138353063</v>
      </c>
      <c r="AB927" s="7">
        <f t="shared" si="314"/>
        <v>21.360165850693551</v>
      </c>
      <c r="AC927" s="7">
        <f t="shared" si="315"/>
        <v>4.2201103648464784</v>
      </c>
      <c r="AD927" s="7">
        <f t="shared" si="316"/>
        <v>23.88856432905413</v>
      </c>
      <c r="AE927" s="7">
        <f t="shared" si="317"/>
        <v>33.170961476532348</v>
      </c>
      <c r="AF927" s="7">
        <f t="shared" si="318"/>
        <v>44.031172053021372</v>
      </c>
      <c r="AG927" s="8">
        <f t="shared" si="310"/>
        <v>2.1678711988336756</v>
      </c>
      <c r="AH927" s="8">
        <f t="shared" si="319"/>
        <v>2.1498153283329438</v>
      </c>
      <c r="AI927" s="8">
        <f t="shared" si="320"/>
        <v>1.4332797077420447</v>
      </c>
      <c r="AJ927" s="8">
        <f t="shared" si="321"/>
        <v>2.210790107004756</v>
      </c>
      <c r="AK927" s="8">
        <f t="shared" si="322"/>
        <v>2.3998799366746164</v>
      </c>
      <c r="AL927" s="8">
        <f t="shared" si="323"/>
        <v>2.5759656144059195</v>
      </c>
      <c r="CE927" s="189"/>
      <c r="CF927" s="189"/>
      <c r="CG927" s="189"/>
      <c r="CH927" s="189"/>
      <c r="CI927" s="189"/>
      <c r="CJ927" s="189"/>
      <c r="CK927" s="189"/>
      <c r="CL927" s="189"/>
    </row>
    <row r="928" spans="1:90" x14ac:dyDescent="0.45">
      <c r="A928" s="44">
        <v>437.5</v>
      </c>
      <c r="B928" s="44">
        <v>0.32527800000000001</v>
      </c>
      <c r="C928" s="44">
        <v>0.32840200000000003</v>
      </c>
      <c r="D928" s="44">
        <v>0.17901400000000001</v>
      </c>
      <c r="E928" s="44">
        <v>0.340642</v>
      </c>
      <c r="F928" s="44">
        <v>0.39611800000000003</v>
      </c>
      <c r="G928" s="44">
        <v>0.459374</v>
      </c>
      <c r="H928" s="2">
        <f t="shared" si="308"/>
        <v>2.8342857142857141</v>
      </c>
      <c r="I928" s="3">
        <v>0.45100000000000001</v>
      </c>
      <c r="J928" s="3">
        <v>0.46300000000000002</v>
      </c>
      <c r="K928" s="3">
        <v>0.56799999999999995</v>
      </c>
      <c r="L928" s="3">
        <v>0.45400000000000001</v>
      </c>
      <c r="M928" s="3">
        <v>0.44800000000000001</v>
      </c>
      <c r="N928" s="3">
        <v>0.45100000000000001</v>
      </c>
      <c r="O928" s="4">
        <f t="shared" si="311"/>
        <v>1.6602881507760534</v>
      </c>
      <c r="P928" s="4">
        <f t="shared" si="311"/>
        <v>1.6327892095032397</v>
      </c>
      <c r="Q928" s="4">
        <f t="shared" si="324"/>
        <v>0.72551096478873245</v>
      </c>
      <c r="R928" s="4">
        <f t="shared" si="325"/>
        <v>1.7272200088105725</v>
      </c>
      <c r="S928" s="4">
        <f t="shared" si="326"/>
        <v>2.0354099017857146</v>
      </c>
      <c r="T928" s="4">
        <f t="shared" si="327"/>
        <v>2.3447426784922394</v>
      </c>
      <c r="U928" s="5">
        <f t="shared" si="312"/>
        <v>0.5069911721092043</v>
      </c>
      <c r="V928" s="5">
        <f t="shared" si="312"/>
        <v>0.49028972390716813</v>
      </c>
      <c r="W928" s="5">
        <f t="shared" si="309"/>
        <v>-0.3208790933486243</v>
      </c>
      <c r="X928" s="5">
        <f t="shared" si="309"/>
        <v>0.54651318468735643</v>
      </c>
      <c r="Y928" s="5">
        <f t="shared" si="309"/>
        <v>0.71069722455000361</v>
      </c>
      <c r="Z928" s="5">
        <f t="shared" si="309"/>
        <v>0.85217566389099597</v>
      </c>
      <c r="AA928" s="7">
        <f t="shared" si="313"/>
        <v>22.143904125234609</v>
      </c>
      <c r="AB928" s="7">
        <f t="shared" si="314"/>
        <v>21.416450751559683</v>
      </c>
      <c r="AC928" s="7">
        <f t="shared" si="315"/>
        <v>4.2283917461425329</v>
      </c>
      <c r="AD928" s="7">
        <f t="shared" si="316"/>
        <v>23.965283803980327</v>
      </c>
      <c r="AE928" s="7">
        <f t="shared" si="317"/>
        <v>33.280590350830245</v>
      </c>
      <c r="AF928" s="7">
        <f t="shared" si="318"/>
        <v>44.16493875147826</v>
      </c>
      <c r="AG928" s="8">
        <f t="shared" si="310"/>
        <v>2.1692696898593349</v>
      </c>
      <c r="AH928" s="8">
        <f t="shared" si="319"/>
        <v>2.1512301436468615</v>
      </c>
      <c r="AI928" s="8">
        <f t="shared" si="320"/>
        <v>1.4339823440539112</v>
      </c>
      <c r="AJ928" s="8">
        <f t="shared" si="321"/>
        <v>2.2125629926400401</v>
      </c>
      <c r="AK928" s="8">
        <f t="shared" si="322"/>
        <v>2.4018603638319482</v>
      </c>
      <c r="AL928" s="8">
        <f t="shared" si="323"/>
        <v>2.5779198353181147</v>
      </c>
      <c r="CE928" s="189"/>
      <c r="CF928" s="189"/>
      <c r="CG928" s="189"/>
      <c r="CH928" s="189"/>
      <c r="CI928" s="189"/>
      <c r="CJ928" s="189"/>
      <c r="CK928" s="189"/>
      <c r="CL928" s="189"/>
    </row>
    <row r="929" spans="1:90" x14ac:dyDescent="0.45">
      <c r="A929" s="44">
        <v>437</v>
      </c>
      <c r="B929" s="44">
        <v>0.32529000000000002</v>
      </c>
      <c r="C929" s="44">
        <v>0.32849899999999999</v>
      </c>
      <c r="D929" s="44">
        <v>0.17899799999999999</v>
      </c>
      <c r="E929" s="44">
        <v>0.34064100000000003</v>
      </c>
      <c r="F929" s="44">
        <v>0.396094</v>
      </c>
      <c r="G929" s="44">
        <v>0.45937</v>
      </c>
      <c r="H929" s="2">
        <f t="shared" si="308"/>
        <v>2.8375286041189933</v>
      </c>
      <c r="I929" s="3">
        <v>0.45100000000000001</v>
      </c>
      <c r="J929" s="3">
        <v>0.46300000000000002</v>
      </c>
      <c r="K929" s="3">
        <v>0.56799999999999995</v>
      </c>
      <c r="L929" s="3">
        <v>0.45400000000000001</v>
      </c>
      <c r="M929" s="3">
        <v>0.44800000000000001</v>
      </c>
      <c r="N929" s="3">
        <v>0.45100000000000001</v>
      </c>
      <c r="O929" s="4">
        <f t="shared" si="311"/>
        <v>1.660349401330377</v>
      </c>
      <c r="P929" s="4">
        <f t="shared" si="311"/>
        <v>1.633271485961123</v>
      </c>
      <c r="Q929" s="4">
        <f t="shared" si="324"/>
        <v>0.72544611971830986</v>
      </c>
      <c r="R929" s="4">
        <f t="shared" si="325"/>
        <v>1.7272149383259914</v>
      </c>
      <c r="S929" s="4">
        <f t="shared" si="326"/>
        <v>2.0352865803571429</v>
      </c>
      <c r="T929" s="4">
        <f t="shared" si="327"/>
        <v>2.3447222616407979</v>
      </c>
      <c r="U929" s="5">
        <f t="shared" si="312"/>
        <v>0.50702806294921288</v>
      </c>
      <c r="V929" s="5">
        <f t="shared" si="312"/>
        <v>0.49058504999345814</v>
      </c>
      <c r="W929" s="5">
        <f t="shared" si="309"/>
        <v>-0.3209684758274835</v>
      </c>
      <c r="X929" s="5">
        <f t="shared" si="309"/>
        <v>0.54651024904974355</v>
      </c>
      <c r="Y929" s="5">
        <f t="shared" si="309"/>
        <v>0.71063663470787208</v>
      </c>
      <c r="Z929" s="5">
        <f t="shared" si="309"/>
        <v>0.85216695635113704</v>
      </c>
      <c r="AA929" s="7">
        <f t="shared" si="313"/>
        <v>22.196243279298436</v>
      </c>
      <c r="AB929" s="7">
        <f t="shared" si="314"/>
        <v>21.478169065985476</v>
      </c>
      <c r="AC929" s="7">
        <f t="shared" si="315"/>
        <v>4.2373156839687516</v>
      </c>
      <c r="AD929" s="7">
        <f t="shared" si="316"/>
        <v>24.020014615084769</v>
      </c>
      <c r="AE929" s="7">
        <f t="shared" si="317"/>
        <v>33.352748955726049</v>
      </c>
      <c r="AF929" s="7">
        <f t="shared" si="318"/>
        <v>44.265289611183519</v>
      </c>
      <c r="AG929" s="8">
        <f t="shared" si="310"/>
        <v>2.1705503723956263</v>
      </c>
      <c r="AH929" s="8">
        <f t="shared" si="319"/>
        <v>2.1527783350142253</v>
      </c>
      <c r="AI929" s="8">
        <f t="shared" si="320"/>
        <v>1.4347383438968362</v>
      </c>
      <c r="AJ929" s="8">
        <f t="shared" si="321"/>
        <v>2.2138251495910022</v>
      </c>
      <c r="AK929" s="8">
        <f t="shared" si="322"/>
        <v>2.4031612283288282</v>
      </c>
      <c r="AL929" s="8">
        <f t="shared" si="323"/>
        <v>2.5793829661607721</v>
      </c>
      <c r="CE929" s="189"/>
      <c r="CF929" s="189"/>
      <c r="CG929" s="189"/>
      <c r="CH929" s="189"/>
      <c r="CI929" s="189"/>
      <c r="CJ929" s="189"/>
      <c r="CK929" s="189"/>
      <c r="CL929" s="189"/>
    </row>
    <row r="930" spans="1:90" x14ac:dyDescent="0.45">
      <c r="A930" s="44">
        <v>436.5</v>
      </c>
      <c r="B930" s="44">
        <v>0.32521299999999997</v>
      </c>
      <c r="C930" s="44">
        <v>0.32854699999999998</v>
      </c>
      <c r="D930" s="44">
        <v>0.17882899999999999</v>
      </c>
      <c r="E930" s="44">
        <v>0.34089799999999998</v>
      </c>
      <c r="F930" s="44">
        <v>0.39612000000000003</v>
      </c>
      <c r="G930" s="44">
        <v>0.45939099999999999</v>
      </c>
      <c r="H930" s="2">
        <f t="shared" si="308"/>
        <v>2.8407789232531502</v>
      </c>
      <c r="I930" s="3">
        <v>0.45100000000000001</v>
      </c>
      <c r="J930" s="3">
        <v>0.46300000000000002</v>
      </c>
      <c r="K930" s="3">
        <v>0.56799999999999995</v>
      </c>
      <c r="L930" s="3">
        <v>0.45400000000000001</v>
      </c>
      <c r="M930" s="3">
        <v>0.44800000000000001</v>
      </c>
      <c r="N930" s="3">
        <v>0.45100000000000001</v>
      </c>
      <c r="O930" s="4">
        <f t="shared" si="311"/>
        <v>1.6599563769401329</v>
      </c>
      <c r="P930" s="4">
        <f t="shared" si="311"/>
        <v>1.6335101382289414</v>
      </c>
      <c r="Q930" s="4">
        <f t="shared" si="324"/>
        <v>0.72476119366197189</v>
      </c>
      <c r="R930" s="4">
        <f t="shared" si="325"/>
        <v>1.7285180528634361</v>
      </c>
      <c r="S930" s="4">
        <f t="shared" si="326"/>
        <v>2.035420178571429</v>
      </c>
      <c r="T930" s="4">
        <f t="shared" si="327"/>
        <v>2.3448294501108649</v>
      </c>
      <c r="U930" s="5">
        <f t="shared" si="312"/>
        <v>0.50679132307142694</v>
      </c>
      <c r="V930" s="5">
        <f t="shared" si="312"/>
        <v>0.49073115848536086</v>
      </c>
      <c r="W930" s="5">
        <f t="shared" si="309"/>
        <v>-0.32191306644007484</v>
      </c>
      <c r="X930" s="5">
        <f t="shared" si="309"/>
        <v>0.54726442456187518</v>
      </c>
      <c r="Y930" s="5">
        <f t="shared" si="309"/>
        <v>0.7107022735378079</v>
      </c>
      <c r="Z930" s="5">
        <f t="shared" si="309"/>
        <v>0.85221267008953849</v>
      </c>
      <c r="AA930" s="7">
        <f t="shared" si="313"/>
        <v>22.23659183436957</v>
      </c>
      <c r="AB930" s="7">
        <f t="shared" si="314"/>
        <v>21.533694267090741</v>
      </c>
      <c r="AC930" s="7">
        <f t="shared" si="315"/>
        <v>4.2390128924641921</v>
      </c>
      <c r="AD930" s="7">
        <f t="shared" si="316"/>
        <v>24.111415866833145</v>
      </c>
      <c r="AE930" s="7">
        <f t="shared" si="317"/>
        <v>33.433591018890745</v>
      </c>
      <c r="AF930" s="7">
        <f t="shared" si="318"/>
        <v>44.370813816584139</v>
      </c>
      <c r="AG930" s="8">
        <f t="shared" si="310"/>
        <v>2.1715361127854149</v>
      </c>
      <c r="AH930" s="8">
        <f t="shared" si="319"/>
        <v>2.1541683248068422</v>
      </c>
      <c r="AI930" s="8">
        <f t="shared" si="320"/>
        <v>1.4348819893450209</v>
      </c>
      <c r="AJ930" s="8">
        <f t="shared" si="321"/>
        <v>2.2159281696474333</v>
      </c>
      <c r="AK930" s="8">
        <f t="shared" si="322"/>
        <v>2.4046161322027846</v>
      </c>
      <c r="AL930" s="8">
        <f t="shared" si="323"/>
        <v>2.5809188442293607</v>
      </c>
      <c r="CE930" s="189"/>
      <c r="CF930" s="189"/>
      <c r="CG930" s="189"/>
      <c r="CH930" s="189"/>
      <c r="CI930" s="189"/>
      <c r="CJ930" s="189"/>
      <c r="CK930" s="189"/>
      <c r="CL930" s="189"/>
    </row>
    <row r="931" spans="1:90" x14ac:dyDescent="0.45">
      <c r="A931" s="44">
        <v>436</v>
      </c>
      <c r="B931" s="44">
        <v>0.32530100000000001</v>
      </c>
      <c r="C931" s="44">
        <v>0.32845800000000003</v>
      </c>
      <c r="D931" s="44">
        <v>0.17896400000000001</v>
      </c>
      <c r="E931" s="44">
        <v>0.34101999999999999</v>
      </c>
      <c r="F931" s="44">
        <v>0.39614199999999999</v>
      </c>
      <c r="G931" s="44">
        <v>0.459646</v>
      </c>
      <c r="H931" s="2">
        <f t="shared" si="308"/>
        <v>2.8440366972477062</v>
      </c>
      <c r="I931" s="3">
        <v>0.45100000000000001</v>
      </c>
      <c r="J931" s="3">
        <v>0.46300000000000002</v>
      </c>
      <c r="K931" s="3">
        <v>0.56799999999999995</v>
      </c>
      <c r="L931" s="3">
        <v>0.45400000000000001</v>
      </c>
      <c r="M931" s="3">
        <v>0.44800000000000001</v>
      </c>
      <c r="N931" s="3">
        <v>0.45100000000000001</v>
      </c>
      <c r="O931" s="4">
        <f t="shared" si="311"/>
        <v>1.6604055476718405</v>
      </c>
      <c r="P931" s="4">
        <f t="shared" si="311"/>
        <v>1.6330676371490283</v>
      </c>
      <c r="Q931" s="4">
        <f t="shared" si="324"/>
        <v>0.72530832394366207</v>
      </c>
      <c r="R931" s="4">
        <f t="shared" si="325"/>
        <v>1.729136651982379</v>
      </c>
      <c r="S931" s="4">
        <f t="shared" si="326"/>
        <v>2.0355332232142858</v>
      </c>
      <c r="T931" s="4">
        <f t="shared" si="327"/>
        <v>2.3461310243902438</v>
      </c>
      <c r="U931" s="5">
        <f t="shared" si="312"/>
        <v>0.50706187835705296</v>
      </c>
      <c r="V931" s="5">
        <f t="shared" si="312"/>
        <v>0.4904602320828394</v>
      </c>
      <c r="W931" s="5">
        <f t="shared" si="309"/>
        <v>-0.32115844012594097</v>
      </c>
      <c r="X931" s="5">
        <f t="shared" si="309"/>
        <v>0.5476222388483486</v>
      </c>
      <c r="Y931" s="5">
        <f t="shared" si="309"/>
        <v>0.71075781072122846</v>
      </c>
      <c r="Z931" s="5">
        <f t="shared" si="309"/>
        <v>0.85276759879544217</v>
      </c>
      <c r="AA931" s="7">
        <f t="shared" si="313"/>
        <v>22.299685767297255</v>
      </c>
      <c r="AB931" s="7">
        <f t="shared" si="314"/>
        <v>21.571420091834639</v>
      </c>
      <c r="AC931" s="7">
        <f t="shared" si="315"/>
        <v>4.2551582388306333</v>
      </c>
      <c r="AD931" s="7">
        <f t="shared" si="316"/>
        <v>24.184049594654539</v>
      </c>
      <c r="AE931" s="7">
        <f t="shared" si="317"/>
        <v>33.514039880477924</v>
      </c>
      <c r="AF931" s="7">
        <f t="shared" si="318"/>
        <v>44.522025781043382</v>
      </c>
      <c r="AG931" s="8">
        <f t="shared" si="310"/>
        <v>2.1730748514242189</v>
      </c>
      <c r="AH931" s="8">
        <f t="shared" si="319"/>
        <v>2.1551112011075992</v>
      </c>
      <c r="AI931" s="8">
        <f t="shared" si="320"/>
        <v>1.4362463194435007</v>
      </c>
      <c r="AJ931" s="8">
        <f t="shared" si="321"/>
        <v>2.2175951147118633</v>
      </c>
      <c r="AK931" s="8">
        <f t="shared" si="322"/>
        <v>2.4060613427941391</v>
      </c>
      <c r="AL931" s="8">
        <f t="shared" si="323"/>
        <v>2.5831149277407706</v>
      </c>
      <c r="CE931" s="189"/>
      <c r="CF931" s="189"/>
      <c r="CG931" s="189"/>
      <c r="CH931" s="189"/>
      <c r="CI931" s="189"/>
      <c r="CJ931" s="189"/>
      <c r="CK931" s="189"/>
      <c r="CL931" s="189"/>
    </row>
    <row r="932" spans="1:90" x14ac:dyDescent="0.45">
      <c r="A932" s="44">
        <v>435.5</v>
      </c>
      <c r="B932" s="44">
        <v>0.325403</v>
      </c>
      <c r="C932" s="44">
        <v>0.32850200000000002</v>
      </c>
      <c r="D932" s="44">
        <v>0.17896699999999999</v>
      </c>
      <c r="E932" s="44">
        <v>0.34104200000000001</v>
      </c>
      <c r="F932" s="44">
        <v>0.396148</v>
      </c>
      <c r="G932" s="44">
        <v>0.45984799999999998</v>
      </c>
      <c r="H932" s="2">
        <f t="shared" si="308"/>
        <v>2.8473019517795639</v>
      </c>
      <c r="I932" s="3">
        <v>0.45100000000000001</v>
      </c>
      <c r="J932" s="3">
        <v>0.46300000000000002</v>
      </c>
      <c r="K932" s="3">
        <v>0.56799999999999995</v>
      </c>
      <c r="L932" s="3">
        <v>0.45400000000000001</v>
      </c>
      <c r="M932" s="3">
        <v>0.44800000000000001</v>
      </c>
      <c r="N932" s="3">
        <v>0.45100000000000001</v>
      </c>
      <c r="O932" s="4">
        <f t="shared" si="311"/>
        <v>1.6609261773835919</v>
      </c>
      <c r="P932" s="4">
        <f t="shared" si="311"/>
        <v>1.6332864017278619</v>
      </c>
      <c r="Q932" s="4">
        <f t="shared" si="324"/>
        <v>0.72532048239436631</v>
      </c>
      <c r="R932" s="4">
        <f t="shared" si="325"/>
        <v>1.7292482026431719</v>
      </c>
      <c r="S932" s="4">
        <f t="shared" si="326"/>
        <v>2.0355640535714286</v>
      </c>
      <c r="T932" s="4">
        <f t="shared" si="327"/>
        <v>2.3471620753880265</v>
      </c>
      <c r="U932" s="5">
        <f t="shared" si="312"/>
        <v>0.50737538496170087</v>
      </c>
      <c r="V932" s="5">
        <f t="shared" si="312"/>
        <v>0.49059418239964947</v>
      </c>
      <c r="W932" s="5">
        <f t="shared" si="309"/>
        <v>-0.3211416771185453</v>
      </c>
      <c r="X932" s="5">
        <f t="shared" si="309"/>
        <v>0.54768674911283366</v>
      </c>
      <c r="Y932" s="5">
        <f t="shared" si="309"/>
        <v>0.71077295669050766</v>
      </c>
      <c r="Z932" s="5">
        <f t="shared" si="309"/>
        <v>0.85320697089194231</v>
      </c>
      <c r="AA932" s="7">
        <f t="shared" si="313"/>
        <v>22.36493866746304</v>
      </c>
      <c r="AB932" s="7">
        <f t="shared" si="314"/>
        <v>21.626774114124181</v>
      </c>
      <c r="AC932" s="7">
        <f t="shared" si="315"/>
        <v>4.2650775786343855</v>
      </c>
      <c r="AD932" s="7">
        <f t="shared" si="316"/>
        <v>24.242740769030519</v>
      </c>
      <c r="AE932" s="7">
        <f t="shared" si="317"/>
        <v>33.592056925460362</v>
      </c>
      <c r="AF932" s="7">
        <f t="shared" si="318"/>
        <v>44.663547037377626</v>
      </c>
      <c r="AG932" s="8">
        <f t="shared" si="310"/>
        <v>2.1746628121679166</v>
      </c>
      <c r="AH932" s="8">
        <f t="shared" si="319"/>
        <v>2.15649242044918</v>
      </c>
      <c r="AI932" s="8">
        <f t="shared" si="320"/>
        <v>1.4370826090337234</v>
      </c>
      <c r="AJ932" s="8">
        <f t="shared" si="321"/>
        <v>2.2189393372729249</v>
      </c>
      <c r="AK932" s="8">
        <f t="shared" si="322"/>
        <v>2.407460384452099</v>
      </c>
      <c r="AL932" s="8">
        <f t="shared" si="323"/>
        <v>2.5851652091104933</v>
      </c>
      <c r="CE932" s="189"/>
      <c r="CF932" s="189"/>
      <c r="CG932" s="189"/>
      <c r="CH932" s="189"/>
      <c r="CI932" s="189"/>
      <c r="CJ932" s="189"/>
      <c r="CK932" s="189"/>
      <c r="CL932" s="189"/>
    </row>
    <row r="933" spans="1:90" x14ac:dyDescent="0.45">
      <c r="A933" s="44">
        <v>435</v>
      </c>
      <c r="B933" s="44">
        <v>0.32545600000000002</v>
      </c>
      <c r="C933" s="44">
        <v>0.328594</v>
      </c>
      <c r="D933" s="44">
        <v>0.17905699999999999</v>
      </c>
      <c r="E933" s="44">
        <v>0.34122799999999998</v>
      </c>
      <c r="F933" s="44">
        <v>0.396148</v>
      </c>
      <c r="G933" s="44">
        <v>0.45979599999999998</v>
      </c>
      <c r="H933" s="2">
        <f t="shared" si="308"/>
        <v>2.8505747126436782</v>
      </c>
      <c r="I933" s="3">
        <v>0.45100000000000001</v>
      </c>
      <c r="J933" s="3">
        <v>0.46300000000000002</v>
      </c>
      <c r="K933" s="3">
        <v>0.56799999999999995</v>
      </c>
      <c r="L933" s="3">
        <v>0.45400000000000001</v>
      </c>
      <c r="M933" s="3">
        <v>0.44800000000000001</v>
      </c>
      <c r="N933" s="3">
        <v>0.45100000000000001</v>
      </c>
      <c r="O933" s="4">
        <f t="shared" si="311"/>
        <v>1.6611967006651884</v>
      </c>
      <c r="P933" s="4">
        <f t="shared" si="311"/>
        <v>1.6337438185745139</v>
      </c>
      <c r="Q933" s="4">
        <f t="shared" si="324"/>
        <v>0.72568523591549294</v>
      </c>
      <c r="R933" s="4">
        <f t="shared" si="325"/>
        <v>1.7301913127753301</v>
      </c>
      <c r="S933" s="4">
        <f t="shared" si="326"/>
        <v>2.0355640535714286</v>
      </c>
      <c r="T933" s="4">
        <f t="shared" si="327"/>
        <v>2.3468966563192901</v>
      </c>
      <c r="U933" s="5">
        <f t="shared" si="312"/>
        <v>0.50753824665714387</v>
      </c>
      <c r="V933" s="5">
        <f t="shared" si="312"/>
        <v>0.49087420236812013</v>
      </c>
      <c r="W933" s="5">
        <f t="shared" si="309"/>
        <v>-0.3206389175164196</v>
      </c>
      <c r="X933" s="5">
        <f t="shared" si="309"/>
        <v>0.54823198781483684</v>
      </c>
      <c r="Y933" s="5">
        <f t="shared" si="309"/>
        <v>0.71077295669050766</v>
      </c>
      <c r="Z933" s="5">
        <f t="shared" si="309"/>
        <v>0.85309388365371652</v>
      </c>
      <c r="AA933" s="7">
        <f t="shared" si="313"/>
        <v>22.423684596831684</v>
      </c>
      <c r="AB933" s="7">
        <f t="shared" si="314"/>
        <v>21.68866252561509</v>
      </c>
      <c r="AC933" s="7">
        <f t="shared" si="315"/>
        <v>4.2791886334031668</v>
      </c>
      <c r="AD933" s="7">
        <f t="shared" si="316"/>
        <v>24.325014657724044</v>
      </c>
      <c r="AE933" s="7">
        <f t="shared" si="317"/>
        <v>33.669324425932324</v>
      </c>
      <c r="AF933" s="7">
        <f t="shared" si="318"/>
        <v>44.756157021454037</v>
      </c>
      <c r="AG933" s="8">
        <f t="shared" si="310"/>
        <v>2.1760894530426125</v>
      </c>
      <c r="AH933" s="8">
        <f t="shared" si="319"/>
        <v>2.1580335530677992</v>
      </c>
      <c r="AI933" s="8">
        <f t="shared" si="320"/>
        <v>1.4382697879186528</v>
      </c>
      <c r="AJ933" s="8">
        <f t="shared" si="321"/>
        <v>2.2208195793970131</v>
      </c>
      <c r="AK933" s="8">
        <f t="shared" si="322"/>
        <v>2.4088435850169216</v>
      </c>
      <c r="AL933" s="8">
        <f t="shared" si="323"/>
        <v>2.5865042551079962</v>
      </c>
      <c r="CE933" s="189"/>
      <c r="CF933" s="189"/>
      <c r="CG933" s="189"/>
      <c r="CH933" s="189"/>
      <c r="CI933" s="189"/>
      <c r="CJ933" s="189"/>
      <c r="CK933" s="189"/>
      <c r="CL933" s="189"/>
    </row>
    <row r="934" spans="1:90" x14ac:dyDescent="0.45">
      <c r="A934" s="44">
        <v>434.5</v>
      </c>
      <c r="B934" s="44">
        <v>0.32543899999999998</v>
      </c>
      <c r="C934" s="44">
        <v>0.32880900000000002</v>
      </c>
      <c r="D934" s="44">
        <v>0.17916000000000001</v>
      </c>
      <c r="E934" s="44">
        <v>0.34123399999999998</v>
      </c>
      <c r="F934" s="44">
        <v>0.39635700000000001</v>
      </c>
      <c r="G934" s="44">
        <v>0.45993499999999998</v>
      </c>
      <c r="H934" s="2">
        <f t="shared" si="308"/>
        <v>2.85385500575374</v>
      </c>
      <c r="I934" s="3">
        <v>0.45100000000000001</v>
      </c>
      <c r="J934" s="3">
        <v>0.46300000000000002</v>
      </c>
      <c r="K934" s="3">
        <v>0.56799999999999995</v>
      </c>
      <c r="L934" s="3">
        <v>0.45400000000000001</v>
      </c>
      <c r="M934" s="3">
        <v>0.44800000000000001</v>
      </c>
      <c r="N934" s="3">
        <v>0.45100000000000001</v>
      </c>
      <c r="O934" s="4">
        <f t="shared" si="311"/>
        <v>1.661109929046563</v>
      </c>
      <c r="P934" s="4">
        <f t="shared" si="311"/>
        <v>1.6348127818574516</v>
      </c>
      <c r="Q934" s="4">
        <f t="shared" si="324"/>
        <v>0.72610267605633816</v>
      </c>
      <c r="R934" s="4">
        <f t="shared" si="325"/>
        <v>1.7302217356828193</v>
      </c>
      <c r="S934" s="4">
        <f t="shared" si="326"/>
        <v>2.0366379776785717</v>
      </c>
      <c r="T934" s="4">
        <f t="shared" si="327"/>
        <v>2.3476061419068737</v>
      </c>
      <c r="U934" s="5">
        <f t="shared" si="312"/>
        <v>0.50748601088945811</v>
      </c>
      <c r="V934" s="5">
        <f t="shared" si="312"/>
        <v>0.49152829128364195</v>
      </c>
      <c r="W934" s="5">
        <f t="shared" si="309"/>
        <v>-0.32006384708236096</v>
      </c>
      <c r="X934" s="5">
        <f t="shared" si="309"/>
        <v>0.54824957121142215</v>
      </c>
      <c r="Y934" s="5">
        <f t="shared" si="309"/>
        <v>0.7113003981699817</v>
      </c>
      <c r="Z934" s="5">
        <f t="shared" si="309"/>
        <v>0.85339614594792723</v>
      </c>
      <c r="AA934" s="7">
        <f t="shared" si="313"/>
        <v>22.472974401746878</v>
      </c>
      <c r="AB934" s="7">
        <f t="shared" si="314"/>
        <v>21.767064189276674</v>
      </c>
      <c r="AC934" s="7">
        <f t="shared" si="315"/>
        <v>4.2939786767615793</v>
      </c>
      <c r="AD934" s="7">
        <f t="shared" si="316"/>
        <v>24.381888210423806</v>
      </c>
      <c r="AE934" s="7">
        <f t="shared" si="317"/>
        <v>33.782476595395188</v>
      </c>
      <c r="AF934" s="7">
        <f t="shared" si="318"/>
        <v>44.886349105131345</v>
      </c>
      <c r="AG934" s="8">
        <f t="shared" si="310"/>
        <v>2.1772842915239097</v>
      </c>
      <c r="AH934" s="8">
        <f t="shared" si="319"/>
        <v>2.1599811668100455</v>
      </c>
      <c r="AI934" s="8">
        <f t="shared" si="320"/>
        <v>1.439510943603614</v>
      </c>
      <c r="AJ934" s="8">
        <f t="shared" si="321"/>
        <v>2.2221165499231446</v>
      </c>
      <c r="AK934" s="8">
        <f t="shared" si="322"/>
        <v>2.4108648837100279</v>
      </c>
      <c r="AL934" s="8">
        <f t="shared" si="323"/>
        <v>2.5883831902597336</v>
      </c>
      <c r="CE934" s="189"/>
      <c r="CF934" s="189"/>
      <c r="CG934" s="189"/>
      <c r="CH934" s="189"/>
      <c r="CI934" s="189"/>
      <c r="CJ934" s="189"/>
      <c r="CK934" s="189"/>
      <c r="CL934" s="189"/>
    </row>
    <row r="935" spans="1:90" x14ac:dyDescent="0.45">
      <c r="A935" s="44">
        <v>434</v>
      </c>
      <c r="B935" s="44">
        <v>0.32556200000000002</v>
      </c>
      <c r="C935" s="44">
        <v>0.32873000000000002</v>
      </c>
      <c r="D935" s="44">
        <v>0.17908199999999999</v>
      </c>
      <c r="E935" s="44">
        <v>0.34124300000000002</v>
      </c>
      <c r="F935" s="44">
        <v>0.396424</v>
      </c>
      <c r="G935" s="44">
        <v>0.46005699999999999</v>
      </c>
      <c r="H935" s="2">
        <f t="shared" si="308"/>
        <v>2.8571428571428572</v>
      </c>
      <c r="I935" s="3">
        <v>0.45100000000000001</v>
      </c>
      <c r="J935" s="3">
        <v>0.46300000000000002</v>
      </c>
      <c r="K935" s="3">
        <v>0.56799999999999995</v>
      </c>
      <c r="L935" s="3">
        <v>0.45400000000000001</v>
      </c>
      <c r="M935" s="3">
        <v>0.44800000000000001</v>
      </c>
      <c r="N935" s="3">
        <v>0.45100000000000001</v>
      </c>
      <c r="O935" s="4">
        <f t="shared" si="311"/>
        <v>1.6617377472283814</v>
      </c>
      <c r="P935" s="4">
        <f t="shared" si="311"/>
        <v>1.63442</v>
      </c>
      <c r="Q935" s="4">
        <f t="shared" si="324"/>
        <v>0.72578655633802824</v>
      </c>
      <c r="R935" s="4">
        <f t="shared" si="325"/>
        <v>1.7302673700440527</v>
      </c>
      <c r="S935" s="4">
        <f t="shared" si="326"/>
        <v>2.0369822499999999</v>
      </c>
      <c r="T935" s="4">
        <f t="shared" si="327"/>
        <v>2.3482288558758313</v>
      </c>
      <c r="U935" s="5">
        <f t="shared" si="312"/>
        <v>0.50786389049782632</v>
      </c>
      <c r="V935" s="5">
        <f t="shared" si="312"/>
        <v>0.49128800135291495</v>
      </c>
      <c r="W935" s="5">
        <f t="shared" si="309"/>
        <v>-0.32049930691807299</v>
      </c>
      <c r="X935" s="5">
        <f t="shared" si="309"/>
        <v>0.54827594572660876</v>
      </c>
      <c r="Y935" s="5">
        <f t="shared" si="309"/>
        <v>0.71146942341190711</v>
      </c>
      <c r="Z935" s="5">
        <f t="shared" si="309"/>
        <v>0.85366136564704442</v>
      </c>
      <c r="AA935" s="7">
        <f t="shared" si="313"/>
        <v>22.541815025009434</v>
      </c>
      <c r="AB935" s="7">
        <f t="shared" si="314"/>
        <v>21.806765195102045</v>
      </c>
      <c r="AC935" s="7">
        <f t="shared" si="315"/>
        <v>4.3001316356001125</v>
      </c>
      <c r="AD935" s="7">
        <f t="shared" si="316"/>
        <v>24.439389157870721</v>
      </c>
      <c r="AE935" s="7">
        <f t="shared" si="317"/>
        <v>33.87180968828622</v>
      </c>
      <c r="AF935" s="7">
        <f t="shared" si="318"/>
        <v>45.01370415973809</v>
      </c>
      <c r="AG935" s="8">
        <f t="shared" si="310"/>
        <v>2.1789497779752134</v>
      </c>
      <c r="AH935" s="8">
        <f t="shared" si="319"/>
        <v>2.1609653927287749</v>
      </c>
      <c r="AI935" s="8">
        <f t="shared" si="320"/>
        <v>1.440026345332442</v>
      </c>
      <c r="AJ935" s="8">
        <f t="shared" si="321"/>
        <v>2.2234255232115876</v>
      </c>
      <c r="AK935" s="8">
        <f t="shared" si="322"/>
        <v>2.4124571054661854</v>
      </c>
      <c r="AL935" s="8">
        <f t="shared" si="323"/>
        <v>2.5902172307554392</v>
      </c>
      <c r="CE935" s="189"/>
      <c r="CF935" s="189"/>
      <c r="CG935" s="189"/>
      <c r="CH935" s="189"/>
      <c r="CI935" s="189"/>
      <c r="CJ935" s="189"/>
      <c r="CK935" s="189"/>
      <c r="CL935" s="189"/>
    </row>
    <row r="936" spans="1:90" x14ac:dyDescent="0.45">
      <c r="A936" s="44">
        <v>433.5</v>
      </c>
      <c r="B936" s="44">
        <v>0.32558199999999998</v>
      </c>
      <c r="C936" s="44">
        <v>0.328818</v>
      </c>
      <c r="D936" s="44">
        <v>0.17913299999999999</v>
      </c>
      <c r="E936" s="44">
        <v>0.34147</v>
      </c>
      <c r="F936" s="44">
        <v>0.39656000000000002</v>
      </c>
      <c r="G936" s="44">
        <v>0.45997700000000002</v>
      </c>
      <c r="H936" s="2">
        <f t="shared" si="308"/>
        <v>2.8604382929642447</v>
      </c>
      <c r="I936" s="3">
        <v>0.45100000000000001</v>
      </c>
      <c r="J936" s="3">
        <v>0.46300000000000002</v>
      </c>
      <c r="K936" s="3">
        <v>0.56799999999999995</v>
      </c>
      <c r="L936" s="3">
        <v>0.45400000000000001</v>
      </c>
      <c r="M936" s="3">
        <v>0.44800000000000001</v>
      </c>
      <c r="N936" s="3">
        <v>0.45100000000000001</v>
      </c>
      <c r="O936" s="4">
        <f t="shared" si="311"/>
        <v>1.6618398314855876</v>
      </c>
      <c r="P936" s="4">
        <f t="shared" si="311"/>
        <v>1.6348575291576672</v>
      </c>
      <c r="Q936" s="4">
        <f t="shared" si="324"/>
        <v>0.72599325000000003</v>
      </c>
      <c r="R936" s="4">
        <f t="shared" si="325"/>
        <v>1.7314183700440529</v>
      </c>
      <c r="S936" s="4">
        <f t="shared" si="326"/>
        <v>2.0376810714285716</v>
      </c>
      <c r="T936" s="4">
        <f t="shared" si="327"/>
        <v>2.3478205188470067</v>
      </c>
      <c r="U936" s="5">
        <f t="shared" si="312"/>
        <v>0.50792532084197839</v>
      </c>
      <c r="V936" s="5">
        <f t="shared" si="312"/>
        <v>0.49155566242260218</v>
      </c>
      <c r="W936" s="5">
        <f t="shared" si="309"/>
        <v>-0.32021456172122431</v>
      </c>
      <c r="X936" s="5">
        <f t="shared" si="309"/>
        <v>0.54894093967974944</v>
      </c>
      <c r="Y936" s="5">
        <f t="shared" si="309"/>
        <v>0.71181243159702423</v>
      </c>
      <c r="Z936" s="5">
        <f t="shared" si="309"/>
        <v>0.85348745903011158</v>
      </c>
      <c r="AA936" s="7">
        <f t="shared" si="313"/>
        <v>22.596620652356613</v>
      </c>
      <c r="AB936" s="7">
        <f t="shared" si="314"/>
        <v>21.868801882978016</v>
      </c>
      <c r="AC936" s="7">
        <f t="shared" si="315"/>
        <v>4.312512156769392</v>
      </c>
      <c r="AD936" s="7">
        <f t="shared" si="316"/>
        <v>24.52839936782869</v>
      </c>
      <c r="AE936" s="7">
        <f t="shared" si="317"/>
        <v>33.97328865147427</v>
      </c>
      <c r="AF936" s="7">
        <f t="shared" si="318"/>
        <v>45.101912114049178</v>
      </c>
      <c r="AG936" s="8">
        <f t="shared" si="310"/>
        <v>2.1802729853746805</v>
      </c>
      <c r="AH936" s="8">
        <f t="shared" si="319"/>
        <v>2.1625006543220975</v>
      </c>
      <c r="AI936" s="8">
        <f t="shared" si="320"/>
        <v>1.44106172412342</v>
      </c>
      <c r="AJ936" s="8">
        <f t="shared" si="321"/>
        <v>2.225447237481883</v>
      </c>
      <c r="AK936" s="8">
        <f t="shared" si="322"/>
        <v>2.4142619919061596</v>
      </c>
      <c r="AL936" s="8">
        <f t="shared" si="323"/>
        <v>2.591485233821941</v>
      </c>
      <c r="CE936" s="189"/>
      <c r="CF936" s="189"/>
      <c r="CG936" s="189"/>
      <c r="CH936" s="189"/>
      <c r="CI936" s="189"/>
      <c r="CJ936" s="189"/>
      <c r="CK936" s="189"/>
      <c r="CL936" s="189"/>
    </row>
    <row r="937" spans="1:90" x14ac:dyDescent="0.45">
      <c r="A937" s="44">
        <v>433</v>
      </c>
      <c r="B937" s="44">
        <v>0.32563199999999998</v>
      </c>
      <c r="C937" s="44">
        <v>0.32891100000000001</v>
      </c>
      <c r="D937" s="44">
        <v>0.17932799999999999</v>
      </c>
      <c r="E937" s="44">
        <v>0.341752</v>
      </c>
      <c r="F937" s="44">
        <v>0.39656999999999998</v>
      </c>
      <c r="G937" s="44">
        <v>0.46025500000000003</v>
      </c>
      <c r="H937" s="2">
        <f t="shared" si="308"/>
        <v>2.8637413394919169</v>
      </c>
      <c r="I937" s="3">
        <v>0.45100000000000001</v>
      </c>
      <c r="J937" s="3">
        <v>0.46300000000000002</v>
      </c>
      <c r="K937" s="3">
        <v>0.56799999999999995</v>
      </c>
      <c r="L937" s="3">
        <v>0.45400000000000001</v>
      </c>
      <c r="M937" s="3">
        <v>0.44800000000000001</v>
      </c>
      <c r="N937" s="3">
        <v>0.45100000000000001</v>
      </c>
      <c r="O937" s="4">
        <f t="shared" si="311"/>
        <v>1.6620950421286029</v>
      </c>
      <c r="P937" s="4">
        <f t="shared" si="311"/>
        <v>1.6353199179265658</v>
      </c>
      <c r="Q937" s="4">
        <f t="shared" si="324"/>
        <v>0.7267835492957746</v>
      </c>
      <c r="R937" s="4">
        <f t="shared" si="325"/>
        <v>1.7328482466960353</v>
      </c>
      <c r="S937" s="4">
        <f t="shared" si="326"/>
        <v>2.0377324553571428</v>
      </c>
      <c r="T937" s="4">
        <f t="shared" si="327"/>
        <v>2.3492394900221734</v>
      </c>
      <c r="U937" s="5">
        <f t="shared" si="312"/>
        <v>0.50807888019450531</v>
      </c>
      <c r="V937" s="5">
        <f t="shared" si="312"/>
        <v>0.49183845366525619</v>
      </c>
      <c r="W937" s="5">
        <f t="shared" si="309"/>
        <v>-0.3191265771469734</v>
      </c>
      <c r="X937" s="5">
        <f t="shared" si="309"/>
        <v>0.54976644007644082</v>
      </c>
      <c r="Y937" s="5">
        <f t="shared" si="309"/>
        <v>0.71183764814412365</v>
      </c>
      <c r="Z937" s="5">
        <f t="shared" si="309"/>
        <v>0.85409165451224456</v>
      </c>
      <c r="AA937" s="7">
        <f t="shared" si="313"/>
        <v>22.655793923567245</v>
      </c>
      <c r="AB937" s="7">
        <f t="shared" si="314"/>
        <v>21.931737058431146</v>
      </c>
      <c r="AC937" s="7">
        <f t="shared" si="315"/>
        <v>4.3318933377716</v>
      </c>
      <c r="AD937" s="7">
        <f t="shared" si="316"/>
        <v>24.625703159378954</v>
      </c>
      <c r="AE937" s="7">
        <f t="shared" si="317"/>
        <v>34.053511583427991</v>
      </c>
      <c r="AF937" s="7">
        <f t="shared" si="318"/>
        <v>45.260793415310218</v>
      </c>
      <c r="AG937" s="8">
        <f t="shared" si="310"/>
        <v>2.1816989440131835</v>
      </c>
      <c r="AH937" s="8">
        <f t="shared" si="319"/>
        <v>2.1640548172957255</v>
      </c>
      <c r="AI937" s="8">
        <f t="shared" si="320"/>
        <v>1.442678098184405</v>
      </c>
      <c r="AJ937" s="8">
        <f t="shared" si="321"/>
        <v>2.2276510406994907</v>
      </c>
      <c r="AK937" s="8">
        <f t="shared" si="322"/>
        <v>2.4156859628748553</v>
      </c>
      <c r="AL937" s="8">
        <f t="shared" si="323"/>
        <v>2.5937644927678778</v>
      </c>
      <c r="CE937" s="189"/>
      <c r="CF937" s="189"/>
      <c r="CG937" s="189"/>
      <c r="CH937" s="189"/>
      <c r="CI937" s="189"/>
      <c r="CJ937" s="189"/>
      <c r="CK937" s="189"/>
      <c r="CL937" s="189"/>
    </row>
    <row r="938" spans="1:90" x14ac:dyDescent="0.45">
      <c r="A938" s="44">
        <v>432.5</v>
      </c>
      <c r="B938" s="44">
        <v>0.325623</v>
      </c>
      <c r="C938" s="44">
        <v>0.32898100000000002</v>
      </c>
      <c r="D938" s="44">
        <v>0.17921599999999999</v>
      </c>
      <c r="E938" s="44">
        <v>0.34176299999999998</v>
      </c>
      <c r="F938" s="44">
        <v>0.39655200000000002</v>
      </c>
      <c r="G938" s="44">
        <v>0.46033000000000002</v>
      </c>
      <c r="H938" s="2">
        <f t="shared" si="308"/>
        <v>2.8670520231213872</v>
      </c>
      <c r="I938" s="3">
        <v>0.45100000000000001</v>
      </c>
      <c r="J938" s="3">
        <v>0.46300000000000002</v>
      </c>
      <c r="K938" s="3">
        <v>0.56799999999999995</v>
      </c>
      <c r="L938" s="3">
        <v>0.45400000000000001</v>
      </c>
      <c r="M938" s="3">
        <v>0.44800000000000001</v>
      </c>
      <c r="N938" s="3">
        <v>0.45100000000000001</v>
      </c>
      <c r="O938" s="4">
        <f t="shared" si="311"/>
        <v>1.6620491042128602</v>
      </c>
      <c r="P938" s="4">
        <f t="shared" si="311"/>
        <v>1.6356679524838014</v>
      </c>
      <c r="Q938" s="4">
        <f t="shared" si="324"/>
        <v>0.72632963380281701</v>
      </c>
      <c r="R938" s="4">
        <f t="shared" si="325"/>
        <v>1.7329040220264316</v>
      </c>
      <c r="S938" s="4">
        <f t="shared" si="326"/>
        <v>2.0376399642857144</v>
      </c>
      <c r="T938" s="4">
        <f t="shared" si="327"/>
        <v>2.3496223059866961</v>
      </c>
      <c r="U938" s="5">
        <f t="shared" si="312"/>
        <v>0.50805124125123258</v>
      </c>
      <c r="V938" s="5">
        <f t="shared" si="312"/>
        <v>0.49205125455131099</v>
      </c>
      <c r="W938" s="5">
        <f t="shared" si="309"/>
        <v>-0.31975132615207663</v>
      </c>
      <c r="X938" s="5">
        <f t="shared" si="309"/>
        <v>0.5497986266414786</v>
      </c>
      <c r="Y938" s="5">
        <f t="shared" si="309"/>
        <v>0.71179225790150513</v>
      </c>
      <c r="Z938" s="5">
        <f t="shared" si="309"/>
        <v>0.85425459438236162</v>
      </c>
      <c r="AA938" s="7">
        <f t="shared" si="313"/>
        <v>22.706952314478624</v>
      </c>
      <c r="AB938" s="7">
        <f t="shared" si="314"/>
        <v>21.991833360517226</v>
      </c>
      <c r="AC938" s="7">
        <f t="shared" si="315"/>
        <v>4.3364932394354661</v>
      </c>
      <c r="AD938" s="7">
        <f t="shared" si="316"/>
        <v>24.684263065662638</v>
      </c>
      <c r="AE938" s="7">
        <f t="shared" si="317"/>
        <v>34.129195133260026</v>
      </c>
      <c r="AF938" s="7">
        <f t="shared" si="318"/>
        <v>45.380289247021004</v>
      </c>
      <c r="AG938" s="8">
        <f t="shared" si="310"/>
        <v>2.182929510259223</v>
      </c>
      <c r="AH938" s="8">
        <f t="shared" si="319"/>
        <v>2.1655357564176816</v>
      </c>
      <c r="AI938" s="8">
        <f t="shared" si="320"/>
        <v>1.4430609294300025</v>
      </c>
      <c r="AJ938" s="8">
        <f t="shared" si="321"/>
        <v>2.2289741995424865</v>
      </c>
      <c r="AK938" s="8">
        <f t="shared" si="322"/>
        <v>2.4170270544613994</v>
      </c>
      <c r="AL938" s="8">
        <f t="shared" si="323"/>
        <v>2.5954747900818256</v>
      </c>
      <c r="CE938" s="189"/>
      <c r="CF938" s="189"/>
      <c r="CG938" s="189"/>
      <c r="CH938" s="189"/>
      <c r="CI938" s="189"/>
      <c r="CJ938" s="189"/>
      <c r="CK938" s="189"/>
      <c r="CL938" s="189"/>
    </row>
    <row r="939" spans="1:90" x14ac:dyDescent="0.45">
      <c r="A939" s="44">
        <v>432</v>
      </c>
      <c r="B939" s="44">
        <v>0.32574399999999998</v>
      </c>
      <c r="C939" s="44">
        <v>0.32908100000000001</v>
      </c>
      <c r="D939" s="44">
        <v>0.17927100000000001</v>
      </c>
      <c r="E939" s="44">
        <v>0.34209000000000001</v>
      </c>
      <c r="F939" s="44">
        <v>0.39671600000000001</v>
      </c>
      <c r="G939" s="44">
        <v>0.46018999999999999</v>
      </c>
      <c r="H939" s="2">
        <f t="shared" si="308"/>
        <v>2.8703703703703702</v>
      </c>
      <c r="I939" s="3">
        <v>0.45100000000000001</v>
      </c>
      <c r="J939" s="3">
        <v>0.46300000000000002</v>
      </c>
      <c r="K939" s="3">
        <v>0.56799999999999995</v>
      </c>
      <c r="L939" s="3">
        <v>0.45400000000000001</v>
      </c>
      <c r="M939" s="3">
        <v>0.44800000000000001</v>
      </c>
      <c r="N939" s="3">
        <v>0.45100000000000001</v>
      </c>
      <c r="O939" s="4">
        <f t="shared" si="311"/>
        <v>1.6626667139689579</v>
      </c>
      <c r="P939" s="4">
        <f t="shared" si="311"/>
        <v>1.6361651447084233</v>
      </c>
      <c r="Q939" s="4">
        <f t="shared" si="324"/>
        <v>0.72655253873239445</v>
      </c>
      <c r="R939" s="4">
        <f t="shared" si="325"/>
        <v>1.7345620704845817</v>
      </c>
      <c r="S939" s="4">
        <f t="shared" si="326"/>
        <v>2.0384826607142856</v>
      </c>
      <c r="T939" s="4">
        <f t="shared" si="327"/>
        <v>2.3489077161862526</v>
      </c>
      <c r="U939" s="5">
        <f t="shared" si="312"/>
        <v>0.5084227675993338</v>
      </c>
      <c r="V939" s="5">
        <f t="shared" si="312"/>
        <v>0.49235517728433537</v>
      </c>
      <c r="W939" s="5">
        <f t="shared" si="309"/>
        <v>-0.3194444809921041</v>
      </c>
      <c r="X939" s="5">
        <f t="shared" si="309"/>
        <v>0.55075497259571982</v>
      </c>
      <c r="Y939" s="5">
        <f t="shared" si="309"/>
        <v>0.71220573733679438</v>
      </c>
      <c r="Z939" s="5">
        <f t="shared" si="309"/>
        <v>0.85395041847943842</v>
      </c>
      <c r="AA939" s="7">
        <f t="shared" si="313"/>
        <v>22.776462948152083</v>
      </c>
      <c r="AB939" s="7">
        <f t="shared" si="314"/>
        <v>22.056172512938488</v>
      </c>
      <c r="AC939" s="7">
        <f t="shared" si="315"/>
        <v>4.3492054738381896</v>
      </c>
      <c r="AD939" s="7">
        <f t="shared" si="316"/>
        <v>24.788803659855727</v>
      </c>
      <c r="AE939" s="7">
        <f t="shared" si="317"/>
        <v>34.236544129539723</v>
      </c>
      <c r="AF939" s="7">
        <f t="shared" si="318"/>
        <v>45.457734295714189</v>
      </c>
      <c r="AG939" s="8">
        <f t="shared" si="310"/>
        <v>2.1845981945377426</v>
      </c>
      <c r="AH939" s="8">
        <f t="shared" si="319"/>
        <v>2.1671178907488646</v>
      </c>
      <c r="AI939" s="8">
        <f t="shared" si="320"/>
        <v>1.4441173358473458</v>
      </c>
      <c r="AJ939" s="8">
        <f t="shared" si="321"/>
        <v>2.2313304490118053</v>
      </c>
      <c r="AK939" s="8">
        <f t="shared" si="322"/>
        <v>2.4189254287447643</v>
      </c>
      <c r="AL939" s="8">
        <f t="shared" si="323"/>
        <v>2.5965814278153023</v>
      </c>
      <c r="CE939" s="189"/>
      <c r="CF939" s="189"/>
      <c r="CG939" s="189"/>
      <c r="CH939" s="189"/>
      <c r="CI939" s="189"/>
      <c r="CJ939" s="189"/>
      <c r="CK939" s="189"/>
      <c r="CL939" s="189"/>
    </row>
    <row r="940" spans="1:90" x14ac:dyDescent="0.45">
      <c r="A940" s="44">
        <v>431.5</v>
      </c>
      <c r="B940" s="44">
        <v>0.325874</v>
      </c>
      <c r="C940" s="44">
        <v>0.32924300000000001</v>
      </c>
      <c r="D940" s="44">
        <v>0.17921599999999999</v>
      </c>
      <c r="E940" s="44">
        <v>0.34200199999999997</v>
      </c>
      <c r="F940" s="44">
        <v>0.39676699999999998</v>
      </c>
      <c r="G940" s="44">
        <v>0.46048899999999998</v>
      </c>
      <c r="H940" s="2">
        <f t="shared" si="308"/>
        <v>2.87369640787949</v>
      </c>
      <c r="I940" s="3">
        <v>0.45100000000000001</v>
      </c>
      <c r="J940" s="3">
        <v>0.46300000000000002</v>
      </c>
      <c r="K940" s="3">
        <v>0.56799999999999995</v>
      </c>
      <c r="L940" s="3">
        <v>0.45400000000000001</v>
      </c>
      <c r="M940" s="3">
        <v>0.44800000000000001</v>
      </c>
      <c r="N940" s="3">
        <v>0.45100000000000001</v>
      </c>
      <c r="O940" s="4">
        <f t="shared" si="311"/>
        <v>1.6633302616407983</v>
      </c>
      <c r="P940" s="4">
        <f t="shared" si="311"/>
        <v>1.6369705961123109</v>
      </c>
      <c r="Q940" s="4">
        <f t="shared" si="324"/>
        <v>0.72632963380281701</v>
      </c>
      <c r="R940" s="4">
        <f t="shared" si="325"/>
        <v>1.7341158678414097</v>
      </c>
      <c r="S940" s="4">
        <f t="shared" si="326"/>
        <v>2.0387447187499999</v>
      </c>
      <c r="T940" s="4">
        <f t="shared" si="327"/>
        <v>2.3504338758314858</v>
      </c>
      <c r="U940" s="5">
        <f t="shared" si="312"/>
        <v>0.50882177438467358</v>
      </c>
      <c r="V940" s="5">
        <f t="shared" si="312"/>
        <v>0.49284733617044596</v>
      </c>
      <c r="W940" s="5">
        <f t="shared" si="309"/>
        <v>-0.31975132615207663</v>
      </c>
      <c r="X940" s="5">
        <f t="shared" si="309"/>
        <v>0.55049769725706521</v>
      </c>
      <c r="Y940" s="5">
        <f t="shared" si="309"/>
        <v>0.71233428451441561</v>
      </c>
      <c r="Z940" s="5">
        <f t="shared" si="309"/>
        <v>0.85459993912781163</v>
      </c>
      <c r="AA940" s="7">
        <f t="shared" si="313"/>
        <v>22.847503261625416</v>
      </c>
      <c r="AB940" s="7">
        <f t="shared" si="314"/>
        <v>22.12908858208548</v>
      </c>
      <c r="AC940" s="7">
        <f t="shared" si="315"/>
        <v>4.3566161508824903</v>
      </c>
      <c r="AD940" s="7">
        <f t="shared" si="316"/>
        <v>24.833503540290128</v>
      </c>
      <c r="AE940" s="7">
        <f t="shared" si="317"/>
        <v>34.32475675764168</v>
      </c>
      <c r="AF940" s="7">
        <f t="shared" si="318"/>
        <v>45.622370365036154</v>
      </c>
      <c r="AG940" s="8">
        <f t="shared" si="310"/>
        <v>2.1862996587829433</v>
      </c>
      <c r="AH940" s="8">
        <f t="shared" si="319"/>
        <v>2.1689067572978544</v>
      </c>
      <c r="AI940" s="8">
        <f t="shared" si="320"/>
        <v>1.4447321065151078</v>
      </c>
      <c r="AJ940" s="8">
        <f t="shared" si="321"/>
        <v>2.2323356692627305</v>
      </c>
      <c r="AK940" s="8">
        <f t="shared" si="322"/>
        <v>2.4204820542311722</v>
      </c>
      <c r="AL940" s="8">
        <f t="shared" si="323"/>
        <v>2.5989292768244403</v>
      </c>
      <c r="CE940" s="189"/>
      <c r="CF940" s="189"/>
      <c r="CG940" s="189"/>
      <c r="CH940" s="189"/>
      <c r="CI940" s="189"/>
      <c r="CJ940" s="189"/>
      <c r="CK940" s="189"/>
      <c r="CL940" s="189"/>
    </row>
    <row r="941" spans="1:90" x14ac:dyDescent="0.45">
      <c r="A941" s="44">
        <v>431</v>
      </c>
      <c r="B941" s="44">
        <v>0.32592199999999999</v>
      </c>
      <c r="C941" s="44">
        <v>0.32919199999999998</v>
      </c>
      <c r="D941" s="44">
        <v>0.179483</v>
      </c>
      <c r="E941" s="44">
        <v>0.342088</v>
      </c>
      <c r="F941" s="44">
        <v>0.39673399999999998</v>
      </c>
      <c r="G941" s="44">
        <v>0.460787</v>
      </c>
      <c r="H941" s="2">
        <f t="shared" si="308"/>
        <v>2.8770301624129933</v>
      </c>
      <c r="I941" s="3">
        <v>0.45100000000000001</v>
      </c>
      <c r="J941" s="3">
        <v>0.46300000000000002</v>
      </c>
      <c r="K941" s="3">
        <v>0.56799999999999995</v>
      </c>
      <c r="L941" s="3">
        <v>0.45400000000000001</v>
      </c>
      <c r="M941" s="3">
        <v>0.44800000000000001</v>
      </c>
      <c r="N941" s="3">
        <v>0.45100000000000001</v>
      </c>
      <c r="O941" s="4">
        <f t="shared" si="311"/>
        <v>1.6635752638580932</v>
      </c>
      <c r="P941" s="4">
        <f t="shared" si="311"/>
        <v>1.6367170280777534</v>
      </c>
      <c r="Q941" s="4">
        <f t="shared" si="324"/>
        <v>0.72741173591549302</v>
      </c>
      <c r="R941" s="4">
        <f t="shared" si="325"/>
        <v>1.7345519295154186</v>
      </c>
      <c r="S941" s="4">
        <f t="shared" si="326"/>
        <v>2.038575151785714</v>
      </c>
      <c r="T941" s="4">
        <f t="shared" si="327"/>
        <v>2.3519549312638581</v>
      </c>
      <c r="U941" s="5">
        <f t="shared" si="312"/>
        <v>0.50896905973188877</v>
      </c>
      <c r="V941" s="5">
        <f t="shared" si="312"/>
        <v>0.49269242338451558</v>
      </c>
      <c r="W941" s="5">
        <f t="shared" si="309"/>
        <v>-0.31826261249905863</v>
      </c>
      <c r="X941" s="5">
        <f t="shared" si="309"/>
        <v>0.55074912616394323</v>
      </c>
      <c r="Y941" s="5">
        <f t="shared" si="309"/>
        <v>0.71225110881578624</v>
      </c>
      <c r="Z941" s="5">
        <f t="shared" si="309"/>
        <v>0.85524686797517802</v>
      </c>
      <c r="AA941" s="7">
        <f t="shared" si="313"/>
        <v>22.907291281491592</v>
      </c>
      <c r="AB941" s="7">
        <f t="shared" si="314"/>
        <v>22.173590946902195</v>
      </c>
      <c r="AC941" s="7">
        <f t="shared" si="315"/>
        <v>4.3797511687748019</v>
      </c>
      <c r="AD941" s="7">
        <f t="shared" si="316"/>
        <v>24.90367515880661</v>
      </c>
      <c r="AE941" s="7">
        <f t="shared" si="317"/>
        <v>34.39872000816964</v>
      </c>
      <c r="AF941" s="7">
        <f t="shared" si="318"/>
        <v>45.787488316684097</v>
      </c>
      <c r="AG941" s="8">
        <f t="shared" si="310"/>
        <v>2.1877285507036488</v>
      </c>
      <c r="AH941" s="8">
        <f t="shared" si="319"/>
        <v>2.1699963726040306</v>
      </c>
      <c r="AI941" s="8">
        <f t="shared" si="320"/>
        <v>1.4466462956514521</v>
      </c>
      <c r="AJ941" s="8">
        <f t="shared" si="321"/>
        <v>2.2339109694630883</v>
      </c>
      <c r="AK941" s="8">
        <f t="shared" si="322"/>
        <v>2.4217849202671045</v>
      </c>
      <c r="AL941" s="8">
        <f t="shared" si="323"/>
        <v>2.6012776241458924</v>
      </c>
      <c r="CE941" s="189"/>
      <c r="CF941" s="189"/>
      <c r="CG941" s="189"/>
      <c r="CH941" s="189"/>
      <c r="CI941" s="189"/>
      <c r="CJ941" s="189"/>
      <c r="CK941" s="189"/>
      <c r="CL941" s="189"/>
    </row>
    <row r="942" spans="1:90" x14ac:dyDescent="0.45">
      <c r="A942" s="44">
        <v>430.5</v>
      </c>
      <c r="B942" s="44">
        <v>0.32599600000000001</v>
      </c>
      <c r="C942" s="44">
        <v>0.32921800000000001</v>
      </c>
      <c r="D942" s="44">
        <v>0.17952399999999999</v>
      </c>
      <c r="E942" s="44">
        <v>0.34217199999999998</v>
      </c>
      <c r="F942" s="44">
        <v>0.39685799999999999</v>
      </c>
      <c r="G942" s="44">
        <v>0.46081699999999998</v>
      </c>
      <c r="H942" s="2">
        <f t="shared" si="308"/>
        <v>2.8803716608594656</v>
      </c>
      <c r="I942" s="3">
        <v>0.45100000000000001</v>
      </c>
      <c r="J942" s="3">
        <v>0.46300000000000002</v>
      </c>
      <c r="K942" s="3">
        <v>0.56799999999999995</v>
      </c>
      <c r="L942" s="3">
        <v>0.45400000000000001</v>
      </c>
      <c r="M942" s="3">
        <v>0.44800000000000001</v>
      </c>
      <c r="N942" s="3">
        <v>0.45100000000000001</v>
      </c>
      <c r="O942" s="4">
        <f t="shared" si="311"/>
        <v>1.6639529756097562</v>
      </c>
      <c r="P942" s="4">
        <f t="shared" si="311"/>
        <v>1.6368462980561556</v>
      </c>
      <c r="Q942" s="4">
        <f t="shared" si="324"/>
        <v>0.7275779014084508</v>
      </c>
      <c r="R942" s="4">
        <f t="shared" si="325"/>
        <v>1.7349778502202642</v>
      </c>
      <c r="S942" s="4">
        <f t="shared" si="326"/>
        <v>2.0392123124999997</v>
      </c>
      <c r="T942" s="4">
        <f t="shared" si="327"/>
        <v>2.3521080576496676</v>
      </c>
      <c r="U942" s="5">
        <f t="shared" si="312"/>
        <v>0.50919608214979362</v>
      </c>
      <c r="V942" s="5">
        <f t="shared" si="312"/>
        <v>0.49277140152887428</v>
      </c>
      <c r="W942" s="5">
        <f t="shared" si="309"/>
        <v>-0.3180342046954322</v>
      </c>
      <c r="X942" s="5">
        <f t="shared" si="309"/>
        <v>0.55099464687367905</v>
      </c>
      <c r="Y942" s="5">
        <f t="shared" si="309"/>
        <v>0.71256361196856277</v>
      </c>
      <c r="Z942" s="5">
        <f t="shared" si="309"/>
        <v>0.85531197185929875</v>
      </c>
      <c r="AA942" s="7">
        <f t="shared" si="313"/>
        <v>22.970960557978891</v>
      </c>
      <c r="AB942" s="7">
        <f t="shared" si="314"/>
        <v>22.228638332923591</v>
      </c>
      <c r="AC942" s="7">
        <f t="shared" si="315"/>
        <v>4.391936561815041</v>
      </c>
      <c r="AD942" s="7">
        <f t="shared" si="316"/>
        <v>24.973817178926698</v>
      </c>
      <c r="AE942" s="7">
        <f t="shared" si="317"/>
        <v>34.500226643747432</v>
      </c>
      <c r="AF942" s="7">
        <f t="shared" si="318"/>
        <v>45.899885071808249</v>
      </c>
      <c r="AG942" s="8">
        <f t="shared" si="310"/>
        <v>2.1892471299396794</v>
      </c>
      <c r="AH942" s="8">
        <f t="shared" si="319"/>
        <v>2.1713419099956774</v>
      </c>
      <c r="AI942" s="8">
        <f t="shared" si="320"/>
        <v>1.4476514664395239</v>
      </c>
      <c r="AJ942" s="8">
        <f t="shared" si="321"/>
        <v>2.23548228174444</v>
      </c>
      <c r="AK942" s="8">
        <f t="shared" si="322"/>
        <v>2.4235695482904336</v>
      </c>
      <c r="AL942" s="8">
        <f t="shared" si="323"/>
        <v>2.6028725271386812</v>
      </c>
      <c r="CE942" s="189"/>
      <c r="CF942" s="189"/>
      <c r="CG942" s="189"/>
      <c r="CH942" s="189"/>
      <c r="CI942" s="189"/>
      <c r="CJ942" s="189"/>
      <c r="CK942" s="189"/>
      <c r="CL942" s="189"/>
    </row>
    <row r="943" spans="1:90" x14ac:dyDescent="0.45">
      <c r="A943" s="44">
        <v>430</v>
      </c>
      <c r="B943" s="44">
        <v>0.32604499999999997</v>
      </c>
      <c r="C943" s="44">
        <v>0.32942500000000002</v>
      </c>
      <c r="D943" s="44">
        <v>0.17944599999999999</v>
      </c>
      <c r="E943" s="44">
        <v>0.34238200000000002</v>
      </c>
      <c r="F943" s="44">
        <v>0.39680300000000002</v>
      </c>
      <c r="G943" s="44">
        <v>0.46090900000000001</v>
      </c>
      <c r="H943" s="2">
        <f t="shared" si="308"/>
        <v>2.8837209302325579</v>
      </c>
      <c r="I943" s="3">
        <v>0.45100000000000001</v>
      </c>
      <c r="J943" s="3">
        <v>0.46300000000000002</v>
      </c>
      <c r="K943" s="3">
        <v>0.56799999999999995</v>
      </c>
      <c r="L943" s="3">
        <v>0.45400000000000001</v>
      </c>
      <c r="M943" s="3">
        <v>0.44800000000000001</v>
      </c>
      <c r="N943" s="3">
        <v>0.45100000000000001</v>
      </c>
      <c r="O943" s="4">
        <f t="shared" si="311"/>
        <v>1.6642030820399112</v>
      </c>
      <c r="P943" s="4">
        <f t="shared" si="311"/>
        <v>1.6378754859611233</v>
      </c>
      <c r="Q943" s="4">
        <f t="shared" si="324"/>
        <v>0.72726178169014088</v>
      </c>
      <c r="R943" s="4">
        <f t="shared" si="325"/>
        <v>1.7360426519823791</v>
      </c>
      <c r="S943" s="4">
        <f t="shared" si="326"/>
        <v>2.0389297008928571</v>
      </c>
      <c r="T943" s="4">
        <f t="shared" si="327"/>
        <v>2.3525776452328162</v>
      </c>
      <c r="U943" s="5">
        <f t="shared" si="312"/>
        <v>0.5093463794473323</v>
      </c>
      <c r="V943" s="5">
        <f t="shared" si="312"/>
        <v>0.49339996664477287</v>
      </c>
      <c r="W943" s="5">
        <f t="shared" si="309"/>
        <v>-0.31846878140784596</v>
      </c>
      <c r="X943" s="5">
        <f t="shared" si="309"/>
        <v>0.55160818505061637</v>
      </c>
      <c r="Y943" s="5">
        <f t="shared" si="309"/>
        <v>0.7124250137507141</v>
      </c>
      <c r="Z943" s="5">
        <f t="shared" si="309"/>
        <v>0.85551159734519278</v>
      </c>
      <c r="AA943" s="7">
        <f t="shared" si="313"/>
        <v>23.031334509365621</v>
      </c>
      <c r="AB943" s="7">
        <f t="shared" si="314"/>
        <v>22.308389826452377</v>
      </c>
      <c r="AC943" s="7">
        <f t="shared" si="315"/>
        <v>4.398331819075743</v>
      </c>
      <c r="AD943" s="7">
        <f t="shared" si="316"/>
        <v>25.062664532278486</v>
      </c>
      <c r="AE943" s="7">
        <f t="shared" si="317"/>
        <v>34.570922111419328</v>
      </c>
      <c r="AF943" s="7">
        <f t="shared" si="318"/>
        <v>46.025062934360747</v>
      </c>
      <c r="AG943" s="8">
        <f t="shared" si="310"/>
        <v>2.1906841990200281</v>
      </c>
      <c r="AH943" s="8">
        <f t="shared" si="319"/>
        <v>2.1732868701533432</v>
      </c>
      <c r="AI943" s="8">
        <f t="shared" si="320"/>
        <v>1.4481781732984655</v>
      </c>
      <c r="AJ943" s="8">
        <f t="shared" si="321"/>
        <v>2.2374678838584527</v>
      </c>
      <c r="AK943" s="8">
        <f t="shared" si="322"/>
        <v>2.4248101479780928</v>
      </c>
      <c r="AL943" s="8">
        <f t="shared" si="323"/>
        <v>2.6046453492855988</v>
      </c>
      <c r="CE943" s="189"/>
      <c r="CF943" s="189"/>
      <c r="CG943" s="189"/>
      <c r="CH943" s="189"/>
      <c r="CI943" s="189"/>
      <c r="CJ943" s="189"/>
      <c r="CK943" s="189"/>
      <c r="CL943" s="189"/>
    </row>
    <row r="944" spans="1:90" x14ac:dyDescent="0.45">
      <c r="A944" s="44">
        <v>429.5</v>
      </c>
      <c r="B944" s="44">
        <v>0.32617400000000002</v>
      </c>
      <c r="C944" s="44">
        <v>0.32949499999999998</v>
      </c>
      <c r="D944" s="44">
        <v>0.17963699999999999</v>
      </c>
      <c r="E944" s="44">
        <v>0.34238000000000002</v>
      </c>
      <c r="F944" s="44">
        <v>0.39676</v>
      </c>
      <c r="G944" s="44">
        <v>0.461092</v>
      </c>
      <c r="H944" s="2">
        <f t="shared" si="308"/>
        <v>2.8870779976717111</v>
      </c>
      <c r="I944" s="3">
        <v>0.45100000000000001</v>
      </c>
      <c r="J944" s="3">
        <v>0.46300000000000002</v>
      </c>
      <c r="K944" s="3">
        <v>0.56799999999999995</v>
      </c>
      <c r="L944" s="3">
        <v>0.45400000000000001</v>
      </c>
      <c r="M944" s="3">
        <v>0.44800000000000001</v>
      </c>
      <c r="N944" s="3">
        <v>0.45100000000000001</v>
      </c>
      <c r="O944" s="4">
        <f t="shared" si="311"/>
        <v>1.6648615254988914</v>
      </c>
      <c r="P944" s="4">
        <f t="shared" si="311"/>
        <v>1.6382235205183584</v>
      </c>
      <c r="Q944" s="4">
        <f t="shared" si="324"/>
        <v>0.72803586971830991</v>
      </c>
      <c r="R944" s="4">
        <f t="shared" si="325"/>
        <v>1.736032511013216</v>
      </c>
      <c r="S944" s="4">
        <f t="shared" si="326"/>
        <v>2.0387087500000001</v>
      </c>
      <c r="T944" s="4">
        <f t="shared" si="327"/>
        <v>2.3535117161862531</v>
      </c>
      <c r="U944" s="5">
        <f t="shared" si="312"/>
        <v>0.50974195210523454</v>
      </c>
      <c r="V944" s="5">
        <f t="shared" si="312"/>
        <v>0.49361243553405615</v>
      </c>
      <c r="W944" s="5">
        <f t="shared" si="309"/>
        <v>-0.31740496040817101</v>
      </c>
      <c r="X944" s="5">
        <f t="shared" si="309"/>
        <v>0.55160234360497529</v>
      </c>
      <c r="Y944" s="5">
        <f t="shared" si="309"/>
        <v>0.71231664176249876</v>
      </c>
      <c r="Z944" s="5">
        <f t="shared" si="309"/>
        <v>0.85590856004350457</v>
      </c>
      <c r="AA944" s="7">
        <f t="shared" si="313"/>
        <v>23.103260125876101</v>
      </c>
      <c r="AB944" s="7">
        <f t="shared" si="314"/>
        <v>22.36986421262452</v>
      </c>
      <c r="AC944" s="7">
        <f t="shared" si="315"/>
        <v>4.4179682282230992</v>
      </c>
      <c r="AD944" s="7">
        <f t="shared" si="316"/>
        <v>25.120758132022715</v>
      </c>
      <c r="AE944" s="7">
        <f t="shared" si="317"/>
        <v>34.643950369240152</v>
      </c>
      <c r="AF944" s="7">
        <f t="shared" si="318"/>
        <v>46.168925078771451</v>
      </c>
      <c r="AG944" s="8">
        <f t="shared" si="310"/>
        <v>2.1923925468396415</v>
      </c>
      <c r="AH944" s="8">
        <f t="shared" si="319"/>
        <v>2.1747825365670113</v>
      </c>
      <c r="AI944" s="8">
        <f t="shared" si="320"/>
        <v>1.4497918267735961</v>
      </c>
      <c r="AJ944" s="8">
        <f t="shared" si="321"/>
        <v>2.2387633340281927</v>
      </c>
      <c r="AK944" s="8">
        <f t="shared" si="322"/>
        <v>2.4260896883227128</v>
      </c>
      <c r="AL944" s="8">
        <f t="shared" si="323"/>
        <v>2.6066783255829478</v>
      </c>
      <c r="CE944" s="189"/>
      <c r="CF944" s="189"/>
      <c r="CG944" s="189"/>
      <c r="CH944" s="189"/>
      <c r="CI944" s="189"/>
      <c r="CJ944" s="189"/>
      <c r="CK944" s="189"/>
      <c r="CL944" s="189"/>
    </row>
    <row r="945" spans="1:90" x14ac:dyDescent="0.45">
      <c r="A945" s="44">
        <v>429</v>
      </c>
      <c r="B945" s="44">
        <v>0.32628099999999999</v>
      </c>
      <c r="C945" s="44">
        <v>0.329592</v>
      </c>
      <c r="D945" s="44">
        <v>0.17985499999999999</v>
      </c>
      <c r="E945" s="44">
        <v>0.34238600000000002</v>
      </c>
      <c r="F945" s="44">
        <v>0.396949</v>
      </c>
      <c r="G945" s="44">
        <v>0.46126899999999998</v>
      </c>
      <c r="H945" s="2">
        <f t="shared" si="308"/>
        <v>2.8904428904428903</v>
      </c>
      <c r="I945" s="3">
        <v>0.45100000000000001</v>
      </c>
      <c r="J945" s="3">
        <v>0.46300000000000002</v>
      </c>
      <c r="K945" s="3">
        <v>0.56799999999999995</v>
      </c>
      <c r="L945" s="3">
        <v>0.45400000000000001</v>
      </c>
      <c r="M945" s="3">
        <v>0.44800000000000001</v>
      </c>
      <c r="N945" s="3">
        <v>0.45100000000000001</v>
      </c>
      <c r="O945" s="4">
        <f t="shared" si="311"/>
        <v>1.6654076762749446</v>
      </c>
      <c r="P945" s="4">
        <f t="shared" si="311"/>
        <v>1.6387057969762417</v>
      </c>
      <c r="Q945" s="4">
        <f t="shared" si="324"/>
        <v>0.72891938380281696</v>
      </c>
      <c r="R945" s="4">
        <f t="shared" si="325"/>
        <v>1.7360629339207048</v>
      </c>
      <c r="S945" s="4">
        <f t="shared" si="326"/>
        <v>2.03967990625</v>
      </c>
      <c r="T945" s="4">
        <f t="shared" si="327"/>
        <v>2.3544151618625278</v>
      </c>
      <c r="U945" s="5">
        <f t="shared" si="312"/>
        <v>0.51006994407696971</v>
      </c>
      <c r="V945" s="5">
        <f t="shared" si="312"/>
        <v>0.49390678210954719</v>
      </c>
      <c r="W945" s="5">
        <f t="shared" si="309"/>
        <v>-0.31619213772103438</v>
      </c>
      <c r="X945" s="5">
        <f t="shared" si="309"/>
        <v>0.55161986783953165</v>
      </c>
      <c r="Y945" s="5">
        <f t="shared" si="309"/>
        <v>0.71279288684368647</v>
      </c>
      <c r="Z945" s="5">
        <f t="shared" si="309"/>
        <v>0.85629235771528955</v>
      </c>
      <c r="AA945" s="7">
        <f t="shared" si="313"/>
        <v>23.172340961380439</v>
      </c>
      <c r="AB945" s="7">
        <f t="shared" si="314"/>
        <v>22.435242392039527</v>
      </c>
      <c r="AC945" s="7">
        <f t="shared" si="315"/>
        <v>4.4390269805377933</v>
      </c>
      <c r="AD945" s="7">
        <f t="shared" si="316"/>
        <v>25.180231314740205</v>
      </c>
      <c r="AE945" s="7">
        <f t="shared" si="317"/>
        <v>34.757843300408652</v>
      </c>
      <c r="AF945" s="7">
        <f t="shared" si="318"/>
        <v>46.312143011491862</v>
      </c>
      <c r="AG945" s="8">
        <f t="shared" si="310"/>
        <v>2.194029575365366</v>
      </c>
      <c r="AH945" s="8">
        <f t="shared" si="319"/>
        <v>2.1763698032268155</v>
      </c>
      <c r="AI945" s="8">
        <f t="shared" si="320"/>
        <v>1.4515163969514311</v>
      </c>
      <c r="AJ945" s="8">
        <f t="shared" si="321"/>
        <v>2.2400872225680244</v>
      </c>
      <c r="AK945" s="8">
        <f t="shared" si="322"/>
        <v>2.4280811938235374</v>
      </c>
      <c r="AL945" s="8">
        <f t="shared" si="323"/>
        <v>2.6086974845229736</v>
      </c>
      <c r="CE945" s="189"/>
      <c r="CF945" s="189"/>
      <c r="CG945" s="189"/>
      <c r="CH945" s="189"/>
      <c r="CI945" s="189"/>
      <c r="CJ945" s="189"/>
      <c r="CK945" s="189"/>
      <c r="CL945" s="189"/>
    </row>
    <row r="946" spans="1:90" x14ac:dyDescent="0.45">
      <c r="A946" s="44">
        <v>428.5</v>
      </c>
      <c r="B946" s="44">
        <v>0.32647500000000002</v>
      </c>
      <c r="C946" s="44">
        <v>0.32976</v>
      </c>
      <c r="D946" s="44">
        <v>0.179699</v>
      </c>
      <c r="E946" s="44">
        <v>0.34268999999999999</v>
      </c>
      <c r="F946" s="44">
        <v>0.39708100000000002</v>
      </c>
      <c r="G946" s="44">
        <v>0.46116600000000002</v>
      </c>
      <c r="H946" s="2">
        <f t="shared" si="308"/>
        <v>2.893815635939323</v>
      </c>
      <c r="I946" s="3">
        <v>0.45100000000000001</v>
      </c>
      <c r="J946" s="3">
        <v>0.46300000000000002</v>
      </c>
      <c r="K946" s="3">
        <v>0.56799999999999995</v>
      </c>
      <c r="L946" s="3">
        <v>0.45400000000000001</v>
      </c>
      <c r="M946" s="3">
        <v>0.44800000000000001</v>
      </c>
      <c r="N946" s="3">
        <v>0.45100000000000001</v>
      </c>
      <c r="O946" s="4">
        <f t="shared" si="311"/>
        <v>1.6663978935698449</v>
      </c>
      <c r="P946" s="4">
        <f t="shared" si="311"/>
        <v>1.639541079913607</v>
      </c>
      <c r="Q946" s="4">
        <f t="shared" si="324"/>
        <v>0.72828714436619724</v>
      </c>
      <c r="R946" s="4">
        <f t="shared" si="325"/>
        <v>1.7376043612334802</v>
      </c>
      <c r="S946" s="4">
        <f t="shared" si="326"/>
        <v>2.0403581741071428</v>
      </c>
      <c r="T946" s="4">
        <f t="shared" si="327"/>
        <v>2.3538894279379159</v>
      </c>
      <c r="U946" s="5">
        <f t="shared" si="312"/>
        <v>0.5106643469034835</v>
      </c>
      <c r="V946" s="5">
        <f t="shared" si="312"/>
        <v>0.49441637335560579</v>
      </c>
      <c r="W946" s="5">
        <f t="shared" si="309"/>
        <v>-0.31705987947770342</v>
      </c>
      <c r="X946" s="5">
        <f t="shared" si="309"/>
        <v>0.55250736067230832</v>
      </c>
      <c r="Y946" s="5">
        <f t="shared" si="309"/>
        <v>0.71312536798726045</v>
      </c>
      <c r="Z946" s="5">
        <f t="shared" si="309"/>
        <v>0.85606903574587589</v>
      </c>
      <c r="AA946" s="7">
        <f t="shared" si="313"/>
        <v>23.254078475011983</v>
      </c>
      <c r="AB946" s="7">
        <f t="shared" si="314"/>
        <v>22.510561246914886</v>
      </c>
      <c r="AC946" s="7">
        <f t="shared" si="315"/>
        <v>4.4416773301585817</v>
      </c>
      <c r="AD946" s="7">
        <f t="shared" si="316"/>
        <v>25.283867963682667</v>
      </c>
      <c r="AE946" s="7">
        <f t="shared" si="317"/>
        <v>34.862180108167259</v>
      </c>
      <c r="AF946" s="7">
        <f t="shared" si="318"/>
        <v>46.399557039040964</v>
      </c>
      <c r="AG946" s="8">
        <f t="shared" si="310"/>
        <v>2.1959618120788824</v>
      </c>
      <c r="AH946" s="8">
        <f t="shared" si="319"/>
        <v>2.1781941173409773</v>
      </c>
      <c r="AI946" s="8">
        <f t="shared" si="320"/>
        <v>1.4517330077602082</v>
      </c>
      <c r="AJ946" s="8">
        <f t="shared" si="321"/>
        <v>2.242388608072607</v>
      </c>
      <c r="AK946" s="8">
        <f t="shared" si="322"/>
        <v>2.4299013122239876</v>
      </c>
      <c r="AL946" s="8">
        <f t="shared" si="323"/>
        <v>2.6099275913019135</v>
      </c>
      <c r="CE946" s="189"/>
      <c r="CF946" s="189"/>
      <c r="CG946" s="189"/>
      <c r="CH946" s="189"/>
      <c r="CI946" s="189"/>
      <c r="CJ946" s="189"/>
      <c r="CK946" s="189"/>
      <c r="CL946" s="189"/>
    </row>
    <row r="947" spans="1:90" x14ac:dyDescent="0.45">
      <c r="A947" s="44">
        <v>428</v>
      </c>
      <c r="B947" s="44">
        <v>0.32661600000000002</v>
      </c>
      <c r="C947" s="44">
        <v>0.32994000000000001</v>
      </c>
      <c r="D947" s="44">
        <v>0.179867</v>
      </c>
      <c r="E947" s="44">
        <v>0.34304800000000002</v>
      </c>
      <c r="F947" s="44">
        <v>0.397372</v>
      </c>
      <c r="G947" s="44">
        <v>0.46152799999999999</v>
      </c>
      <c r="H947" s="2">
        <f t="shared" si="308"/>
        <v>2.8971962616822431</v>
      </c>
      <c r="I947" s="3">
        <v>0.45100000000000001</v>
      </c>
      <c r="J947" s="3">
        <v>0.46300000000000002</v>
      </c>
      <c r="K947" s="3">
        <v>0.56799999999999995</v>
      </c>
      <c r="L947" s="3">
        <v>0.45400000000000001</v>
      </c>
      <c r="M947" s="3">
        <v>0.44800000000000001</v>
      </c>
      <c r="N947" s="3">
        <v>0.45100000000000001</v>
      </c>
      <c r="O947" s="4">
        <f t="shared" si="311"/>
        <v>1.6671175875831485</v>
      </c>
      <c r="P947" s="4">
        <f t="shared" si="311"/>
        <v>1.6404360259179267</v>
      </c>
      <c r="Q947" s="4">
        <f t="shared" si="324"/>
        <v>0.7289680176056339</v>
      </c>
      <c r="R947" s="4">
        <f t="shared" si="325"/>
        <v>1.7394195947136564</v>
      </c>
      <c r="S947" s="4">
        <f t="shared" si="326"/>
        <v>2.0418534464285716</v>
      </c>
      <c r="T947" s="4">
        <f t="shared" si="327"/>
        <v>2.3557371529933482</v>
      </c>
      <c r="U947" s="5">
        <f t="shared" si="312"/>
        <v>0.51109613972313872</v>
      </c>
      <c r="V947" s="5">
        <f t="shared" si="312"/>
        <v>0.49496207596123526</v>
      </c>
      <c r="W947" s="5">
        <f t="shared" si="309"/>
        <v>-0.3161254195330756</v>
      </c>
      <c r="X947" s="5">
        <f t="shared" si="309"/>
        <v>0.55355149132431991</v>
      </c>
      <c r="Y947" s="5">
        <f t="shared" si="309"/>
        <v>0.7138579475432929</v>
      </c>
      <c r="Z947" s="5">
        <f t="shared" si="309"/>
        <v>0.85685369462210847</v>
      </c>
      <c r="AA947" s="7">
        <f t="shared" si="313"/>
        <v>23.328579699945184</v>
      </c>
      <c r="AB947" s="7">
        <f t="shared" si="314"/>
        <v>22.587825760148085</v>
      </c>
      <c r="AC947" s="7">
        <f t="shared" si="315"/>
        <v>4.4603894683806811</v>
      </c>
      <c r="AD947" s="7">
        <f t="shared" si="316"/>
        <v>25.395954982455603</v>
      </c>
      <c r="AE947" s="7">
        <f t="shared" si="317"/>
        <v>34.994916956251537</v>
      </c>
      <c r="AF947" s="7">
        <f t="shared" si="318"/>
        <v>46.581073719691425</v>
      </c>
      <c r="AG947" s="8">
        <f t="shared" si="310"/>
        <v>2.1977185539851587</v>
      </c>
      <c r="AH947" s="8">
        <f t="shared" si="319"/>
        <v>2.1800608069084433</v>
      </c>
      <c r="AI947" s="8">
        <f t="shared" si="320"/>
        <v>1.453259582969594</v>
      </c>
      <c r="AJ947" s="8">
        <f t="shared" si="321"/>
        <v>2.2448696949491853</v>
      </c>
      <c r="AK947" s="8">
        <f t="shared" si="322"/>
        <v>2.4322109636904159</v>
      </c>
      <c r="AL947" s="8">
        <f t="shared" si="323"/>
        <v>2.6124763871006182</v>
      </c>
      <c r="CE947" s="189"/>
      <c r="CF947" s="189"/>
      <c r="CG947" s="189"/>
      <c r="CH947" s="189"/>
      <c r="CI947" s="189"/>
      <c r="CJ947" s="189"/>
      <c r="CK947" s="189"/>
      <c r="CL947" s="189"/>
    </row>
    <row r="948" spans="1:90" x14ac:dyDescent="0.45">
      <c r="A948" s="44">
        <v>427.5</v>
      </c>
      <c r="B948" s="44">
        <v>0.32670700000000003</v>
      </c>
      <c r="C948" s="44">
        <v>0.32990900000000001</v>
      </c>
      <c r="D948" s="44">
        <v>0.18000099999999999</v>
      </c>
      <c r="E948" s="44">
        <v>0.34320699999999998</v>
      </c>
      <c r="F948" s="44">
        <v>0.39744200000000002</v>
      </c>
      <c r="G948" s="44">
        <v>0.461559</v>
      </c>
      <c r="H948" s="2">
        <f t="shared" si="308"/>
        <v>2.9005847953216373</v>
      </c>
      <c r="I948" s="3">
        <v>0.45100000000000001</v>
      </c>
      <c r="J948" s="3">
        <v>0.46300000000000002</v>
      </c>
      <c r="K948" s="3">
        <v>0.56799999999999995</v>
      </c>
      <c r="L948" s="3">
        <v>0.45400000000000001</v>
      </c>
      <c r="M948" s="3">
        <v>0.44800000000000001</v>
      </c>
      <c r="N948" s="3">
        <v>0.45100000000000001</v>
      </c>
      <c r="O948" s="4">
        <f t="shared" si="311"/>
        <v>1.6675820709534368</v>
      </c>
      <c r="P948" s="4">
        <f t="shared" si="311"/>
        <v>1.6402818963282939</v>
      </c>
      <c r="Q948" s="4">
        <f t="shared" si="324"/>
        <v>0.72951109507042267</v>
      </c>
      <c r="R948" s="4">
        <f t="shared" si="325"/>
        <v>1.7402258017621144</v>
      </c>
      <c r="S948" s="4">
        <f t="shared" si="326"/>
        <v>2.0422131339285716</v>
      </c>
      <c r="T948" s="4">
        <f t="shared" si="327"/>
        <v>2.3558953835920176</v>
      </c>
      <c r="U948" s="5">
        <f t="shared" si="312"/>
        <v>0.51137471555955805</v>
      </c>
      <c r="V948" s="5">
        <f t="shared" si="312"/>
        <v>0.4948681150701138</v>
      </c>
      <c r="W948" s="5">
        <f t="shared" si="309"/>
        <v>-0.31538070199112639</v>
      </c>
      <c r="X948" s="5">
        <f t="shared" si="309"/>
        <v>0.55401487593454524</v>
      </c>
      <c r="Y948" s="5">
        <f t="shared" si="309"/>
        <v>0.71403408938322277</v>
      </c>
      <c r="Z948" s="5">
        <f t="shared" si="309"/>
        <v>0.85692086055557215</v>
      </c>
      <c r="AA948" s="7">
        <f t="shared" si="313"/>
        <v>23.396212997752837</v>
      </c>
      <c r="AB948" s="7">
        <f t="shared" si="314"/>
        <v>22.636439398552969</v>
      </c>
      <c r="AC948" s="7">
        <f t="shared" si="315"/>
        <v>4.4774932009641848</v>
      </c>
      <c r="AD948" s="7">
        <f t="shared" si="316"/>
        <v>25.478997677529222</v>
      </c>
      <c r="AE948" s="7">
        <f t="shared" si="317"/>
        <v>35.089183451721155</v>
      </c>
      <c r="AF948" s="7">
        <f t="shared" si="318"/>
        <v>46.696371405313052</v>
      </c>
      <c r="AG948" s="8">
        <f t="shared" si="310"/>
        <v>2.1993097098768302</v>
      </c>
      <c r="AH948" s="8">
        <f t="shared" si="319"/>
        <v>2.1812328460141965</v>
      </c>
      <c r="AI948" s="8">
        <f t="shared" si="320"/>
        <v>1.4546507451549</v>
      </c>
      <c r="AJ948" s="8">
        <f t="shared" si="321"/>
        <v>2.2467025840145363</v>
      </c>
      <c r="AK948" s="8">
        <f t="shared" si="322"/>
        <v>2.4338472353620237</v>
      </c>
      <c r="AL948" s="8">
        <f t="shared" si="323"/>
        <v>2.6140914920896403</v>
      </c>
      <c r="CE948" s="189"/>
      <c r="CF948" s="189"/>
      <c r="CG948" s="189"/>
      <c r="CH948" s="189"/>
      <c r="CI948" s="189"/>
      <c r="CJ948" s="189"/>
      <c r="CK948" s="189"/>
      <c r="CL948" s="189"/>
    </row>
    <row r="949" spans="1:90" x14ac:dyDescent="0.45">
      <c r="A949" s="44">
        <v>427</v>
      </c>
      <c r="B949" s="44">
        <v>0.326901</v>
      </c>
      <c r="C949" s="44">
        <v>0.33021600000000001</v>
      </c>
      <c r="D949" s="44">
        <v>0.18008299999999999</v>
      </c>
      <c r="E949" s="44">
        <v>0.343331</v>
      </c>
      <c r="F949" s="44">
        <v>0.39765200000000001</v>
      </c>
      <c r="G949" s="44">
        <v>0.46182400000000001</v>
      </c>
      <c r="H949" s="2">
        <f t="shared" si="308"/>
        <v>2.9039812646370025</v>
      </c>
      <c r="I949" s="3">
        <v>0.45100000000000001</v>
      </c>
      <c r="J949" s="3">
        <v>0.46300000000000002</v>
      </c>
      <c r="K949" s="3">
        <v>0.56799999999999995</v>
      </c>
      <c r="L949" s="3">
        <v>0.45400000000000001</v>
      </c>
      <c r="M949" s="3">
        <v>0.44800000000000001</v>
      </c>
      <c r="N949" s="3">
        <v>0.45100000000000001</v>
      </c>
      <c r="O949" s="4">
        <f t="shared" si="311"/>
        <v>1.6685722882483371</v>
      </c>
      <c r="P949" s="4">
        <f t="shared" si="311"/>
        <v>1.6418082764578834</v>
      </c>
      <c r="Q949" s="4">
        <f t="shared" si="324"/>
        <v>0.72984342605633801</v>
      </c>
      <c r="R949" s="4">
        <f t="shared" si="325"/>
        <v>1.7408545418502201</v>
      </c>
      <c r="S949" s="4">
        <f t="shared" si="326"/>
        <v>2.0432921964285713</v>
      </c>
      <c r="T949" s="4">
        <f t="shared" si="327"/>
        <v>2.3572479999999998</v>
      </c>
      <c r="U949" s="5">
        <f t="shared" si="312"/>
        <v>0.5119683435619603</v>
      </c>
      <c r="V949" s="5">
        <f t="shared" si="312"/>
        <v>0.49579824200708189</v>
      </c>
      <c r="W949" s="5">
        <f t="shared" si="309"/>
        <v>-0.31492525269919769</v>
      </c>
      <c r="X949" s="5">
        <f t="shared" si="309"/>
        <v>0.55437610867431608</v>
      </c>
      <c r="Y949" s="5">
        <f t="shared" si="309"/>
        <v>0.71456232882379978</v>
      </c>
      <c r="Z949" s="5">
        <f t="shared" si="309"/>
        <v>0.8574948369170069</v>
      </c>
      <c r="AA949" s="7">
        <f t="shared" si="313"/>
        <v>23.478896064560139</v>
      </c>
      <c r="AB949" s="7">
        <f t="shared" si="314"/>
        <v>22.73173065740658</v>
      </c>
      <c r="AC949" s="7">
        <f t="shared" si="315"/>
        <v>4.4920752347407591</v>
      </c>
      <c r="AD949" s="7">
        <f t="shared" si="316"/>
        <v>25.557159894311482</v>
      </c>
      <c r="AE949" s="7">
        <f t="shared" si="317"/>
        <v>35.208585122379397</v>
      </c>
      <c r="AF949" s="7">
        <f t="shared" si="318"/>
        <v>46.859556307969378</v>
      </c>
      <c r="AG949" s="8">
        <f t="shared" si="310"/>
        <v>2.2012502501455082</v>
      </c>
      <c r="AH949" s="8">
        <f t="shared" si="319"/>
        <v>2.1835247823094801</v>
      </c>
      <c r="AI949" s="8">
        <f t="shared" si="320"/>
        <v>1.4558336564958536</v>
      </c>
      <c r="AJ949" s="8">
        <f t="shared" si="321"/>
        <v>2.2484236642570883</v>
      </c>
      <c r="AK949" s="8">
        <f t="shared" si="322"/>
        <v>2.4359150758200832</v>
      </c>
      <c r="AL949" s="8">
        <f t="shared" si="323"/>
        <v>2.616372303037747</v>
      </c>
      <c r="CE949" s="189"/>
      <c r="CF949" s="189"/>
      <c r="CG949" s="189"/>
      <c r="CH949" s="189"/>
      <c r="CI949" s="189"/>
      <c r="CJ949" s="189"/>
      <c r="CK949" s="189"/>
      <c r="CL949" s="189"/>
    </row>
    <row r="950" spans="1:90" x14ac:dyDescent="0.45">
      <c r="A950" s="44">
        <v>426.5</v>
      </c>
      <c r="B950" s="44">
        <v>0.327067</v>
      </c>
      <c r="C950" s="44">
        <v>0.33037699999999998</v>
      </c>
      <c r="D950" s="44">
        <v>0.18037700000000001</v>
      </c>
      <c r="E950" s="44">
        <v>0.34351399999999999</v>
      </c>
      <c r="F950" s="44">
        <v>0.39783400000000002</v>
      </c>
      <c r="G950" s="44">
        <v>0.46196900000000002</v>
      </c>
      <c r="H950" s="2">
        <f t="shared" si="308"/>
        <v>2.9073856975381007</v>
      </c>
      <c r="I950" s="3">
        <v>0.45100000000000001</v>
      </c>
      <c r="J950" s="3">
        <v>0.46300000000000002</v>
      </c>
      <c r="K950" s="3">
        <v>0.56799999999999995</v>
      </c>
      <c r="L950" s="3">
        <v>0.45400000000000001</v>
      </c>
      <c r="M950" s="3">
        <v>0.44800000000000001</v>
      </c>
      <c r="N950" s="3">
        <v>0.45100000000000001</v>
      </c>
      <c r="O950" s="4">
        <f t="shared" si="311"/>
        <v>1.6694195875831483</v>
      </c>
      <c r="P950" s="4">
        <f t="shared" si="311"/>
        <v>1.6426087559395248</v>
      </c>
      <c r="Q950" s="4">
        <f t="shared" si="324"/>
        <v>0.73103495422535214</v>
      </c>
      <c r="R950" s="4">
        <f t="shared" si="325"/>
        <v>1.7417824405286342</v>
      </c>
      <c r="S950" s="4">
        <f t="shared" si="326"/>
        <v>2.0442273839285714</v>
      </c>
      <c r="T950" s="4">
        <f t="shared" si="327"/>
        <v>2.3579881108647451</v>
      </c>
      <c r="U950" s="5">
        <f t="shared" si="312"/>
        <v>0.51247601367292961</v>
      </c>
      <c r="V950" s="5">
        <f t="shared" si="312"/>
        <v>0.49628568284641195</v>
      </c>
      <c r="W950" s="5">
        <f t="shared" si="309"/>
        <v>-0.31329400337780899</v>
      </c>
      <c r="X950" s="5">
        <f t="shared" si="309"/>
        <v>0.55490898000432576</v>
      </c>
      <c r="Y950" s="5">
        <f t="shared" si="309"/>
        <v>0.715019910737688</v>
      </c>
      <c r="Z950" s="5">
        <f t="shared" si="309"/>
        <v>0.85780876006037521</v>
      </c>
      <c r="AA950" s="7">
        <f t="shared" si="313"/>
        <v>23.557885629579125</v>
      </c>
      <c r="AB950" s="7">
        <f t="shared" si="314"/>
        <v>22.807283781135986</v>
      </c>
      <c r="AC950" s="7">
        <f t="shared" si="315"/>
        <v>4.5173275842962148</v>
      </c>
      <c r="AD950" s="7">
        <f t="shared" si="316"/>
        <v>25.644433828816634</v>
      </c>
      <c r="AE950" s="7">
        <f t="shared" si="317"/>
        <v>35.323497880097833</v>
      </c>
      <c r="AF950" s="7">
        <f t="shared" si="318"/>
        <v>46.998989592894326</v>
      </c>
      <c r="AG950" s="8">
        <f t="shared" si="310"/>
        <v>2.2030993241633934</v>
      </c>
      <c r="AH950" s="8">
        <f t="shared" si="319"/>
        <v>2.185336862744375</v>
      </c>
      <c r="AI950" s="8">
        <f t="shared" si="320"/>
        <v>1.4578753617217106</v>
      </c>
      <c r="AJ950" s="8">
        <f t="shared" si="321"/>
        <v>2.2503407199390848</v>
      </c>
      <c r="AK950" s="8">
        <f t="shared" si="322"/>
        <v>2.4379002150518092</v>
      </c>
      <c r="AL950" s="8">
        <f t="shared" si="323"/>
        <v>2.6183164263497729</v>
      </c>
      <c r="CE950" s="189"/>
      <c r="CF950" s="189"/>
      <c r="CG950" s="189"/>
      <c r="CH950" s="189"/>
      <c r="CI950" s="189"/>
      <c r="CJ950" s="189"/>
      <c r="CK950" s="189"/>
      <c r="CL950" s="189"/>
    </row>
    <row r="951" spans="1:90" x14ac:dyDescent="0.45">
      <c r="A951" s="44">
        <v>426</v>
      </c>
      <c r="B951" s="44">
        <v>0.32727899999999999</v>
      </c>
      <c r="C951" s="44">
        <v>0.33067000000000002</v>
      </c>
      <c r="D951" s="44">
        <v>0.18056</v>
      </c>
      <c r="E951" s="44">
        <v>0.34387200000000001</v>
      </c>
      <c r="F951" s="44">
        <v>0.39809499999999998</v>
      </c>
      <c r="G951" s="44">
        <v>0.46219199999999999</v>
      </c>
      <c r="H951" s="2">
        <f t="shared" si="308"/>
        <v>2.9107981220657275</v>
      </c>
      <c r="I951" s="3">
        <v>0.45100000000000001</v>
      </c>
      <c r="J951" s="3">
        <v>0.46300000000000002</v>
      </c>
      <c r="K951" s="3">
        <v>0.56799999999999995</v>
      </c>
      <c r="L951" s="3">
        <v>0.45400000000000001</v>
      </c>
      <c r="M951" s="3">
        <v>0.44800000000000001</v>
      </c>
      <c r="N951" s="3">
        <v>0.45100000000000001</v>
      </c>
      <c r="O951" s="4">
        <f t="shared" si="311"/>
        <v>1.6705016807095343</v>
      </c>
      <c r="P951" s="4">
        <f t="shared" si="311"/>
        <v>1.6440655291576676</v>
      </c>
      <c r="Q951" s="4">
        <f t="shared" si="324"/>
        <v>0.73177661971830987</v>
      </c>
      <c r="R951" s="4">
        <f t="shared" si="325"/>
        <v>1.7435976740088106</v>
      </c>
      <c r="S951" s="4">
        <f t="shared" si="326"/>
        <v>2.0455685044642857</v>
      </c>
      <c r="T951" s="4">
        <f t="shared" si="327"/>
        <v>2.3591263503325943</v>
      </c>
      <c r="U951" s="5">
        <f t="shared" si="312"/>
        <v>0.51312398892583178</v>
      </c>
      <c r="V951" s="5">
        <f t="shared" si="312"/>
        <v>0.49717215542457199</v>
      </c>
      <c r="W951" s="5">
        <f t="shared" si="309"/>
        <v>-0.31227997591218015</v>
      </c>
      <c r="X951" s="5">
        <f t="shared" si="309"/>
        <v>0.55595060736469926</v>
      </c>
      <c r="Y951" s="5">
        <f t="shared" si="309"/>
        <v>0.71567574815372681</v>
      </c>
      <c r="Z951" s="5">
        <f t="shared" si="309"/>
        <v>0.85829135996305039</v>
      </c>
      <c r="AA951" s="7">
        <f t="shared" si="313"/>
        <v>23.643839683559229</v>
      </c>
      <c r="AB951" s="7">
        <f t="shared" si="314"/>
        <v>22.901420415367909</v>
      </c>
      <c r="AC951" s="7">
        <f t="shared" si="315"/>
        <v>4.5371300874241713</v>
      </c>
      <c r="AD951" s="7">
        <f t="shared" si="316"/>
        <v>25.758272544736585</v>
      </c>
      <c r="AE951" s="7">
        <f t="shared" si="317"/>
        <v>35.452937791923652</v>
      </c>
      <c r="AF951" s="7">
        <f t="shared" si="318"/>
        <v>47.154872520858525</v>
      </c>
      <c r="AG951" s="8">
        <f t="shared" si="310"/>
        <v>2.2051061550675861</v>
      </c>
      <c r="AH951" s="8">
        <f t="shared" si="319"/>
        <v>2.1875883650324015</v>
      </c>
      <c r="AI951" s="8">
        <f t="shared" si="320"/>
        <v>1.4594704554898199</v>
      </c>
      <c r="AJ951" s="8">
        <f t="shared" si="321"/>
        <v>2.252833956407577</v>
      </c>
      <c r="AK951" s="8">
        <f t="shared" si="322"/>
        <v>2.4401305213761502</v>
      </c>
      <c r="AL951" s="8">
        <f t="shared" si="323"/>
        <v>2.6204847929846662</v>
      </c>
      <c r="CE951" s="189"/>
      <c r="CF951" s="189"/>
      <c r="CG951" s="189"/>
      <c r="CH951" s="189"/>
      <c r="CI951" s="189"/>
      <c r="CJ951" s="189"/>
      <c r="CK951" s="189"/>
      <c r="CL951" s="189"/>
    </row>
    <row r="952" spans="1:90" x14ac:dyDescent="0.45">
      <c r="A952" s="44">
        <v>425.5</v>
      </c>
      <c r="B952" s="44">
        <v>0.327463</v>
      </c>
      <c r="C952" s="44">
        <v>0.33090900000000001</v>
      </c>
      <c r="D952" s="44">
        <v>0.18093300000000001</v>
      </c>
      <c r="E952" s="44">
        <v>0.34407199999999999</v>
      </c>
      <c r="F952" s="44">
        <v>0.39821099999999998</v>
      </c>
      <c r="G952" s="44">
        <v>0.46243400000000001</v>
      </c>
      <c r="H952" s="2">
        <f t="shared" si="308"/>
        <v>2.9142185663924796</v>
      </c>
      <c r="I952" s="3">
        <v>0.45100000000000001</v>
      </c>
      <c r="J952" s="3">
        <v>0.46300000000000002</v>
      </c>
      <c r="K952" s="3">
        <v>0.56799999999999995</v>
      </c>
      <c r="L952" s="3">
        <v>0.45400000000000001</v>
      </c>
      <c r="M952" s="3">
        <v>0.44800000000000001</v>
      </c>
      <c r="N952" s="3">
        <v>0.45100000000000001</v>
      </c>
      <c r="O952" s="4">
        <f t="shared" si="311"/>
        <v>1.6714408558758314</v>
      </c>
      <c r="P952" s="4">
        <f t="shared" si="311"/>
        <v>1.645253818574514</v>
      </c>
      <c r="Q952" s="4">
        <f t="shared" si="324"/>
        <v>0.73328832042253533</v>
      </c>
      <c r="R952" s="4">
        <f t="shared" si="325"/>
        <v>1.7446117709251099</v>
      </c>
      <c r="S952" s="4">
        <f t="shared" si="326"/>
        <v>2.0461645580357142</v>
      </c>
      <c r="T952" s="4">
        <f t="shared" si="327"/>
        <v>2.3603615698447893</v>
      </c>
      <c r="U952" s="5">
        <f t="shared" si="312"/>
        <v>0.51368604239068927</v>
      </c>
      <c r="V952" s="5">
        <f t="shared" si="312"/>
        <v>0.49789466932056015</v>
      </c>
      <c r="W952" s="5">
        <f t="shared" si="309"/>
        <v>-0.31021631142974232</v>
      </c>
      <c r="X952" s="5">
        <f t="shared" si="309"/>
        <v>0.55653205005664663</v>
      </c>
      <c r="Y952" s="5">
        <f t="shared" si="309"/>
        <v>0.71596709344264964</v>
      </c>
      <c r="Z952" s="5">
        <f t="shared" si="309"/>
        <v>0.8588148148637903</v>
      </c>
      <c r="AA952" s="7">
        <f t="shared" si="313"/>
        <v>23.726095205838032</v>
      </c>
      <c r="AB952" s="7">
        <f t="shared" si="314"/>
        <v>22.988469400601815</v>
      </c>
      <c r="AC952" s="7">
        <f t="shared" si="315"/>
        <v>4.5666084609703379</v>
      </c>
      <c r="AD952" s="7">
        <f t="shared" si="316"/>
        <v>25.848886414521324</v>
      </c>
      <c r="AE952" s="7">
        <f t="shared" si="317"/>
        <v>35.557020104794923</v>
      </c>
      <c r="AF952" s="7">
        <f t="shared" si="318"/>
        <v>47.315268794377715</v>
      </c>
      <c r="AG952" s="8">
        <f t="shared" si="310"/>
        <v>2.2070215166192386</v>
      </c>
      <c r="AH952" s="8">
        <f t="shared" si="319"/>
        <v>2.1896641807633364</v>
      </c>
      <c r="AI952" s="8">
        <f t="shared" si="320"/>
        <v>1.4618352978000326</v>
      </c>
      <c r="AJ952" s="8">
        <f t="shared" si="321"/>
        <v>2.254812633895956</v>
      </c>
      <c r="AK952" s="8">
        <f t="shared" si="322"/>
        <v>2.4419194796147439</v>
      </c>
      <c r="AL952" s="8">
        <f t="shared" si="323"/>
        <v>2.622710336701517</v>
      </c>
      <c r="CE952" s="189"/>
      <c r="CF952" s="189"/>
      <c r="CG952" s="189"/>
      <c r="CH952" s="189"/>
      <c r="CI952" s="189"/>
      <c r="CJ952" s="189"/>
      <c r="CK952" s="189"/>
      <c r="CL952" s="189"/>
    </row>
    <row r="953" spans="1:90" x14ac:dyDescent="0.45">
      <c r="A953" s="44">
        <v>425</v>
      </c>
      <c r="B953" s="44">
        <v>0.32768000000000003</v>
      </c>
      <c r="C953" s="44">
        <v>0.33120899999999998</v>
      </c>
      <c r="D953" s="44">
        <v>0.18096400000000001</v>
      </c>
      <c r="E953" s="44">
        <v>0.34450399999999998</v>
      </c>
      <c r="F953" s="44">
        <v>0.39879100000000001</v>
      </c>
      <c r="G953" s="44">
        <v>0.46255200000000002</v>
      </c>
      <c r="H953" s="2">
        <f t="shared" si="308"/>
        <v>2.9176470588235293</v>
      </c>
      <c r="I953" s="3">
        <v>0.45100000000000001</v>
      </c>
      <c r="J953" s="3">
        <v>0.46300000000000002</v>
      </c>
      <c r="K953" s="3">
        <v>0.56799999999999995</v>
      </c>
      <c r="L953" s="3">
        <v>0.45400000000000001</v>
      </c>
      <c r="M953" s="3">
        <v>0.44800000000000001</v>
      </c>
      <c r="N953" s="3">
        <v>0.45100000000000001</v>
      </c>
      <c r="O953" s="4">
        <f t="shared" si="311"/>
        <v>1.672548470066519</v>
      </c>
      <c r="P953" s="4">
        <f t="shared" si="311"/>
        <v>1.6467453952483799</v>
      </c>
      <c r="Q953" s="4">
        <f t="shared" si="324"/>
        <v>0.73341395774647899</v>
      </c>
      <c r="R953" s="4">
        <f t="shared" si="325"/>
        <v>1.746802220264317</v>
      </c>
      <c r="S953" s="4">
        <f t="shared" si="326"/>
        <v>2.0491448258928568</v>
      </c>
      <c r="T953" s="4">
        <f t="shared" si="327"/>
        <v>2.3609638669623063</v>
      </c>
      <c r="U953" s="5">
        <f t="shared" si="312"/>
        <v>0.51434849320810094</v>
      </c>
      <c r="V953" s="5">
        <f t="shared" si="312"/>
        <v>0.49880085226840071</v>
      </c>
      <c r="W953" s="5">
        <f t="shared" si="309"/>
        <v>-0.31004499196549795</v>
      </c>
      <c r="X953" s="5">
        <f t="shared" si="309"/>
        <v>0.5577868136751275</v>
      </c>
      <c r="Y953" s="5">
        <f t="shared" si="309"/>
        <v>0.71742254801462513</v>
      </c>
      <c r="Z953" s="5">
        <f t="shared" si="309"/>
        <v>0.85906995386187279</v>
      </c>
      <c r="AA953" s="7">
        <f t="shared" si="313"/>
        <v>23.813483783243299</v>
      </c>
      <c r="AB953" s="7">
        <f t="shared" si="314"/>
        <v>23.084391208726544</v>
      </c>
      <c r="AC953" s="7">
        <f t="shared" si="315"/>
        <v>4.5789283929828288</v>
      </c>
      <c r="AD953" s="7">
        <f t="shared" si="316"/>
        <v>25.97484596128557</v>
      </c>
      <c r="AE953" s="7">
        <f t="shared" si="317"/>
        <v>35.744630976235726</v>
      </c>
      <c r="AF953" s="7">
        <f t="shared" si="318"/>
        <v>47.450871285712552</v>
      </c>
      <c r="AG953" s="8">
        <f t="shared" si="310"/>
        <v>2.2090509555982116</v>
      </c>
      <c r="AH953" s="8">
        <f t="shared" si="319"/>
        <v>2.1919447664294887</v>
      </c>
      <c r="AI953" s="8">
        <f t="shared" si="320"/>
        <v>1.4628202475762833</v>
      </c>
      <c r="AJ953" s="8">
        <f t="shared" si="321"/>
        <v>2.2575545088215692</v>
      </c>
      <c r="AK953" s="8">
        <f t="shared" si="322"/>
        <v>2.4451342242031924</v>
      </c>
      <c r="AL953" s="8">
        <f t="shared" si="323"/>
        <v>2.6245874499492676</v>
      </c>
      <c r="CE953" s="189"/>
      <c r="CF953" s="189"/>
      <c r="CG953" s="189"/>
      <c r="CH953" s="189"/>
      <c r="CI953" s="189"/>
      <c r="CJ953" s="189"/>
      <c r="CK953" s="189"/>
      <c r="CL953" s="189"/>
    </row>
    <row r="954" spans="1:90" x14ac:dyDescent="0.45">
      <c r="A954" s="44">
        <v>424.5</v>
      </c>
      <c r="B954" s="44">
        <v>0.32766899999999999</v>
      </c>
      <c r="C954" s="44">
        <v>0.33131300000000002</v>
      </c>
      <c r="D954" s="44">
        <v>0.18113699999999999</v>
      </c>
      <c r="E954" s="44">
        <v>0.34490500000000002</v>
      </c>
      <c r="F954" s="44">
        <v>0.39897199999999999</v>
      </c>
      <c r="G954" s="44">
        <v>0.46266699999999999</v>
      </c>
      <c r="H954" s="2">
        <f t="shared" si="308"/>
        <v>2.9210836277974086</v>
      </c>
      <c r="I954" s="3">
        <v>0.45100000000000001</v>
      </c>
      <c r="J954" s="3">
        <v>0.46300000000000002</v>
      </c>
      <c r="K954" s="3">
        <v>0.56799999999999995</v>
      </c>
      <c r="L954" s="3">
        <v>0.45400000000000001</v>
      </c>
      <c r="M954" s="3">
        <v>0.44800000000000001</v>
      </c>
      <c r="N954" s="3">
        <v>0.45100000000000001</v>
      </c>
      <c r="O954" s="4">
        <f t="shared" si="311"/>
        <v>1.6724923237250553</v>
      </c>
      <c r="P954" s="4">
        <f t="shared" si="311"/>
        <v>1.6472624751619871</v>
      </c>
      <c r="Q954" s="4">
        <f t="shared" si="324"/>
        <v>0.73411509507042261</v>
      </c>
      <c r="R954" s="4">
        <f t="shared" si="325"/>
        <v>1.748835484581498</v>
      </c>
      <c r="S954" s="4">
        <f t="shared" si="326"/>
        <v>2.050074875</v>
      </c>
      <c r="T954" s="4">
        <f t="shared" si="327"/>
        <v>2.3615508514412413</v>
      </c>
      <c r="U954" s="5">
        <f t="shared" si="312"/>
        <v>0.51431492330870043</v>
      </c>
      <c r="V954" s="5">
        <f t="shared" si="312"/>
        <v>0.49911480410956005</v>
      </c>
      <c r="W954" s="5">
        <f t="shared" si="309"/>
        <v>-0.30908945738722798</v>
      </c>
      <c r="X954" s="5">
        <f t="shared" si="309"/>
        <v>0.55895012905169772</v>
      </c>
      <c r="Y954" s="5">
        <f t="shared" si="309"/>
        <v>0.71787631687356135</v>
      </c>
      <c r="Z954" s="5">
        <f t="shared" si="309"/>
        <v>0.85931854365648808</v>
      </c>
      <c r="AA954" s="7">
        <f t="shared" si="313"/>
        <v>23.86801199732307</v>
      </c>
      <c r="AB954" s="7">
        <f t="shared" si="314"/>
        <v>23.153336928274413</v>
      </c>
      <c r="AC954" s="7">
        <f t="shared" si="315"/>
        <v>4.5985010464361116</v>
      </c>
      <c r="AD954" s="7">
        <f t="shared" si="316"/>
        <v>26.096718117523388</v>
      </c>
      <c r="AE954" s="7">
        <f t="shared" si="317"/>
        <v>35.861415467515684</v>
      </c>
      <c r="AF954" s="7">
        <f t="shared" si="318"/>
        <v>47.586370823872493</v>
      </c>
      <c r="AG954" s="8">
        <f t="shared" si="310"/>
        <v>2.2103144447001433</v>
      </c>
      <c r="AH954" s="8">
        <f t="shared" si="319"/>
        <v>2.1935795966594682</v>
      </c>
      <c r="AI954" s="8">
        <f t="shared" si="320"/>
        <v>1.4643809562846513</v>
      </c>
      <c r="AJ954" s="8">
        <f t="shared" si="321"/>
        <v>2.2601979341911984</v>
      </c>
      <c r="AK954" s="8">
        <f t="shared" si="322"/>
        <v>2.4471289612771367</v>
      </c>
      <c r="AL954" s="8">
        <f t="shared" si="323"/>
        <v>2.6264591236788819</v>
      </c>
      <c r="CE954" s="189"/>
      <c r="CF954" s="189"/>
      <c r="CG954" s="189"/>
      <c r="CH954" s="189"/>
      <c r="CI954" s="189"/>
      <c r="CJ954" s="189"/>
      <c r="CK954" s="189"/>
      <c r="CL954" s="189"/>
    </row>
    <row r="955" spans="1:90" x14ac:dyDescent="0.45">
      <c r="A955" s="44">
        <v>424</v>
      </c>
      <c r="B955" s="44">
        <v>0.327735</v>
      </c>
      <c r="C955" s="44">
        <v>0.33135599999999998</v>
      </c>
      <c r="D955" s="44">
        <v>0.18128</v>
      </c>
      <c r="E955" s="44">
        <v>0.34506900000000001</v>
      </c>
      <c r="F955" s="44">
        <v>0.39955400000000002</v>
      </c>
      <c r="G955" s="44">
        <v>0.46296300000000001</v>
      </c>
      <c r="H955" s="2">
        <f t="shared" si="308"/>
        <v>2.9245283018867925</v>
      </c>
      <c r="I955" s="3">
        <v>0.45100000000000001</v>
      </c>
      <c r="J955" s="3">
        <v>0.46300000000000002</v>
      </c>
      <c r="K955" s="3">
        <v>0.56799999999999995</v>
      </c>
      <c r="L955" s="3">
        <v>0.45400000000000001</v>
      </c>
      <c r="M955" s="3">
        <v>0.44800000000000001</v>
      </c>
      <c r="N955" s="3">
        <v>0.45100000000000001</v>
      </c>
      <c r="O955" s="4">
        <f t="shared" si="311"/>
        <v>1.672829201773836</v>
      </c>
      <c r="P955" s="4">
        <f t="shared" si="311"/>
        <v>1.6474762678185744</v>
      </c>
      <c r="Q955" s="4">
        <f t="shared" si="324"/>
        <v>0.73469464788732397</v>
      </c>
      <c r="R955" s="4">
        <f t="shared" si="325"/>
        <v>1.7496670440528634</v>
      </c>
      <c r="S955" s="4">
        <f t="shared" si="326"/>
        <v>2.053065419642857</v>
      </c>
      <c r="T955" s="4">
        <f t="shared" si="327"/>
        <v>2.3630616984478938</v>
      </c>
      <c r="U955" s="5">
        <f t="shared" si="312"/>
        <v>0.51451632580311046</v>
      </c>
      <c r="V955" s="5">
        <f t="shared" si="312"/>
        <v>0.49924458232480873</v>
      </c>
      <c r="W955" s="5">
        <f t="shared" si="309"/>
        <v>-0.30830031114176421</v>
      </c>
      <c r="X955" s="5">
        <f t="shared" si="309"/>
        <v>0.55942550929236889</v>
      </c>
      <c r="Y955" s="5">
        <f t="shared" si="309"/>
        <v>0.71933400291773564</v>
      </c>
      <c r="Z955" s="5">
        <f t="shared" si="309"/>
        <v>0.85995810808307283</v>
      </c>
      <c r="AA955" s="7">
        <f t="shared" si="313"/>
        <v>23.9339764534826</v>
      </c>
      <c r="AB955" s="7">
        <f t="shared" si="314"/>
        <v>23.21400061371865</v>
      </c>
      <c r="AC955" s="7">
        <f t="shared" si="315"/>
        <v>4.6166336136929687</v>
      </c>
      <c r="AD955" s="7">
        <f t="shared" si="316"/>
        <v>26.183185379209164</v>
      </c>
      <c r="AE955" s="7">
        <f t="shared" si="317"/>
        <v>36.050993149317392</v>
      </c>
      <c r="AF955" s="7">
        <f t="shared" si="318"/>
        <v>47.759720787070648</v>
      </c>
      <c r="AG955" s="8">
        <f t="shared" si="310"/>
        <v>2.2118400359904591</v>
      </c>
      <c r="AH955" s="8">
        <f t="shared" si="319"/>
        <v>2.1950150277212788</v>
      </c>
      <c r="AI955" s="8">
        <f t="shared" si="320"/>
        <v>1.4658223940816399</v>
      </c>
      <c r="AJ955" s="8">
        <f t="shared" si="321"/>
        <v>2.2620678126906815</v>
      </c>
      <c r="AK955" s="8">
        <f t="shared" si="322"/>
        <v>2.4503566934980343</v>
      </c>
      <c r="AL955" s="8">
        <f t="shared" si="323"/>
        <v>2.6288478115356049</v>
      </c>
      <c r="CE955" s="189"/>
      <c r="CF955" s="189"/>
      <c r="CG955" s="189"/>
      <c r="CH955" s="189"/>
      <c r="CI955" s="189"/>
      <c r="CJ955" s="189"/>
      <c r="CK955" s="189"/>
      <c r="CL955" s="189"/>
    </row>
    <row r="956" spans="1:90" x14ac:dyDescent="0.45">
      <c r="A956" s="44">
        <v>423.5</v>
      </c>
      <c r="B956" s="44">
        <v>0.327764</v>
      </c>
      <c r="C956" s="44">
        <v>0.33149299999999998</v>
      </c>
      <c r="D956" s="44">
        <v>0.18138799999999999</v>
      </c>
      <c r="E956" s="44">
        <v>0.34521099999999999</v>
      </c>
      <c r="F956" s="44">
        <v>0.39946700000000002</v>
      </c>
      <c r="G956" s="44">
        <v>0.46290999999999999</v>
      </c>
      <c r="H956" s="2">
        <f t="shared" si="308"/>
        <v>2.9279811097992918</v>
      </c>
      <c r="I956" s="3">
        <v>0.45100000000000001</v>
      </c>
      <c r="J956" s="3">
        <v>0.46300000000000002</v>
      </c>
      <c r="K956" s="3">
        <v>0.56799999999999995</v>
      </c>
      <c r="L956" s="3">
        <v>0.45400000000000001</v>
      </c>
      <c r="M956" s="3">
        <v>0.44800000000000001</v>
      </c>
      <c r="N956" s="3">
        <v>0.45100000000000001</v>
      </c>
      <c r="O956" s="4">
        <f t="shared" si="311"/>
        <v>1.6729772239467848</v>
      </c>
      <c r="P956" s="4">
        <f t="shared" si="311"/>
        <v>1.6481574211663064</v>
      </c>
      <c r="Q956" s="4">
        <f t="shared" si="324"/>
        <v>0.73513235211267602</v>
      </c>
      <c r="R956" s="4">
        <f t="shared" si="325"/>
        <v>1.7503870528634362</v>
      </c>
      <c r="S956" s="4">
        <f t="shared" si="326"/>
        <v>2.0526183794642856</v>
      </c>
      <c r="T956" s="4">
        <f t="shared" si="327"/>
        <v>2.3627911751662971</v>
      </c>
      <c r="U956" s="5">
        <f t="shared" si="312"/>
        <v>0.51460480801290454</v>
      </c>
      <c r="V956" s="5">
        <f t="shared" si="312"/>
        <v>0.49965794947766184</v>
      </c>
      <c r="W956" s="5">
        <f t="shared" si="309"/>
        <v>-0.30770472507851909</v>
      </c>
      <c r="X956" s="5">
        <f t="shared" si="309"/>
        <v>0.55983693654508693</v>
      </c>
      <c r="Y956" s="5">
        <f t="shared" si="309"/>
        <v>0.71911623642513078</v>
      </c>
      <c r="Z956" s="5">
        <f t="shared" si="309"/>
        <v>0.85984362153889682</v>
      </c>
      <c r="AA956" s="7">
        <f t="shared" si="313"/>
        <v>23.994770362459334</v>
      </c>
      <c r="AB956" s="7">
        <f t="shared" si="314"/>
        <v>23.288092721960883</v>
      </c>
      <c r="AC956" s="7">
        <f t="shared" si="315"/>
        <v>4.6330566731595928</v>
      </c>
      <c r="AD956" s="7">
        <f t="shared" si="316"/>
        <v>26.266652322664484</v>
      </c>
      <c r="AE956" s="7">
        <f t="shared" si="317"/>
        <v>36.120434645968224</v>
      </c>
      <c r="AF956" s="7">
        <f t="shared" si="318"/>
        <v>47.86160092518206</v>
      </c>
      <c r="AG956" s="8">
        <f t="shared" si="310"/>
        <v>2.213243255686244</v>
      </c>
      <c r="AH956" s="8">
        <f t="shared" si="319"/>
        <v>2.1967643922711559</v>
      </c>
      <c r="AI956" s="8">
        <f t="shared" si="320"/>
        <v>1.4671242756454672</v>
      </c>
      <c r="AJ956" s="8">
        <f t="shared" si="321"/>
        <v>2.2638684205627757</v>
      </c>
      <c r="AK956" s="8">
        <f t="shared" si="322"/>
        <v>2.4515358126485247</v>
      </c>
      <c r="AL956" s="8">
        <f t="shared" si="323"/>
        <v>2.6302486436242845</v>
      </c>
      <c r="CE956" s="189"/>
      <c r="CF956" s="189"/>
      <c r="CG956" s="189"/>
      <c r="CH956" s="189"/>
      <c r="CI956" s="189"/>
      <c r="CJ956" s="189"/>
      <c r="CK956" s="189"/>
      <c r="CL956" s="189"/>
    </row>
    <row r="957" spans="1:90" x14ac:dyDescent="0.45">
      <c r="A957" s="44">
        <v>423</v>
      </c>
      <c r="B957" s="44">
        <v>0.327791</v>
      </c>
      <c r="C957" s="44">
        <v>0.33174900000000002</v>
      </c>
      <c r="D957" s="44">
        <v>0.18154400000000001</v>
      </c>
      <c r="E957" s="44">
        <v>0.345497</v>
      </c>
      <c r="F957" s="44">
        <v>0.39965000000000001</v>
      </c>
      <c r="G957" s="44">
        <v>0.46322400000000002</v>
      </c>
      <c r="H957" s="2">
        <f t="shared" si="308"/>
        <v>2.9314420803782504</v>
      </c>
      <c r="I957" s="3">
        <v>0.45100000000000001</v>
      </c>
      <c r="J957" s="3">
        <v>0.46300000000000002</v>
      </c>
      <c r="K957" s="3">
        <v>0.56799999999999995</v>
      </c>
      <c r="L957" s="3">
        <v>0.45400000000000001</v>
      </c>
      <c r="M957" s="3">
        <v>0.44800000000000001</v>
      </c>
      <c r="N957" s="3">
        <v>0.45100000000000001</v>
      </c>
      <c r="O957" s="4">
        <f t="shared" si="311"/>
        <v>1.6731150376940134</v>
      </c>
      <c r="P957" s="4">
        <f t="shared" si="311"/>
        <v>1.6494302332613391</v>
      </c>
      <c r="Q957" s="4">
        <f t="shared" si="324"/>
        <v>0.73576459154929585</v>
      </c>
      <c r="R957" s="4">
        <f t="shared" si="325"/>
        <v>1.7518372114537444</v>
      </c>
      <c r="S957" s="4">
        <f t="shared" si="326"/>
        <v>2.0535587053571427</v>
      </c>
      <c r="T957" s="4">
        <f t="shared" si="327"/>
        <v>2.3643938980044346</v>
      </c>
      <c r="U957" s="5">
        <f t="shared" si="312"/>
        <v>0.5146871809641147</v>
      </c>
      <c r="V957" s="5">
        <f t="shared" si="312"/>
        <v>0.5004299151032201</v>
      </c>
      <c r="W957" s="5">
        <f t="shared" si="309"/>
        <v>-0.30684505985413912</v>
      </c>
      <c r="X957" s="5">
        <f t="shared" si="309"/>
        <v>0.56066507236035201</v>
      </c>
      <c r="Y957" s="5">
        <f t="shared" si="309"/>
        <v>0.7195742419567337</v>
      </c>
      <c r="Z957" s="5">
        <f t="shared" si="309"/>
        <v>0.86052170918502902</v>
      </c>
      <c r="AA957" s="7">
        <f t="shared" si="313"/>
        <v>24.055491830729586</v>
      </c>
      <c r="AB957" s="7">
        <f t="shared" si="314"/>
        <v>23.379247953904301</v>
      </c>
      <c r="AC957" s="7">
        <f t="shared" si="315"/>
        <v>4.6520074652607164</v>
      </c>
      <c r="AD957" s="7">
        <f t="shared" si="316"/>
        <v>26.372428880122087</v>
      </c>
      <c r="AE957" s="7">
        <f t="shared" si="317"/>
        <v>36.239056389522339</v>
      </c>
      <c r="AF957" s="7">
        <f t="shared" si="318"/>
        <v>48.039922187940029</v>
      </c>
      <c r="AG957" s="8">
        <f t="shared" si="310"/>
        <v>2.2146421441871538</v>
      </c>
      <c r="AH957" s="8">
        <f t="shared" si="319"/>
        <v>2.1989109109807981</v>
      </c>
      <c r="AI957" s="8">
        <f t="shared" si="320"/>
        <v>1.4686222403735827</v>
      </c>
      <c r="AJ957" s="8">
        <f t="shared" si="321"/>
        <v>2.2661441524377914</v>
      </c>
      <c r="AK957" s="8">
        <f t="shared" si="322"/>
        <v>2.4535460874846042</v>
      </c>
      <c r="AL957" s="8">
        <f t="shared" si="323"/>
        <v>2.6326951527284281</v>
      </c>
      <c r="CE957" s="189"/>
      <c r="CF957" s="189"/>
      <c r="CG957" s="189"/>
      <c r="CH957" s="189"/>
      <c r="CI957" s="189"/>
      <c r="CJ957" s="189"/>
      <c r="CK957" s="189"/>
      <c r="CL957" s="189"/>
    </row>
    <row r="958" spans="1:90" x14ac:dyDescent="0.45">
      <c r="A958" s="44">
        <v>422.5</v>
      </c>
      <c r="B958" s="44">
        <v>0.32780100000000001</v>
      </c>
      <c r="C958" s="44">
        <v>0.331793</v>
      </c>
      <c r="D958" s="44">
        <v>0.18139</v>
      </c>
      <c r="E958" s="44">
        <v>0.34545599999999999</v>
      </c>
      <c r="F958" s="44">
        <v>0.39987899999999998</v>
      </c>
      <c r="G958" s="44">
        <v>0.46336300000000002</v>
      </c>
      <c r="H958" s="2">
        <f t="shared" si="308"/>
        <v>2.9349112426035502</v>
      </c>
      <c r="I958" s="3">
        <v>0.45100000000000001</v>
      </c>
      <c r="J958" s="3">
        <v>0.46300000000000002</v>
      </c>
      <c r="K958" s="3">
        <v>0.56799999999999995</v>
      </c>
      <c r="L958" s="3">
        <v>0.45400000000000001</v>
      </c>
      <c r="M958" s="3">
        <v>0.44800000000000001</v>
      </c>
      <c r="N958" s="3">
        <v>0.45100000000000001</v>
      </c>
      <c r="O958" s="4">
        <f t="shared" si="311"/>
        <v>1.6731660798226162</v>
      </c>
      <c r="P958" s="4">
        <f t="shared" si="311"/>
        <v>1.6496489978401727</v>
      </c>
      <c r="Q958" s="4">
        <f t="shared" si="324"/>
        <v>0.73514045774647896</v>
      </c>
      <c r="R958" s="4">
        <f t="shared" si="325"/>
        <v>1.7516293215859029</v>
      </c>
      <c r="S958" s="4">
        <f t="shared" si="326"/>
        <v>2.0547353973214286</v>
      </c>
      <c r="T958" s="4">
        <f t="shared" si="327"/>
        <v>2.3651033835920181</v>
      </c>
      <c r="U958" s="5">
        <f t="shared" si="312"/>
        <v>0.51471768774272308</v>
      </c>
      <c r="V958" s="5">
        <f t="shared" si="312"/>
        <v>0.50056253670084161</v>
      </c>
      <c r="W958" s="5">
        <f t="shared" si="309"/>
        <v>-0.30769369905158223</v>
      </c>
      <c r="X958" s="5">
        <f t="shared" si="309"/>
        <v>0.5605463956919009</v>
      </c>
      <c r="Y958" s="5">
        <f t="shared" si="309"/>
        <v>0.72014707923033383</v>
      </c>
      <c r="Z958" s="5">
        <f t="shared" si="309"/>
        <v>0.86082173498086423</v>
      </c>
      <c r="AA958" s="7">
        <f t="shared" si="313"/>
        <v>24.113932827991324</v>
      </c>
      <c r="AB958" s="7">
        <f t="shared" si="314"/>
        <v>23.440832891829011</v>
      </c>
      <c r="AC958" s="7">
        <f t="shared" si="315"/>
        <v>4.6551169107294808</v>
      </c>
      <c r="AD958" s="7">
        <f t="shared" si="316"/>
        <v>26.428612101235892</v>
      </c>
      <c r="AE958" s="7">
        <f t="shared" si="317"/>
        <v>36.366520396352996</v>
      </c>
      <c r="AF958" s="7">
        <f t="shared" si="318"/>
        <v>48.182596797504665</v>
      </c>
      <c r="AG958" s="8">
        <f t="shared" si="310"/>
        <v>2.2159859968903923</v>
      </c>
      <c r="AH958" s="8">
        <f t="shared" si="319"/>
        <v>2.2003575596049845</v>
      </c>
      <c r="AI958" s="8">
        <f t="shared" si="320"/>
        <v>1.4688675891083107</v>
      </c>
      <c r="AJ958" s="8">
        <f t="shared" si="321"/>
        <v>2.2673501248806933</v>
      </c>
      <c r="AK958" s="8">
        <f t="shared" si="322"/>
        <v>2.4557007183641359</v>
      </c>
      <c r="AL958" s="8">
        <f t="shared" si="323"/>
        <v>2.6346477013870206</v>
      </c>
      <c r="CE958" s="189"/>
      <c r="CF958" s="189"/>
      <c r="CG958" s="189"/>
      <c r="CH958" s="189"/>
      <c r="CI958" s="189"/>
      <c r="CJ958" s="189"/>
      <c r="CK958" s="189"/>
      <c r="CL958" s="189"/>
    </row>
    <row r="959" spans="1:90" x14ac:dyDescent="0.45">
      <c r="A959" s="44">
        <v>422</v>
      </c>
      <c r="B959" s="44">
        <v>0.327824</v>
      </c>
      <c r="C959" s="44">
        <v>0.33177200000000001</v>
      </c>
      <c r="D959" s="44">
        <v>0.18151600000000001</v>
      </c>
      <c r="E959" s="44">
        <v>0.34576899999999999</v>
      </c>
      <c r="F959" s="44">
        <v>0.40001100000000001</v>
      </c>
      <c r="G959" s="44">
        <v>0.46367999999999998</v>
      </c>
      <c r="H959" s="2">
        <f t="shared" si="308"/>
        <v>2.9383886255924172</v>
      </c>
      <c r="I959" s="3">
        <v>0.45100000000000001</v>
      </c>
      <c r="J959" s="3">
        <v>0.46300000000000002</v>
      </c>
      <c r="K959" s="3">
        <v>0.56799999999999995</v>
      </c>
      <c r="L959" s="3">
        <v>0.45400000000000001</v>
      </c>
      <c r="M959" s="3">
        <v>0.44800000000000001</v>
      </c>
      <c r="N959" s="3">
        <v>0.45100000000000001</v>
      </c>
      <c r="O959" s="4">
        <f t="shared" si="311"/>
        <v>1.6732834767184035</v>
      </c>
      <c r="P959" s="4">
        <f t="shared" si="311"/>
        <v>1.6495445874730024</v>
      </c>
      <c r="Q959" s="4">
        <f t="shared" si="324"/>
        <v>0.73565111267605643</v>
      </c>
      <c r="R959" s="4">
        <f t="shared" si="325"/>
        <v>1.7532163832599119</v>
      </c>
      <c r="S959" s="4">
        <f t="shared" si="326"/>
        <v>2.0554136651785715</v>
      </c>
      <c r="T959" s="4">
        <f t="shared" si="327"/>
        <v>2.3667214190687362</v>
      </c>
      <c r="U959" s="5">
        <f t="shared" si="312"/>
        <v>0.51478784980185588</v>
      </c>
      <c r="V959" s="5">
        <f t="shared" si="312"/>
        <v>0.50049924222326381</v>
      </c>
      <c r="W959" s="5">
        <f t="shared" si="309"/>
        <v>-0.30699930433194172</v>
      </c>
      <c r="X959" s="5">
        <f t="shared" si="309"/>
        <v>0.56145203429407275</v>
      </c>
      <c r="Y959" s="5">
        <f t="shared" si="309"/>
        <v>0.7204771246145697</v>
      </c>
      <c r="Z959" s="5">
        <f t="shared" si="309"/>
        <v>0.86150562992933011</v>
      </c>
      <c r="AA959" s="7">
        <f t="shared" si="313"/>
        <v>24.174500728320869</v>
      </c>
      <c r="AB959" s="7">
        <f t="shared" si="314"/>
        <v>23.493438598100489</v>
      </c>
      <c r="AC959" s="7">
        <f t="shared" si="315"/>
        <v>4.6726393365633356</v>
      </c>
      <c r="AD959" s="7">
        <f t="shared" si="316"/>
        <v>26.539302771781937</v>
      </c>
      <c r="AE959" s="7">
        <f t="shared" si="317"/>
        <v>36.476818103256434</v>
      </c>
      <c r="AF959" s="7">
        <f t="shared" si="318"/>
        <v>48.36294633754914</v>
      </c>
      <c r="AG959" s="8">
        <f t="shared" si="310"/>
        <v>2.2173761826494598</v>
      </c>
      <c r="AH959" s="8">
        <f t="shared" si="319"/>
        <v>2.2015910276975164</v>
      </c>
      <c r="AI959" s="8">
        <f t="shared" si="320"/>
        <v>1.4702478913066768</v>
      </c>
      <c r="AJ959" s="8">
        <f t="shared" si="321"/>
        <v>2.2697204847234387</v>
      </c>
      <c r="AK959" s="8">
        <f t="shared" si="322"/>
        <v>2.4575606065055515</v>
      </c>
      <c r="AL959" s="8">
        <f t="shared" si="323"/>
        <v>2.6371096484100769</v>
      </c>
      <c r="CE959" s="189"/>
      <c r="CF959" s="189"/>
      <c r="CG959" s="189"/>
      <c r="CH959" s="189"/>
      <c r="CI959" s="189"/>
      <c r="CJ959" s="189"/>
      <c r="CK959" s="189"/>
      <c r="CL959" s="189"/>
    </row>
    <row r="960" spans="1:90" x14ac:dyDescent="0.45">
      <c r="A960" s="44">
        <v>421.5</v>
      </c>
      <c r="B960" s="44">
        <v>0.32800200000000002</v>
      </c>
      <c r="C960" s="44">
        <v>0.33194299999999999</v>
      </c>
      <c r="D960" s="44">
        <v>0.18159</v>
      </c>
      <c r="E960" s="44">
        <v>0.346107</v>
      </c>
      <c r="F960" s="44">
        <v>0.40028000000000002</v>
      </c>
      <c r="G960" s="44">
        <v>0.46354099999999998</v>
      </c>
      <c r="H960" s="2">
        <f t="shared" si="308"/>
        <v>2.9418742586002371</v>
      </c>
      <c r="I960" s="3">
        <v>0.45100000000000001</v>
      </c>
      <c r="J960" s="3">
        <v>0.46300000000000002</v>
      </c>
      <c r="K960" s="3">
        <v>0.56799999999999995</v>
      </c>
      <c r="L960" s="3">
        <v>0.45400000000000001</v>
      </c>
      <c r="M960" s="3">
        <v>0.44800000000000001</v>
      </c>
      <c r="N960" s="3">
        <v>0.45100000000000001</v>
      </c>
      <c r="O960" s="4">
        <f t="shared" si="311"/>
        <v>1.674192026607539</v>
      </c>
      <c r="P960" s="4">
        <f t="shared" si="311"/>
        <v>1.6503947861771058</v>
      </c>
      <c r="Q960" s="4">
        <f t="shared" si="324"/>
        <v>0.7359510211267607</v>
      </c>
      <c r="R960" s="4">
        <f t="shared" si="325"/>
        <v>1.7549302070484583</v>
      </c>
      <c r="S960" s="4">
        <f t="shared" si="326"/>
        <v>2.056795892857143</v>
      </c>
      <c r="T960" s="4">
        <f t="shared" si="327"/>
        <v>2.3660119334811527</v>
      </c>
      <c r="U960" s="5">
        <f t="shared" si="312"/>
        <v>0.51533067672354194</v>
      </c>
      <c r="V960" s="5">
        <f t="shared" si="312"/>
        <v>0.50101452364310073</v>
      </c>
      <c r="W960" s="5">
        <f t="shared" si="309"/>
        <v>-0.3065917098497547</v>
      </c>
      <c r="X960" s="5">
        <f t="shared" si="309"/>
        <v>0.56242908806350222</v>
      </c>
      <c r="Y960" s="5">
        <f t="shared" si="309"/>
        <v>0.72114938010696117</v>
      </c>
      <c r="Z960" s="5">
        <f t="shared" si="309"/>
        <v>0.86120580928022639</v>
      </c>
      <c r="AA960" s="7">
        <f t="shared" si="313"/>
        <v>24.258209975118195</v>
      </c>
      <c r="AB960" s="7">
        <f t="shared" si="314"/>
        <v>23.57349080229428</v>
      </c>
      <c r="AC960" s="7">
        <f t="shared" si="315"/>
        <v>4.6875513345856508</v>
      </c>
      <c r="AD960" s="7">
        <f t="shared" si="316"/>
        <v>26.654338648786084</v>
      </c>
      <c r="AE960" s="7">
        <f t="shared" si="317"/>
        <v>36.612602894977861</v>
      </c>
      <c r="AF960" s="7">
        <f t="shared" si="318"/>
        <v>48.448693928571437</v>
      </c>
      <c r="AG960" s="8">
        <f t="shared" si="310"/>
        <v>2.2192932269149299</v>
      </c>
      <c r="AH960" s="8">
        <f t="shared" si="319"/>
        <v>2.2034640768531877</v>
      </c>
      <c r="AI960" s="8">
        <f t="shared" si="320"/>
        <v>1.4714195066816862</v>
      </c>
      <c r="AJ960" s="8">
        <f t="shared" si="321"/>
        <v>2.2721760499036696</v>
      </c>
      <c r="AK960" s="8">
        <f t="shared" si="322"/>
        <v>2.4598444854077912</v>
      </c>
      <c r="AL960" s="8">
        <f t="shared" si="323"/>
        <v>2.6382777720795776</v>
      </c>
      <c r="CE960" s="189"/>
      <c r="CF960" s="189"/>
      <c r="CG960" s="189"/>
      <c r="CH960" s="189"/>
      <c r="CI960" s="189"/>
      <c r="CJ960" s="189"/>
      <c r="CK960" s="189"/>
      <c r="CL960" s="189"/>
    </row>
    <row r="961" spans="1:90" x14ac:dyDescent="0.45">
      <c r="A961" s="44">
        <v>421</v>
      </c>
      <c r="B961" s="44">
        <v>0.32802799999999999</v>
      </c>
      <c r="C961" s="44">
        <v>0.33225700000000002</v>
      </c>
      <c r="D961" s="44">
        <v>0.18202399999999999</v>
      </c>
      <c r="E961" s="44">
        <v>0.346329</v>
      </c>
      <c r="F961" s="44">
        <v>0.40043600000000001</v>
      </c>
      <c r="G961" s="44">
        <v>0.46391399999999999</v>
      </c>
      <c r="H961" s="2">
        <f t="shared" si="308"/>
        <v>2.9453681710213777</v>
      </c>
      <c r="I961" s="3">
        <v>0.45100000000000001</v>
      </c>
      <c r="J961" s="3">
        <v>0.46300000000000002</v>
      </c>
      <c r="K961" s="3">
        <v>0.56799999999999995</v>
      </c>
      <c r="L961" s="3">
        <v>0.45400000000000001</v>
      </c>
      <c r="M961" s="3">
        <v>0.44800000000000001</v>
      </c>
      <c r="N961" s="3">
        <v>0.45100000000000001</v>
      </c>
      <c r="O961" s="4">
        <f t="shared" si="311"/>
        <v>1.6743247361419069</v>
      </c>
      <c r="P961" s="4">
        <f t="shared" si="311"/>
        <v>1.6519559697624189</v>
      </c>
      <c r="Q961" s="4">
        <f t="shared" si="324"/>
        <v>0.73770994366197196</v>
      </c>
      <c r="R961" s="4">
        <f t="shared" si="325"/>
        <v>1.7560558546255505</v>
      </c>
      <c r="S961" s="4">
        <f t="shared" si="326"/>
        <v>2.0575974821428571</v>
      </c>
      <c r="T961" s="4">
        <f t="shared" si="327"/>
        <v>2.3679158048780486</v>
      </c>
      <c r="U961" s="5">
        <f t="shared" si="312"/>
        <v>0.51540994139135776</v>
      </c>
      <c r="V961" s="5">
        <f t="shared" si="312"/>
        <v>0.50196002205741008</v>
      </c>
      <c r="W961" s="5">
        <f t="shared" si="309"/>
        <v>-0.30420456190663459</v>
      </c>
      <c r="X961" s="5">
        <f t="shared" si="309"/>
        <v>0.5630703025803856</v>
      </c>
      <c r="Y961" s="5">
        <f t="shared" si="309"/>
        <v>0.72153903137401143</v>
      </c>
      <c r="Z961" s="5">
        <f t="shared" si="309"/>
        <v>0.86201016101720629</v>
      </c>
      <c r="AA961" s="7">
        <f t="shared" si="313"/>
        <v>24.319719726216452</v>
      </c>
      <c r="AB961" s="7">
        <f t="shared" si="314"/>
        <v>23.674243711271139</v>
      </c>
      <c r="AC961" s="7">
        <f t="shared" si="315"/>
        <v>4.721178855904606</v>
      </c>
      <c r="AD961" s="7">
        <f t="shared" si="316"/>
        <v>26.751973732006931</v>
      </c>
      <c r="AE961" s="7">
        <f t="shared" si="317"/>
        <v>36.728231594074245</v>
      </c>
      <c r="AF961" s="7">
        <f t="shared" si="318"/>
        <v>48.642029994329512</v>
      </c>
      <c r="AG961" s="8">
        <f t="shared" si="310"/>
        <v>2.2206987156717455</v>
      </c>
      <c r="AH961" s="8">
        <f t="shared" si="319"/>
        <v>2.2058147096406313</v>
      </c>
      <c r="AI961" s="8">
        <f t="shared" si="320"/>
        <v>1.4740513517201312</v>
      </c>
      <c r="AJ961" s="8">
        <f t="shared" si="321"/>
        <v>2.274253948166264</v>
      </c>
      <c r="AK961" s="8">
        <f t="shared" si="322"/>
        <v>2.4617843391892187</v>
      </c>
      <c r="AL961" s="8">
        <f t="shared" si="323"/>
        <v>2.6409058755181474</v>
      </c>
      <c r="CE961" s="189"/>
      <c r="CF961" s="189"/>
      <c r="CG961" s="189"/>
      <c r="CH961" s="189"/>
      <c r="CI961" s="189"/>
      <c r="CJ961" s="189"/>
      <c r="CK961" s="189"/>
      <c r="CL961" s="189"/>
    </row>
    <row r="962" spans="1:90" x14ac:dyDescent="0.45">
      <c r="A962" s="44">
        <v>420.5</v>
      </c>
      <c r="B962" s="44">
        <v>0.32805000000000001</v>
      </c>
      <c r="C962" s="44">
        <v>0.33230300000000002</v>
      </c>
      <c r="D962" s="44">
        <v>0.18199000000000001</v>
      </c>
      <c r="E962" s="44">
        <v>0.34646300000000002</v>
      </c>
      <c r="F962" s="44">
        <v>0.40046300000000001</v>
      </c>
      <c r="G962" s="44">
        <v>0.46407100000000001</v>
      </c>
      <c r="H962" s="2">
        <f t="shared" si="308"/>
        <v>2.9488703923900119</v>
      </c>
      <c r="I962" s="3">
        <v>0.45100000000000001</v>
      </c>
      <c r="J962" s="3">
        <v>0.46300000000000002</v>
      </c>
      <c r="K962" s="3">
        <v>0.56799999999999995</v>
      </c>
      <c r="L962" s="3">
        <v>0.45400000000000001</v>
      </c>
      <c r="M962" s="3">
        <v>0.44800000000000001</v>
      </c>
      <c r="N962" s="3">
        <v>0.45100000000000001</v>
      </c>
      <c r="O962" s="4">
        <f t="shared" si="311"/>
        <v>1.6744370288248336</v>
      </c>
      <c r="P962" s="4">
        <f t="shared" si="311"/>
        <v>1.652184678185745</v>
      </c>
      <c r="Q962" s="4">
        <f t="shared" si="324"/>
        <v>0.73757214788732406</v>
      </c>
      <c r="R962" s="4">
        <f t="shared" si="325"/>
        <v>1.7567352995594714</v>
      </c>
      <c r="S962" s="4">
        <f t="shared" si="326"/>
        <v>2.0577362187500001</v>
      </c>
      <c r="T962" s="4">
        <f t="shared" si="327"/>
        <v>2.3687171662971176</v>
      </c>
      <c r="U962" s="5">
        <f t="shared" si="312"/>
        <v>0.51547700658789897</v>
      </c>
      <c r="V962" s="5">
        <f t="shared" si="312"/>
        <v>0.50209845952001231</v>
      </c>
      <c r="W962" s="5">
        <f t="shared" si="309"/>
        <v>-0.30439136790914484</v>
      </c>
      <c r="X962" s="5">
        <f t="shared" si="309"/>
        <v>0.56345714307990369</v>
      </c>
      <c r="Y962" s="5">
        <f t="shared" si="309"/>
        <v>0.7216064556060563</v>
      </c>
      <c r="Z962" s="5">
        <f t="shared" si="309"/>
        <v>0.86234852855870325</v>
      </c>
      <c r="AA962" s="7">
        <f t="shared" si="313"/>
        <v>24.380859349068874</v>
      </c>
      <c r="AB962" s="7">
        <f t="shared" si="314"/>
        <v>23.73714871783562</v>
      </c>
      <c r="AC962" s="7">
        <f t="shared" si="315"/>
        <v>4.730645310852303</v>
      </c>
      <c r="AD962" s="7">
        <f t="shared" si="316"/>
        <v>26.836385765746101</v>
      </c>
      <c r="AE962" s="7">
        <f t="shared" si="317"/>
        <v>36.820592577723716</v>
      </c>
      <c r="AF962" s="7">
        <f t="shared" si="318"/>
        <v>48.790782678957925</v>
      </c>
      <c r="AG962" s="8">
        <f t="shared" si="310"/>
        <v>2.2220931074604082</v>
      </c>
      <c r="AH962" s="8">
        <f t="shared" si="319"/>
        <v>2.2072785234904915</v>
      </c>
      <c r="AI962" s="8">
        <f t="shared" si="320"/>
        <v>1.4747897033666995</v>
      </c>
      <c r="AJ962" s="8">
        <f t="shared" si="321"/>
        <v>2.2760458501834542</v>
      </c>
      <c r="AK962" s="8">
        <f t="shared" si="322"/>
        <v>2.4633305524879221</v>
      </c>
      <c r="AL962" s="8">
        <f t="shared" si="323"/>
        <v>2.6429226094684535</v>
      </c>
      <c r="CE962" s="189"/>
      <c r="CF962" s="189"/>
      <c r="CG962" s="189"/>
      <c r="CH962" s="189"/>
      <c r="CI962" s="189"/>
      <c r="CJ962" s="189"/>
      <c r="CK962" s="189"/>
      <c r="CL962" s="189"/>
    </row>
    <row r="963" spans="1:90" x14ac:dyDescent="0.45">
      <c r="A963" s="44">
        <v>420</v>
      </c>
      <c r="B963" s="44">
        <v>0.32805600000000001</v>
      </c>
      <c r="C963" s="44">
        <v>0.33251900000000001</v>
      </c>
      <c r="D963" s="44">
        <v>0.18212100000000001</v>
      </c>
      <c r="E963" s="44">
        <v>0.34681299999999998</v>
      </c>
      <c r="F963" s="44">
        <v>0.40077699999999999</v>
      </c>
      <c r="G963" s="44">
        <v>0.46438800000000002</v>
      </c>
      <c r="H963" s="2">
        <f t="shared" ref="H963:H1026" si="328">1240/A963</f>
        <v>2.9523809523809526</v>
      </c>
      <c r="I963" s="3">
        <v>0.45100000000000001</v>
      </c>
      <c r="J963" s="3">
        <v>0.46300000000000002</v>
      </c>
      <c r="K963" s="3">
        <v>0.56799999999999995</v>
      </c>
      <c r="L963" s="3">
        <v>0.45400000000000001</v>
      </c>
      <c r="M963" s="3">
        <v>0.44800000000000001</v>
      </c>
      <c r="N963" s="3">
        <v>0.45100000000000001</v>
      </c>
      <c r="O963" s="4">
        <f t="shared" si="311"/>
        <v>1.6744676541019956</v>
      </c>
      <c r="P963" s="4">
        <f t="shared" si="311"/>
        <v>1.6532586133909288</v>
      </c>
      <c r="Q963" s="4">
        <f t="shared" si="324"/>
        <v>0.73810306690140848</v>
      </c>
      <c r="R963" s="4">
        <f t="shared" si="325"/>
        <v>1.7585099691629953</v>
      </c>
      <c r="S963" s="4">
        <f t="shared" si="326"/>
        <v>2.0593496741071426</v>
      </c>
      <c r="T963" s="4">
        <f t="shared" si="327"/>
        <v>2.3703352017738362</v>
      </c>
      <c r="U963" s="5">
        <f t="shared" si="312"/>
        <v>0.51549529631547408</v>
      </c>
      <c r="V963" s="5">
        <f t="shared" si="312"/>
        <v>0.50274825753391772</v>
      </c>
      <c r="W963" s="5">
        <f t="shared" si="312"/>
        <v>-0.30367180708482328</v>
      </c>
      <c r="X963" s="5">
        <f t="shared" si="312"/>
        <v>0.56446684204463093</v>
      </c>
      <c r="Y963" s="5">
        <f t="shared" si="312"/>
        <v>0.72239024077922454</v>
      </c>
      <c r="Z963" s="5">
        <f t="shared" si="312"/>
        <v>0.86303138049361428</v>
      </c>
      <c r="AA963" s="7">
        <f t="shared" si="313"/>
        <v>24.439837547148485</v>
      </c>
      <c r="AB963" s="7">
        <f t="shared" si="314"/>
        <v>23.824641678766405</v>
      </c>
      <c r="AC963" s="7">
        <f t="shared" si="315"/>
        <v>4.7487445624658839</v>
      </c>
      <c r="AD963" s="7">
        <f t="shared" si="316"/>
        <v>26.954697292439537</v>
      </c>
      <c r="AE963" s="7">
        <f t="shared" si="317"/>
        <v>36.966214586082835</v>
      </c>
      <c r="AF963" s="7">
        <f t="shared" si="318"/>
        <v>48.973858494206382</v>
      </c>
      <c r="AG963" s="8">
        <f t="shared" ref="AG963:AG1026" si="329">(O963*H963)^0.5</f>
        <v>2.2234357214340039</v>
      </c>
      <c r="AH963" s="8">
        <f t="shared" si="319"/>
        <v>2.2093096748837913</v>
      </c>
      <c r="AI963" s="8">
        <f t="shared" si="320"/>
        <v>1.4761983049758871</v>
      </c>
      <c r="AJ963" s="8">
        <f t="shared" si="321"/>
        <v>2.2785502710119965</v>
      </c>
      <c r="AK963" s="8">
        <f t="shared" si="322"/>
        <v>2.4657625092708848</v>
      </c>
      <c r="AL963" s="8">
        <f t="shared" si="323"/>
        <v>2.64539836328579</v>
      </c>
      <c r="CE963" s="189"/>
      <c r="CF963" s="189"/>
      <c r="CG963" s="189"/>
      <c r="CH963" s="189"/>
      <c r="CI963" s="189"/>
      <c r="CJ963" s="189"/>
      <c r="CK963" s="189"/>
      <c r="CL963" s="189"/>
    </row>
    <row r="964" spans="1:90" x14ac:dyDescent="0.45">
      <c r="A964" s="44">
        <v>419.5</v>
      </c>
      <c r="B964" s="44">
        <v>0.32811299999999999</v>
      </c>
      <c r="C964" s="44">
        <v>0.33268599999999998</v>
      </c>
      <c r="D964" s="44">
        <v>0.18218300000000001</v>
      </c>
      <c r="E964" s="44">
        <v>0.34717999999999999</v>
      </c>
      <c r="F964" s="44">
        <v>0.40085900000000002</v>
      </c>
      <c r="G964" s="44">
        <v>0.46438600000000002</v>
      </c>
      <c r="H964" s="2">
        <f t="shared" si="328"/>
        <v>2.9558998808104886</v>
      </c>
      <c r="I964" s="3">
        <v>0.45100000000000001</v>
      </c>
      <c r="J964" s="3">
        <v>0.46300000000000002</v>
      </c>
      <c r="K964" s="3">
        <v>0.56799999999999995</v>
      </c>
      <c r="L964" s="3">
        <v>0.45400000000000001</v>
      </c>
      <c r="M964" s="3">
        <v>0.44800000000000001</v>
      </c>
      <c r="N964" s="3">
        <v>0.45100000000000001</v>
      </c>
      <c r="O964" s="4">
        <f t="shared" ref="O964:P1027" si="330">2.302*B964/I964</f>
        <v>1.6747585942350331</v>
      </c>
      <c r="P964" s="4">
        <f t="shared" si="330"/>
        <v>1.6540889244060473</v>
      </c>
      <c r="Q964" s="4">
        <f t="shared" si="324"/>
        <v>0.73835434154929591</v>
      </c>
      <c r="R964" s="4">
        <f t="shared" si="325"/>
        <v>1.7603708370044051</v>
      </c>
      <c r="S964" s="4">
        <f t="shared" si="326"/>
        <v>2.0597710223214287</v>
      </c>
      <c r="T964" s="4">
        <f t="shared" si="327"/>
        <v>2.3703249933481154</v>
      </c>
      <c r="U964" s="5">
        <f t="shared" ref="U964:W1027" si="331">LN(O964)</f>
        <v>0.51566903204557824</v>
      </c>
      <c r="V964" s="5">
        <f t="shared" si="331"/>
        <v>0.50325035840059307</v>
      </c>
      <c r="W964" s="5">
        <f t="shared" si="331"/>
        <v>-0.30333143201016793</v>
      </c>
      <c r="X964" s="5">
        <f t="shared" ref="X964:Z1027" si="332">LN(R964)</f>
        <v>0.56552448969874591</v>
      </c>
      <c r="Y964" s="5">
        <f t="shared" si="332"/>
        <v>0.72259482241050366</v>
      </c>
      <c r="Z964" s="5">
        <f t="shared" si="332"/>
        <v>0.8630270737408412</v>
      </c>
      <c r="AA964" s="7">
        <f t="shared" ref="AA964:AA1027" si="333">(O964*H964)^2</f>
        <v>24.506645593282244</v>
      </c>
      <c r="AB964" s="7">
        <f t="shared" ref="AB964:AB1027" si="334">(P964*H964)^2</f>
        <v>23.905462329722905</v>
      </c>
      <c r="AC964" s="7">
        <f t="shared" ref="AC964:AC1027" si="335">(Q964*H964)^2</f>
        <v>4.7633128419444004</v>
      </c>
      <c r="AD964" s="7">
        <f t="shared" ref="AD964:AD1027" si="336">(R964*H964)^2</f>
        <v>27.076203561782339</v>
      </c>
      <c r="AE964" s="7">
        <f t="shared" ref="AE964:AE1027" si="337">(S964*H964)^2</f>
        <v>37.069551197784122</v>
      </c>
      <c r="AF964" s="7">
        <f t="shared" ref="AF964:AF1027" si="338">(T964*H964)^2</f>
        <v>49.090248631434072</v>
      </c>
      <c r="AG964" s="8">
        <f t="shared" si="329"/>
        <v>2.2249536465027031</v>
      </c>
      <c r="AH964" s="8">
        <f t="shared" ref="AH964:AH1027" si="339">(P964*H964)^0.5</f>
        <v>2.211180963761624</v>
      </c>
      <c r="AI964" s="8">
        <f t="shared" ref="AI964:AI1027" si="340">(Q964*H964)^0.5</f>
        <v>1.4773291813883156</v>
      </c>
      <c r="AJ964" s="8">
        <f t="shared" ref="AJ964:AJ1027" si="341">(R964*H964)^0.5</f>
        <v>2.281113751500258</v>
      </c>
      <c r="AK964" s="8">
        <f t="shared" ref="AK964:AK1027" si="342">(S964*H964)^0.5</f>
        <v>2.4674839248466869</v>
      </c>
      <c r="AL964" s="8">
        <f t="shared" ref="AL964:AL1027" si="343">(T964*H964)^0.5</f>
        <v>2.6469687125691186</v>
      </c>
      <c r="CE964" s="189"/>
      <c r="CF964" s="189"/>
      <c r="CG964" s="189"/>
      <c r="CH964" s="189"/>
      <c r="CI964" s="189"/>
      <c r="CJ964" s="189"/>
      <c r="CK964" s="189"/>
      <c r="CL964" s="189"/>
    </row>
    <row r="965" spans="1:90" x14ac:dyDescent="0.45">
      <c r="A965" s="44">
        <v>419</v>
      </c>
      <c r="B965" s="44">
        <v>0.32815899999999998</v>
      </c>
      <c r="C965" s="44">
        <v>0.33268199999999998</v>
      </c>
      <c r="D965" s="44">
        <v>0.18218999999999999</v>
      </c>
      <c r="E965" s="44">
        <v>0.347221</v>
      </c>
      <c r="F965" s="44">
        <v>0.40099699999999999</v>
      </c>
      <c r="G965" s="44">
        <v>0.46467999999999998</v>
      </c>
      <c r="H965" s="2">
        <f t="shared" si="328"/>
        <v>2.9594272076372317</v>
      </c>
      <c r="I965" s="3">
        <v>0.45100000000000001</v>
      </c>
      <c r="J965" s="3">
        <v>0.46300000000000002</v>
      </c>
      <c r="K965" s="3">
        <v>0.56799999999999995</v>
      </c>
      <c r="L965" s="3">
        <v>0.45400000000000001</v>
      </c>
      <c r="M965" s="3">
        <v>0.44800000000000001</v>
      </c>
      <c r="N965" s="3">
        <v>0.45100000000000001</v>
      </c>
      <c r="O965" s="4">
        <f t="shared" si="330"/>
        <v>1.6749933880266075</v>
      </c>
      <c r="P965" s="4">
        <f t="shared" si="330"/>
        <v>1.6540690367170623</v>
      </c>
      <c r="Q965" s="4">
        <f t="shared" ref="Q965:Q1028" si="344">2.302*D965/K965</f>
        <v>0.73838271126760568</v>
      </c>
      <c r="R965" s="4">
        <f t="shared" ref="R965:R1028" si="345">2.302*E965/L965</f>
        <v>1.7605787268722468</v>
      </c>
      <c r="S965" s="4">
        <f t="shared" ref="S965:S1028" si="346">2.302*F965/M965</f>
        <v>2.0604801205357144</v>
      </c>
      <c r="T965" s="4">
        <f t="shared" ref="T965:T1028" si="347">2.302*G965/N965</f>
        <v>2.3718256319290467</v>
      </c>
      <c r="U965" s="5">
        <f t="shared" si="331"/>
        <v>0.51580921782243705</v>
      </c>
      <c r="V965" s="5">
        <f t="shared" si="331"/>
        <v>0.50323833497896753</v>
      </c>
      <c r="W965" s="5">
        <f t="shared" si="331"/>
        <v>-0.3032930098438667</v>
      </c>
      <c r="X965" s="5">
        <f t="shared" si="332"/>
        <v>0.56564257708643029</v>
      </c>
      <c r="Y965" s="5">
        <f t="shared" si="332"/>
        <v>0.72293902386653186</v>
      </c>
      <c r="Z965" s="5">
        <f t="shared" si="332"/>
        <v>0.86365996744228668</v>
      </c>
      <c r="AA965" s="7">
        <f t="shared" si="333"/>
        <v>24.572057245383402</v>
      </c>
      <c r="AB965" s="7">
        <f t="shared" si="334"/>
        <v>23.961973763879605</v>
      </c>
      <c r="AC965" s="7">
        <f t="shared" si="335"/>
        <v>4.7750548351421402</v>
      </c>
      <c r="AD965" s="7">
        <f t="shared" si="336"/>
        <v>27.147273873609862</v>
      </c>
      <c r="AE965" s="7">
        <f t="shared" si="337"/>
        <v>37.183664001595623</v>
      </c>
      <c r="AF965" s="7">
        <f t="shared" si="338"/>
        <v>49.269804678468439</v>
      </c>
      <c r="AG965" s="8">
        <f t="shared" si="329"/>
        <v>2.2264368405904555</v>
      </c>
      <c r="AH965" s="8">
        <f t="shared" si="339"/>
        <v>2.2124865899188588</v>
      </c>
      <c r="AI965" s="8">
        <f t="shared" si="340"/>
        <v>1.4782387782000237</v>
      </c>
      <c r="AJ965" s="8">
        <f t="shared" si="341"/>
        <v>2.2826091617911826</v>
      </c>
      <c r="AK965" s="8">
        <f t="shared" si="342"/>
        <v>2.4693806773175</v>
      </c>
      <c r="AL965" s="8">
        <f t="shared" si="343"/>
        <v>2.6493858357933053</v>
      </c>
      <c r="CE965" s="189"/>
      <c r="CF965" s="189"/>
      <c r="CG965" s="189"/>
      <c r="CH965" s="189"/>
      <c r="CI965" s="189"/>
      <c r="CJ965" s="189"/>
      <c r="CK965" s="189"/>
      <c r="CL965" s="189"/>
    </row>
    <row r="966" spans="1:90" x14ac:dyDescent="0.45">
      <c r="A966" s="44">
        <v>418.5</v>
      </c>
      <c r="B966" s="44">
        <v>0.32821800000000001</v>
      </c>
      <c r="C966" s="44">
        <v>0.33268900000000001</v>
      </c>
      <c r="D966" s="44">
        <v>0.18215500000000001</v>
      </c>
      <c r="E966" s="44">
        <v>0.34739399999999998</v>
      </c>
      <c r="F966" s="44">
        <v>0.40104400000000001</v>
      </c>
      <c r="G966" s="44">
        <v>0.464698</v>
      </c>
      <c r="H966" s="2">
        <f t="shared" si="328"/>
        <v>2.9629629629629628</v>
      </c>
      <c r="I966" s="3">
        <v>0.45100000000000001</v>
      </c>
      <c r="J966" s="3">
        <v>0.46300000000000002</v>
      </c>
      <c r="K966" s="3">
        <v>0.56799999999999995</v>
      </c>
      <c r="L966" s="3">
        <v>0.45400000000000001</v>
      </c>
      <c r="M966" s="3">
        <v>0.44800000000000001</v>
      </c>
      <c r="N966" s="3">
        <v>0.45100000000000001</v>
      </c>
      <c r="O966" s="4">
        <f t="shared" si="330"/>
        <v>1.675294536585366</v>
      </c>
      <c r="P966" s="4">
        <f t="shared" si="330"/>
        <v>1.6541038401727861</v>
      </c>
      <c r="Q966" s="4">
        <f t="shared" si="344"/>
        <v>0.73824086267605649</v>
      </c>
      <c r="R966" s="4">
        <f t="shared" si="345"/>
        <v>1.7614559207048457</v>
      </c>
      <c r="S966" s="4">
        <f t="shared" si="346"/>
        <v>2.0607216250000002</v>
      </c>
      <c r="T966" s="4">
        <f t="shared" si="347"/>
        <v>2.3719175077605321</v>
      </c>
      <c r="U966" s="5">
        <f t="shared" si="331"/>
        <v>0.51598899255603969</v>
      </c>
      <c r="V966" s="5">
        <f t="shared" si="331"/>
        <v>0.50325937587194403</v>
      </c>
      <c r="W966" s="5">
        <f t="shared" si="331"/>
        <v>-0.30348513543970385</v>
      </c>
      <c r="X966" s="5">
        <f t="shared" si="332"/>
        <v>0.56614069475903173</v>
      </c>
      <c r="Y966" s="5">
        <f t="shared" si="332"/>
        <v>0.72305622485763787</v>
      </c>
      <c r="Z966" s="5">
        <f t="shared" si="332"/>
        <v>0.86369870302673613</v>
      </c>
      <c r="AA966" s="7">
        <f t="shared" si="333"/>
        <v>24.63966449876785</v>
      </c>
      <c r="AB966" s="7">
        <f t="shared" si="334"/>
        <v>24.020275569377077</v>
      </c>
      <c r="AC966" s="7">
        <f t="shared" si="335"/>
        <v>4.7846327249355323</v>
      </c>
      <c r="AD966" s="7">
        <f t="shared" si="336"/>
        <v>27.23930390638051</v>
      </c>
      <c r="AE966" s="7">
        <f t="shared" si="337"/>
        <v>37.281304719825656</v>
      </c>
      <c r="AF966" s="7">
        <f t="shared" si="338"/>
        <v>49.391430791733846</v>
      </c>
      <c r="AG966" s="8">
        <f t="shared" si="329"/>
        <v>2.2279667106931016</v>
      </c>
      <c r="AH966" s="8">
        <f t="shared" si="339"/>
        <v>2.2138311623352793</v>
      </c>
      <c r="AI966" s="8">
        <f t="shared" si="340"/>
        <v>1.4789794906809837</v>
      </c>
      <c r="AJ966" s="8">
        <f t="shared" si="341"/>
        <v>2.284541234896031</v>
      </c>
      <c r="AK966" s="8">
        <f t="shared" si="342"/>
        <v>2.4710001723698549</v>
      </c>
      <c r="AL966" s="8">
        <f t="shared" si="343"/>
        <v>2.6510193750136706</v>
      </c>
      <c r="CE966" s="189"/>
      <c r="CF966" s="189"/>
      <c r="CG966" s="189"/>
      <c r="CH966" s="189"/>
      <c r="CI966" s="189"/>
      <c r="CJ966" s="189"/>
      <c r="CK966" s="189"/>
      <c r="CL966" s="189"/>
    </row>
    <row r="967" spans="1:90" x14ac:dyDescent="0.45">
      <c r="A967" s="44">
        <v>418</v>
      </c>
      <c r="B967" s="44">
        <v>0.32833899999999999</v>
      </c>
      <c r="C967" s="44">
        <v>0.33280500000000002</v>
      </c>
      <c r="D967" s="44">
        <v>0.18232000000000001</v>
      </c>
      <c r="E967" s="44">
        <v>0.34754499999999999</v>
      </c>
      <c r="F967" s="44">
        <v>0.40089599999999997</v>
      </c>
      <c r="G967" s="44">
        <v>0.46467000000000003</v>
      </c>
      <c r="H967" s="2">
        <f t="shared" si="328"/>
        <v>2.9665071770334928</v>
      </c>
      <c r="I967" s="3">
        <v>0.45100000000000001</v>
      </c>
      <c r="J967" s="3">
        <v>0.46300000000000002</v>
      </c>
      <c r="K967" s="3">
        <v>0.56799999999999995</v>
      </c>
      <c r="L967" s="3">
        <v>0.45400000000000001</v>
      </c>
      <c r="M967" s="3">
        <v>0.44800000000000001</v>
      </c>
      <c r="N967" s="3">
        <v>0.45100000000000001</v>
      </c>
      <c r="O967" s="4">
        <f t="shared" si="330"/>
        <v>1.6759121463414635</v>
      </c>
      <c r="P967" s="4">
        <f t="shared" si="330"/>
        <v>1.6546805831533478</v>
      </c>
      <c r="Q967" s="4">
        <f t="shared" si="344"/>
        <v>0.7389095774647888</v>
      </c>
      <c r="R967" s="4">
        <f t="shared" si="345"/>
        <v>1.7622215638766519</v>
      </c>
      <c r="S967" s="4">
        <f t="shared" si="346"/>
        <v>2.0599611428571429</v>
      </c>
      <c r="T967" s="4">
        <f t="shared" si="347"/>
        <v>2.3717745898004434</v>
      </c>
      <c r="U967" s="5">
        <f t="shared" si="331"/>
        <v>0.51635758203530768</v>
      </c>
      <c r="V967" s="5">
        <f t="shared" si="331"/>
        <v>0.50360798908611215</v>
      </c>
      <c r="W967" s="5">
        <f t="shared" si="331"/>
        <v>-0.30257972348403156</v>
      </c>
      <c r="X967" s="5">
        <f t="shared" si="332"/>
        <v>0.56657526528213198</v>
      </c>
      <c r="Y967" s="5">
        <f t="shared" si="332"/>
        <v>0.7226871199328796</v>
      </c>
      <c r="Z967" s="5">
        <f t="shared" si="332"/>
        <v>0.86363844702478965</v>
      </c>
      <c r="AA967" s="7">
        <f t="shared" si="333"/>
        <v>24.716860354725497</v>
      </c>
      <c r="AB967" s="7">
        <f t="shared" si="334"/>
        <v>24.094568226976303</v>
      </c>
      <c r="AC967" s="7">
        <f t="shared" si="335"/>
        <v>4.8047787961456399</v>
      </c>
      <c r="AD967" s="7">
        <f t="shared" si="336"/>
        <v>27.328250465185228</v>
      </c>
      <c r="AE967" s="7">
        <f t="shared" si="337"/>
        <v>37.342970660819439</v>
      </c>
      <c r="AF967" s="7">
        <f t="shared" si="338"/>
        <v>49.503696630891795</v>
      </c>
      <c r="AG967" s="8">
        <f t="shared" si="329"/>
        <v>2.2297097143349305</v>
      </c>
      <c r="AH967" s="8">
        <f t="shared" si="339"/>
        <v>2.215540978095953</v>
      </c>
      <c r="AI967" s="8">
        <f t="shared" si="340"/>
        <v>1.4805338782777251</v>
      </c>
      <c r="AJ967" s="8">
        <f t="shared" si="341"/>
        <v>2.286403926860535</v>
      </c>
      <c r="AK967" s="8">
        <f t="shared" si="342"/>
        <v>2.4720213418770944</v>
      </c>
      <c r="AL967" s="8">
        <f t="shared" si="343"/>
        <v>2.6525245225913903</v>
      </c>
      <c r="CE967" s="189"/>
      <c r="CF967" s="189"/>
      <c r="CG967" s="189"/>
      <c r="CH967" s="189"/>
      <c r="CI967" s="189"/>
      <c r="CJ967" s="189"/>
      <c r="CK967" s="189"/>
      <c r="CL967" s="189"/>
    </row>
    <row r="968" spans="1:90" x14ac:dyDescent="0.45">
      <c r="A968" s="44">
        <v>417.5</v>
      </c>
      <c r="B968" s="44">
        <v>0.32832299999999998</v>
      </c>
      <c r="C968" s="44">
        <v>0.332791</v>
      </c>
      <c r="D968" s="44">
        <v>0.18249699999999999</v>
      </c>
      <c r="E968" s="44">
        <v>0.34751199999999999</v>
      </c>
      <c r="F968" s="44">
        <v>0.401227</v>
      </c>
      <c r="G968" s="44">
        <v>0.46504200000000001</v>
      </c>
      <c r="H968" s="2">
        <f t="shared" si="328"/>
        <v>2.9700598802395208</v>
      </c>
      <c r="I968" s="3">
        <v>0.45100000000000001</v>
      </c>
      <c r="J968" s="3">
        <v>0.46300000000000002</v>
      </c>
      <c r="K968" s="3">
        <v>0.56799999999999995</v>
      </c>
      <c r="L968" s="3">
        <v>0.45400000000000001</v>
      </c>
      <c r="M968" s="3">
        <v>0.44800000000000001</v>
      </c>
      <c r="N968" s="3">
        <v>0.45100000000000001</v>
      </c>
      <c r="O968" s="4">
        <f t="shared" si="330"/>
        <v>1.6758304789356984</v>
      </c>
      <c r="P968" s="4">
        <f t="shared" si="330"/>
        <v>1.6546109762419006</v>
      </c>
      <c r="Q968" s="4">
        <f t="shared" si="344"/>
        <v>0.73962692605633806</v>
      </c>
      <c r="R968" s="4">
        <f t="shared" si="345"/>
        <v>1.7620542378854624</v>
      </c>
      <c r="S968" s="4">
        <f t="shared" si="346"/>
        <v>2.0616619508928569</v>
      </c>
      <c r="T968" s="4">
        <f t="shared" si="347"/>
        <v>2.373673356984479</v>
      </c>
      <c r="U968" s="5">
        <f t="shared" si="331"/>
        <v>0.51630885072451704</v>
      </c>
      <c r="V968" s="5">
        <f t="shared" si="331"/>
        <v>0.50356592152560375</v>
      </c>
      <c r="W968" s="5">
        <f t="shared" si="331"/>
        <v>-0.30160937389018982</v>
      </c>
      <c r="X968" s="5">
        <f t="shared" si="332"/>
        <v>0.56648030904106172</v>
      </c>
      <c r="Y968" s="5">
        <f t="shared" si="332"/>
        <v>0.72351242981375308</v>
      </c>
      <c r="Z968" s="5">
        <f t="shared" si="332"/>
        <v>0.86443869488617542</v>
      </c>
      <c r="AA968" s="7">
        <f t="shared" si="333"/>
        <v>24.773683240010389</v>
      </c>
      <c r="AB968" s="7">
        <f t="shared" si="334"/>
        <v>24.150282353041209</v>
      </c>
      <c r="AC968" s="7">
        <f t="shared" si="335"/>
        <v>4.8256501934717164</v>
      </c>
      <c r="AD968" s="7">
        <f t="shared" si="336"/>
        <v>27.388544627836243</v>
      </c>
      <c r="AE968" s="7">
        <f t="shared" si="337"/>
        <v>37.494306254824266</v>
      </c>
      <c r="AF968" s="7">
        <f t="shared" si="338"/>
        <v>49.701823292163581</v>
      </c>
      <c r="AG968" s="8">
        <f t="shared" si="329"/>
        <v>2.2309901101460534</v>
      </c>
      <c r="AH968" s="8">
        <f t="shared" si="339"/>
        <v>2.2168206237627834</v>
      </c>
      <c r="AI968" s="8">
        <f t="shared" si="340"/>
        <v>1.4821390823484861</v>
      </c>
      <c r="AJ968" s="8">
        <f t="shared" si="341"/>
        <v>2.287664004776409</v>
      </c>
      <c r="AK968" s="8">
        <f t="shared" si="342"/>
        <v>2.474522064351663</v>
      </c>
      <c r="AL968" s="8">
        <f t="shared" si="343"/>
        <v>2.6551745717321609</v>
      </c>
      <c r="CE968" s="189"/>
      <c r="CF968" s="189"/>
      <c r="CG968" s="189"/>
      <c r="CH968" s="189"/>
      <c r="CI968" s="189"/>
      <c r="CJ968" s="189"/>
      <c r="CK968" s="189"/>
      <c r="CL968" s="189"/>
    </row>
    <row r="969" spans="1:90" x14ac:dyDescent="0.45">
      <c r="A969" s="44">
        <v>417</v>
      </c>
      <c r="B969" s="44">
        <v>0.32841199999999998</v>
      </c>
      <c r="C969" s="44">
        <v>0.33270300000000003</v>
      </c>
      <c r="D969" s="44">
        <v>0.18238399999999999</v>
      </c>
      <c r="E969" s="44">
        <v>0.34769099999999997</v>
      </c>
      <c r="F969" s="44">
        <v>0.40126600000000001</v>
      </c>
      <c r="G969" s="44">
        <v>0.46514299999999997</v>
      </c>
      <c r="H969" s="2">
        <f t="shared" si="328"/>
        <v>2.9736211031175062</v>
      </c>
      <c r="I969" s="3">
        <v>0.45100000000000001</v>
      </c>
      <c r="J969" s="3">
        <v>0.46300000000000002</v>
      </c>
      <c r="K969" s="3">
        <v>0.56799999999999995</v>
      </c>
      <c r="L969" s="3">
        <v>0.45400000000000001</v>
      </c>
      <c r="M969" s="3">
        <v>0.44800000000000001</v>
      </c>
      <c r="N969" s="3">
        <v>0.45100000000000001</v>
      </c>
      <c r="O969" s="4">
        <f t="shared" si="330"/>
        <v>1.6762847538802661</v>
      </c>
      <c r="P969" s="4">
        <f t="shared" si="330"/>
        <v>1.6541734470842333</v>
      </c>
      <c r="Q969" s="4">
        <f t="shared" si="344"/>
        <v>0.73916895774647884</v>
      </c>
      <c r="R969" s="4">
        <f t="shared" si="345"/>
        <v>1.7629618546255503</v>
      </c>
      <c r="S969" s="4">
        <f t="shared" si="346"/>
        <v>2.0618623482142859</v>
      </c>
      <c r="T969" s="4">
        <f t="shared" si="347"/>
        <v>2.3741888824833701</v>
      </c>
      <c r="U969" s="5">
        <f t="shared" si="331"/>
        <v>0.51657988851158454</v>
      </c>
      <c r="V969" s="5">
        <f t="shared" si="331"/>
        <v>0.50330145632978562</v>
      </c>
      <c r="W969" s="5">
        <f t="shared" si="331"/>
        <v>-0.30222875392703774</v>
      </c>
      <c r="X969" s="5">
        <f t="shared" si="332"/>
        <v>0.56699526655406318</v>
      </c>
      <c r="Y969" s="5">
        <f t="shared" si="332"/>
        <v>0.72360962692333741</v>
      </c>
      <c r="Z969" s="5">
        <f t="shared" si="332"/>
        <v>0.8646558559893901</v>
      </c>
      <c r="AA969" s="7">
        <f t="shared" si="333"/>
        <v>24.846593250856433</v>
      </c>
      <c r="AB969" s="7">
        <f t="shared" si="334"/>
        <v>24.195430336456308</v>
      </c>
      <c r="AC969" s="7">
        <f t="shared" si="335"/>
        <v>4.831240977131583</v>
      </c>
      <c r="AD969" s="7">
        <f t="shared" si="336"/>
        <v>27.482554092148753</v>
      </c>
      <c r="AE969" s="7">
        <f t="shared" si="337"/>
        <v>37.591581439721793</v>
      </c>
      <c r="AF969" s="7">
        <f t="shared" si="338"/>
        <v>49.842726875825726</v>
      </c>
      <c r="AG969" s="8">
        <f t="shared" si="329"/>
        <v>2.2326297765130012</v>
      </c>
      <c r="AH969" s="8">
        <f t="shared" si="339"/>
        <v>2.2178559625156691</v>
      </c>
      <c r="AI969" s="8">
        <f t="shared" si="340"/>
        <v>1.4825681810710432</v>
      </c>
      <c r="AJ969" s="8">
        <f t="shared" si="341"/>
        <v>2.2896245488956728</v>
      </c>
      <c r="AK969" s="8">
        <f t="shared" si="342"/>
        <v>2.4761254795291405</v>
      </c>
      <c r="AL969" s="8">
        <f t="shared" si="343"/>
        <v>2.6570544148999882</v>
      </c>
      <c r="CE969" s="189"/>
      <c r="CF969" s="189"/>
      <c r="CG969" s="189"/>
      <c r="CH969" s="189"/>
      <c r="CI969" s="189"/>
      <c r="CJ969" s="189"/>
      <c r="CK969" s="189"/>
      <c r="CL969" s="189"/>
    </row>
    <row r="970" spans="1:90" x14ac:dyDescent="0.45">
      <c r="A970" s="44">
        <v>416.5</v>
      </c>
      <c r="B970" s="44">
        <v>0.32842100000000002</v>
      </c>
      <c r="C970" s="44">
        <v>0.33272499999999999</v>
      </c>
      <c r="D970" s="44">
        <v>0.18251200000000001</v>
      </c>
      <c r="E970" s="44">
        <v>0.34801900000000002</v>
      </c>
      <c r="F970" s="44">
        <v>0.40114899999999998</v>
      </c>
      <c r="G970" s="44">
        <v>0.46521600000000002</v>
      </c>
      <c r="H970" s="2">
        <f t="shared" si="328"/>
        <v>2.9771908763505404</v>
      </c>
      <c r="I970" s="3">
        <v>0.45100000000000001</v>
      </c>
      <c r="J970" s="3">
        <v>0.46300000000000002</v>
      </c>
      <c r="K970" s="3">
        <v>0.56799999999999995</v>
      </c>
      <c r="L970" s="3">
        <v>0.45400000000000001</v>
      </c>
      <c r="M970" s="3">
        <v>0.44800000000000001</v>
      </c>
      <c r="N970" s="3">
        <v>0.45100000000000001</v>
      </c>
      <c r="O970" s="4">
        <f t="shared" si="330"/>
        <v>1.676330691796009</v>
      </c>
      <c r="P970" s="4">
        <f t="shared" si="330"/>
        <v>1.65428282937365</v>
      </c>
      <c r="Q970" s="4">
        <f t="shared" si="344"/>
        <v>0.73968771830985924</v>
      </c>
      <c r="R970" s="4">
        <f t="shared" si="345"/>
        <v>1.764624973568282</v>
      </c>
      <c r="S970" s="4">
        <f t="shared" si="346"/>
        <v>2.0612611562500001</v>
      </c>
      <c r="T970" s="4">
        <f t="shared" si="347"/>
        <v>2.374561490022173</v>
      </c>
      <c r="U970" s="5">
        <f t="shared" si="331"/>
        <v>0.5166072927376224</v>
      </c>
      <c r="V970" s="5">
        <f t="shared" si="331"/>
        <v>0.50336757918607655</v>
      </c>
      <c r="W970" s="5">
        <f t="shared" si="331"/>
        <v>-0.30152718413591828</v>
      </c>
      <c r="X970" s="5">
        <f t="shared" si="332"/>
        <v>0.56793818824356646</v>
      </c>
      <c r="Y970" s="5">
        <f t="shared" si="332"/>
        <v>0.72331800724815887</v>
      </c>
      <c r="Z970" s="5">
        <f t="shared" si="332"/>
        <v>0.86481278465918276</v>
      </c>
      <c r="AA970" s="7">
        <f t="shared" si="333"/>
        <v>24.907649856990979</v>
      </c>
      <c r="AB970" s="7">
        <f t="shared" si="334"/>
        <v>24.256765116565955</v>
      </c>
      <c r="AC970" s="7">
        <f t="shared" si="335"/>
        <v>4.8496475185104364</v>
      </c>
      <c r="AD970" s="7">
        <f t="shared" si="336"/>
        <v>27.600579543940352</v>
      </c>
      <c r="AE970" s="7">
        <f t="shared" si="337"/>
        <v>37.659920358662539</v>
      </c>
      <c r="AF970" s="7">
        <f t="shared" si="338"/>
        <v>49.978152668179419</v>
      </c>
      <c r="AG970" s="8">
        <f t="shared" si="329"/>
        <v>2.2340000987827793</v>
      </c>
      <c r="AH970" s="8">
        <f t="shared" si="339"/>
        <v>2.2192601799957092</v>
      </c>
      <c r="AI970" s="8">
        <f t="shared" si="340"/>
        <v>1.4839782768964851</v>
      </c>
      <c r="AJ970" s="8">
        <f t="shared" si="341"/>
        <v>2.2920788318659118</v>
      </c>
      <c r="AK970" s="8">
        <f t="shared" si="342"/>
        <v>2.4772500697675368</v>
      </c>
      <c r="AL970" s="8">
        <f t="shared" si="343"/>
        <v>2.6588574244263943</v>
      </c>
      <c r="CE970" s="189"/>
      <c r="CF970" s="189"/>
      <c r="CG970" s="189"/>
      <c r="CH970" s="189"/>
      <c r="CI970" s="189"/>
      <c r="CJ970" s="189"/>
      <c r="CK970" s="189"/>
      <c r="CL970" s="189"/>
    </row>
    <row r="971" spans="1:90" x14ac:dyDescent="0.45">
      <c r="A971" s="44">
        <v>416</v>
      </c>
      <c r="B971" s="44">
        <v>0.32861299999999999</v>
      </c>
      <c r="C971" s="44">
        <v>0.33290500000000001</v>
      </c>
      <c r="D971" s="44">
        <v>0.18251500000000001</v>
      </c>
      <c r="E971" s="44">
        <v>0.34823900000000002</v>
      </c>
      <c r="F971" s="44">
        <v>0.401362</v>
      </c>
      <c r="G971" s="44">
        <v>0.46554899999999999</v>
      </c>
      <c r="H971" s="2">
        <f t="shared" si="328"/>
        <v>2.9807692307692308</v>
      </c>
      <c r="I971" s="3">
        <v>0.45100000000000001</v>
      </c>
      <c r="J971" s="3">
        <v>0.46300000000000002</v>
      </c>
      <c r="K971" s="3">
        <v>0.56799999999999995</v>
      </c>
      <c r="L971" s="3">
        <v>0.45400000000000001</v>
      </c>
      <c r="M971" s="3">
        <v>0.44800000000000001</v>
      </c>
      <c r="N971" s="3">
        <v>0.45100000000000001</v>
      </c>
      <c r="O971" s="4">
        <f t="shared" si="330"/>
        <v>1.6773107006651884</v>
      </c>
      <c r="P971" s="4">
        <f t="shared" si="330"/>
        <v>1.6551777753779697</v>
      </c>
      <c r="Q971" s="4">
        <f t="shared" si="344"/>
        <v>0.73969987676056348</v>
      </c>
      <c r="R971" s="4">
        <f t="shared" si="345"/>
        <v>1.7657404801762115</v>
      </c>
      <c r="S971" s="4">
        <f t="shared" si="346"/>
        <v>2.0623556339285716</v>
      </c>
      <c r="T971" s="4">
        <f t="shared" si="347"/>
        <v>2.3762611929046566</v>
      </c>
      <c r="U971" s="5">
        <f t="shared" si="331"/>
        <v>0.51719173739487045</v>
      </c>
      <c r="V971" s="5">
        <f t="shared" si="331"/>
        <v>0.50390842020702709</v>
      </c>
      <c r="W971" s="5">
        <f t="shared" si="331"/>
        <v>-0.30151074699565156</v>
      </c>
      <c r="X971" s="5">
        <f t="shared" si="332"/>
        <v>0.56857013791544564</v>
      </c>
      <c r="Y971" s="5">
        <f t="shared" si="332"/>
        <v>0.72384884110589209</v>
      </c>
      <c r="Z971" s="5">
        <f t="shared" si="332"/>
        <v>0.86552832513225175</v>
      </c>
      <c r="AA971" s="7">
        <f t="shared" si="333"/>
        <v>24.996761374721469</v>
      </c>
      <c r="AB971" s="7">
        <f t="shared" si="334"/>
        <v>24.341425137287938</v>
      </c>
      <c r="AC971" s="7">
        <f t="shared" si="335"/>
        <v>4.8614721457108798</v>
      </c>
      <c r="AD971" s="7">
        <f t="shared" si="336"/>
        <v>27.701957332127726</v>
      </c>
      <c r="AE971" s="7">
        <f t="shared" si="337"/>
        <v>37.790603190882408</v>
      </c>
      <c r="AF971" s="7">
        <f t="shared" si="338"/>
        <v>50.170110797756841</v>
      </c>
      <c r="AG971" s="8">
        <f t="shared" si="329"/>
        <v>2.2359955561187443</v>
      </c>
      <c r="AH971" s="8">
        <f t="shared" si="339"/>
        <v>2.2211940447200278</v>
      </c>
      <c r="AI971" s="8">
        <f t="shared" si="340"/>
        <v>1.4848820265097424</v>
      </c>
      <c r="AJ971" s="8">
        <f t="shared" si="341"/>
        <v>2.2941806582815003</v>
      </c>
      <c r="AK971" s="8">
        <f t="shared" si="342"/>
        <v>2.4793963411519866</v>
      </c>
      <c r="AL971" s="8">
        <f t="shared" si="343"/>
        <v>2.6614068174710135</v>
      </c>
      <c r="CE971" s="189"/>
      <c r="CF971" s="189"/>
      <c r="CG971" s="189"/>
      <c r="CH971" s="189"/>
      <c r="CI971" s="189"/>
      <c r="CJ971" s="189"/>
      <c r="CK971" s="189"/>
      <c r="CL971" s="189"/>
    </row>
    <row r="972" spans="1:90" x14ac:dyDescent="0.45">
      <c r="A972" s="44">
        <v>415.5</v>
      </c>
      <c r="B972" s="44">
        <v>0.32869700000000002</v>
      </c>
      <c r="C972" s="44">
        <v>0.33283099999999999</v>
      </c>
      <c r="D972" s="44">
        <v>0.18262200000000001</v>
      </c>
      <c r="E972" s="44">
        <v>0.34832200000000002</v>
      </c>
      <c r="F972" s="44">
        <v>0.40130300000000002</v>
      </c>
      <c r="G972" s="44">
        <v>0.465673</v>
      </c>
      <c r="H972" s="2">
        <f t="shared" si="328"/>
        <v>2.9843561973525872</v>
      </c>
      <c r="I972" s="3">
        <v>0.45100000000000001</v>
      </c>
      <c r="J972" s="3">
        <v>0.46300000000000002</v>
      </c>
      <c r="K972" s="3">
        <v>0.56799999999999995</v>
      </c>
      <c r="L972" s="3">
        <v>0.45400000000000001</v>
      </c>
      <c r="M972" s="3">
        <v>0.44800000000000001</v>
      </c>
      <c r="N972" s="3">
        <v>0.45100000000000001</v>
      </c>
      <c r="O972" s="4">
        <f t="shared" si="330"/>
        <v>1.6777394545454545</v>
      </c>
      <c r="P972" s="4">
        <f t="shared" si="330"/>
        <v>1.6548098531317492</v>
      </c>
      <c r="Q972" s="4">
        <f t="shared" si="344"/>
        <v>0.74013352816901423</v>
      </c>
      <c r="R972" s="4">
        <f t="shared" si="345"/>
        <v>1.766161330396476</v>
      </c>
      <c r="S972" s="4">
        <f t="shared" si="346"/>
        <v>2.0620524687500001</v>
      </c>
      <c r="T972" s="4">
        <f t="shared" si="347"/>
        <v>2.3768941152993346</v>
      </c>
      <c r="U972" s="5">
        <f t="shared" si="331"/>
        <v>0.51744732456213494</v>
      </c>
      <c r="V972" s="5">
        <f t="shared" si="331"/>
        <v>0.50368610986086948</v>
      </c>
      <c r="W972" s="5">
        <f t="shared" si="331"/>
        <v>-0.30092466559024583</v>
      </c>
      <c r="X972" s="5">
        <f t="shared" si="332"/>
        <v>0.56880845157467386</v>
      </c>
      <c r="Y972" s="5">
        <f t="shared" si="332"/>
        <v>0.72370183083359607</v>
      </c>
      <c r="Z972" s="5">
        <f t="shared" si="332"/>
        <v>0.86579464186603328</v>
      </c>
      <c r="AA972" s="7">
        <f t="shared" si="333"/>
        <v>25.069769997875035</v>
      </c>
      <c r="AB972" s="7">
        <f t="shared" si="334"/>
        <v>24.389197487108056</v>
      </c>
      <c r="AC972" s="7">
        <f t="shared" si="335"/>
        <v>4.8788949884271959</v>
      </c>
      <c r="AD972" s="7">
        <f t="shared" si="336"/>
        <v>27.781907285545049</v>
      </c>
      <c r="AE972" s="7">
        <f t="shared" si="337"/>
        <v>37.870473694580298</v>
      </c>
      <c r="AF972" s="7">
        <f t="shared" si="338"/>
        <v>50.317723572028342</v>
      </c>
      <c r="AG972" s="8">
        <f t="shared" si="329"/>
        <v>2.2376264520057134</v>
      </c>
      <c r="AH972" s="8">
        <f t="shared" si="339"/>
        <v>2.2222830694206941</v>
      </c>
      <c r="AI972" s="8">
        <f t="shared" si="340"/>
        <v>1.486210645117183</v>
      </c>
      <c r="AJ972" s="8">
        <f t="shared" si="341"/>
        <v>2.2958341647194849</v>
      </c>
      <c r="AK972" s="8">
        <f t="shared" si="342"/>
        <v>2.4807053562203363</v>
      </c>
      <c r="AL972" s="8">
        <f t="shared" si="343"/>
        <v>2.6633622891834419</v>
      </c>
      <c r="CE972" s="189"/>
      <c r="CF972" s="189"/>
      <c r="CG972" s="189"/>
      <c r="CH972" s="189"/>
      <c r="CI972" s="189"/>
      <c r="CJ972" s="189"/>
      <c r="CK972" s="189"/>
      <c r="CL972" s="189"/>
    </row>
    <row r="973" spans="1:90" x14ac:dyDescent="0.45">
      <c r="A973" s="44">
        <v>415</v>
      </c>
      <c r="B973" s="44">
        <v>0.32871800000000001</v>
      </c>
      <c r="C973" s="44">
        <v>0.33298699999999998</v>
      </c>
      <c r="D973" s="44">
        <v>0.18271299999999999</v>
      </c>
      <c r="E973" s="44">
        <v>0.34864699999999998</v>
      </c>
      <c r="F973" s="44">
        <v>0.40151599999999998</v>
      </c>
      <c r="G973" s="44">
        <v>0.46564899999999998</v>
      </c>
      <c r="H973" s="2">
        <f t="shared" si="328"/>
        <v>2.9879518072289155</v>
      </c>
      <c r="I973" s="3">
        <v>0.45100000000000001</v>
      </c>
      <c r="J973" s="3">
        <v>0.46300000000000002</v>
      </c>
      <c r="K973" s="3">
        <v>0.56799999999999995</v>
      </c>
      <c r="L973" s="3">
        <v>0.45400000000000001</v>
      </c>
      <c r="M973" s="3">
        <v>0.44800000000000001</v>
      </c>
      <c r="N973" s="3">
        <v>0.45100000000000001</v>
      </c>
      <c r="O973" s="4">
        <f t="shared" si="330"/>
        <v>1.6778466430155212</v>
      </c>
      <c r="P973" s="4">
        <f t="shared" si="330"/>
        <v>1.6555854730021597</v>
      </c>
      <c r="Q973" s="4">
        <f t="shared" si="344"/>
        <v>0.74050233450704228</v>
      </c>
      <c r="R973" s="4">
        <f t="shared" si="345"/>
        <v>1.7678092378854624</v>
      </c>
      <c r="S973" s="4">
        <f t="shared" si="346"/>
        <v>2.0631469464285717</v>
      </c>
      <c r="T973" s="4">
        <f t="shared" si="347"/>
        <v>2.3767716141906869</v>
      </c>
      <c r="U973" s="5">
        <f t="shared" si="331"/>
        <v>0.51751121114825538</v>
      </c>
      <c r="V973" s="5">
        <f t="shared" si="331"/>
        <v>0.50415470639281845</v>
      </c>
      <c r="W973" s="5">
        <f t="shared" si="331"/>
        <v>-0.30042649267014798</v>
      </c>
      <c r="X973" s="5">
        <f t="shared" si="332"/>
        <v>0.56974106127053104</v>
      </c>
      <c r="Y973" s="5">
        <f t="shared" si="332"/>
        <v>0.72423246103790828</v>
      </c>
      <c r="Z973" s="5">
        <f t="shared" si="332"/>
        <v>0.8657431022266705</v>
      </c>
      <c r="AA973" s="7">
        <f t="shared" si="333"/>
        <v>25.133426645718512</v>
      </c>
      <c r="AB973" s="7">
        <f t="shared" si="334"/>
        <v>24.470925278792919</v>
      </c>
      <c r="AC973" s="7">
        <f t="shared" si="335"/>
        <v>4.8955336595395531</v>
      </c>
      <c r="AD973" s="7">
        <f t="shared" si="336"/>
        <v>27.900884735596854</v>
      </c>
      <c r="AE973" s="7">
        <f t="shared" si="337"/>
        <v>38.002091542833341</v>
      </c>
      <c r="AF973" s="7">
        <f t="shared" si="338"/>
        <v>50.433845187053883</v>
      </c>
      <c r="AG973" s="8">
        <f t="shared" si="329"/>
        <v>2.2390455353232985</v>
      </c>
      <c r="AH973" s="8">
        <f t="shared" si="339"/>
        <v>2.2241424428481964</v>
      </c>
      <c r="AI973" s="8">
        <f t="shared" si="340"/>
        <v>1.4874761472533091</v>
      </c>
      <c r="AJ973" s="8">
        <f t="shared" si="341"/>
        <v>2.2982882341377113</v>
      </c>
      <c r="AK973" s="8">
        <f t="shared" si="342"/>
        <v>2.4828579595216618</v>
      </c>
      <c r="AL973" s="8">
        <f t="shared" si="343"/>
        <v>2.6648975665100996</v>
      </c>
      <c r="CE973" s="189"/>
      <c r="CF973" s="189"/>
      <c r="CG973" s="189"/>
      <c r="CH973" s="189"/>
      <c r="CI973" s="189"/>
      <c r="CJ973" s="189"/>
      <c r="CK973" s="189"/>
      <c r="CL973" s="189"/>
    </row>
    <row r="974" spans="1:90" x14ac:dyDescent="0.45">
      <c r="A974" s="44">
        <v>414.5</v>
      </c>
      <c r="B974" s="44">
        <v>0.32887899999999998</v>
      </c>
      <c r="C974" s="44">
        <v>0.33299000000000001</v>
      </c>
      <c r="D974" s="44">
        <v>0.18259500000000001</v>
      </c>
      <c r="E974" s="44">
        <v>0.3488</v>
      </c>
      <c r="F974" s="44">
        <v>0.40139799999999998</v>
      </c>
      <c r="G974" s="44">
        <v>0.46580300000000002</v>
      </c>
      <c r="H974" s="2">
        <f t="shared" si="328"/>
        <v>2.9915560916767188</v>
      </c>
      <c r="I974" s="3">
        <v>0.45100000000000001</v>
      </c>
      <c r="J974" s="3">
        <v>0.46300000000000002</v>
      </c>
      <c r="K974" s="3">
        <v>0.56799999999999995</v>
      </c>
      <c r="L974" s="3">
        <v>0.45400000000000001</v>
      </c>
      <c r="M974" s="3">
        <v>0.44800000000000001</v>
      </c>
      <c r="N974" s="3">
        <v>0.45100000000000001</v>
      </c>
      <c r="O974" s="4">
        <f t="shared" si="330"/>
        <v>1.678668421286031</v>
      </c>
      <c r="P974" s="4">
        <f t="shared" si="330"/>
        <v>1.6556003887688984</v>
      </c>
      <c r="Q974" s="4">
        <f t="shared" si="344"/>
        <v>0.74002410211267622</v>
      </c>
      <c r="R974" s="4">
        <f t="shared" si="345"/>
        <v>1.7685850220264316</v>
      </c>
      <c r="S974" s="4">
        <f t="shared" si="346"/>
        <v>2.0625406160714284</v>
      </c>
      <c r="T974" s="4">
        <f t="shared" si="347"/>
        <v>2.3775576629711752</v>
      </c>
      <c r="U974" s="5">
        <f t="shared" si="331"/>
        <v>0.5180008727592933</v>
      </c>
      <c r="V974" s="5">
        <f t="shared" si="331"/>
        <v>0.50416371571296015</v>
      </c>
      <c r="W974" s="5">
        <f t="shared" si="331"/>
        <v>-0.30107252289179087</v>
      </c>
      <c r="X974" s="5">
        <f t="shared" si="332"/>
        <v>0.57017980429316739</v>
      </c>
      <c r="Y974" s="5">
        <f t="shared" si="332"/>
        <v>0.72393853167349398</v>
      </c>
      <c r="Z974" s="5">
        <f t="shared" si="332"/>
        <v>0.86607376875893038</v>
      </c>
      <c r="AA974" s="7">
        <f t="shared" si="333"/>
        <v>25.218783997314627</v>
      </c>
      <c r="AB974" s="7">
        <f t="shared" si="334"/>
        <v>24.530440101657263</v>
      </c>
      <c r="AC974" s="7">
        <f t="shared" si="335"/>
        <v>4.9010149791279467</v>
      </c>
      <c r="AD974" s="7">
        <f t="shared" si="336"/>
        <v>27.992789989290351</v>
      </c>
      <c r="AE974" s="7">
        <f t="shared" si="337"/>
        <v>38.071441395557983</v>
      </c>
      <c r="AF974" s="7">
        <f t="shared" si="338"/>
        <v>50.589037648811669</v>
      </c>
      <c r="AG974" s="8">
        <f t="shared" si="329"/>
        <v>2.240944162982105</v>
      </c>
      <c r="AH974" s="8">
        <f t="shared" si="339"/>
        <v>2.225493524682546</v>
      </c>
      <c r="AI974" s="8">
        <f t="shared" si="340"/>
        <v>1.4878923383977656</v>
      </c>
      <c r="AJ974" s="8">
        <f t="shared" si="341"/>
        <v>2.3001785357426878</v>
      </c>
      <c r="AK974" s="8">
        <f t="shared" si="342"/>
        <v>2.4839899243634491</v>
      </c>
      <c r="AL974" s="8">
        <f t="shared" si="343"/>
        <v>2.6669452768990372</v>
      </c>
      <c r="CE974" s="189"/>
      <c r="CF974" s="189"/>
      <c r="CG974" s="189"/>
      <c r="CH974" s="189"/>
      <c r="CI974" s="189"/>
      <c r="CJ974" s="189"/>
      <c r="CK974" s="189"/>
      <c r="CL974" s="189"/>
    </row>
    <row r="975" spans="1:90" x14ac:dyDescent="0.45">
      <c r="A975" s="44">
        <v>414</v>
      </c>
      <c r="B975" s="44">
        <v>0.32897199999999999</v>
      </c>
      <c r="C975" s="44">
        <v>0.33310099999999998</v>
      </c>
      <c r="D975" s="44">
        <v>0.18276200000000001</v>
      </c>
      <c r="E975" s="44">
        <v>0.34893299999999999</v>
      </c>
      <c r="F975" s="44">
        <v>0.40178199999999997</v>
      </c>
      <c r="G975" s="44">
        <v>0.46605600000000003</v>
      </c>
      <c r="H975" s="2">
        <f t="shared" si="328"/>
        <v>2.9951690821256038</v>
      </c>
      <c r="I975" s="3">
        <v>0.45100000000000001</v>
      </c>
      <c r="J975" s="3">
        <v>0.46300000000000002</v>
      </c>
      <c r="K975" s="3">
        <v>0.56799999999999995</v>
      </c>
      <c r="L975" s="3">
        <v>0.45400000000000001</v>
      </c>
      <c r="M975" s="3">
        <v>0.44800000000000001</v>
      </c>
      <c r="N975" s="3">
        <v>0.45100000000000001</v>
      </c>
      <c r="O975" s="4">
        <f t="shared" si="330"/>
        <v>1.6791431130820398</v>
      </c>
      <c r="P975" s="4">
        <f t="shared" si="330"/>
        <v>1.6561522721382289</v>
      </c>
      <c r="Q975" s="4">
        <f t="shared" si="344"/>
        <v>0.74070092253521136</v>
      </c>
      <c r="R975" s="4">
        <f t="shared" si="345"/>
        <v>1.769259396475771</v>
      </c>
      <c r="S975" s="4">
        <f t="shared" si="346"/>
        <v>2.0645137589285714</v>
      </c>
      <c r="T975" s="4">
        <f t="shared" si="347"/>
        <v>2.3788490288248338</v>
      </c>
      <c r="U975" s="5">
        <f t="shared" si="331"/>
        <v>0.5182836115576519</v>
      </c>
      <c r="V975" s="5">
        <f t="shared" si="331"/>
        <v>0.50449700351005555</v>
      </c>
      <c r="W975" s="5">
        <f t="shared" si="331"/>
        <v>-0.30015834847263184</v>
      </c>
      <c r="X975" s="5">
        <f t="shared" si="332"/>
        <v>0.57056103895344834</v>
      </c>
      <c r="Y975" s="5">
        <f t="shared" si="332"/>
        <v>0.72489473085489342</v>
      </c>
      <c r="Z975" s="5">
        <f t="shared" si="332"/>
        <v>0.86661676937644105</v>
      </c>
      <c r="AA975" s="7">
        <f t="shared" si="333"/>
        <v>25.294034885636734</v>
      </c>
      <c r="AB975" s="7">
        <f t="shared" si="334"/>
        <v>24.606124529550581</v>
      </c>
      <c r="AC975" s="7">
        <f t="shared" si="335"/>
        <v>4.9218509672139579</v>
      </c>
      <c r="AD975" s="7">
        <f t="shared" si="336"/>
        <v>28.081849642690521</v>
      </c>
      <c r="AE975" s="7">
        <f t="shared" si="337"/>
        <v>38.236510494377647</v>
      </c>
      <c r="AF975" s="7">
        <f t="shared" si="338"/>
        <v>50.766409639106278</v>
      </c>
      <c r="AG975" s="8">
        <f t="shared" si="329"/>
        <v>2.242613996381781</v>
      </c>
      <c r="AH975" s="8">
        <f t="shared" si="339"/>
        <v>2.2272081359407099</v>
      </c>
      <c r="AI975" s="8">
        <f t="shared" si="340"/>
        <v>1.4894712156598988</v>
      </c>
      <c r="AJ975" s="8">
        <f t="shared" si="341"/>
        <v>2.3020058737076314</v>
      </c>
      <c r="AK975" s="8">
        <f t="shared" si="342"/>
        <v>2.4866780612628103</v>
      </c>
      <c r="AL975" s="8">
        <f t="shared" si="343"/>
        <v>2.6692798770793336</v>
      </c>
      <c r="CE975" s="189"/>
      <c r="CF975" s="189"/>
      <c r="CG975" s="189"/>
      <c r="CH975" s="189"/>
      <c r="CI975" s="189"/>
      <c r="CJ975" s="189"/>
      <c r="CK975" s="189"/>
      <c r="CL975" s="189"/>
    </row>
    <row r="976" spans="1:90" x14ac:dyDescent="0.45">
      <c r="A976" s="44">
        <v>413.5</v>
      </c>
      <c r="B976" s="44">
        <v>0.32907399999999998</v>
      </c>
      <c r="C976" s="44">
        <v>0.33310200000000001</v>
      </c>
      <c r="D976" s="44">
        <v>0.182726</v>
      </c>
      <c r="E976" s="44">
        <v>0.34910799999999997</v>
      </c>
      <c r="F976" s="44">
        <v>0.401671</v>
      </c>
      <c r="G976" s="44">
        <v>0.46614299999999997</v>
      </c>
      <c r="H976" s="2">
        <f t="shared" si="328"/>
        <v>2.9987908101571947</v>
      </c>
      <c r="I976" s="3">
        <v>0.45100000000000001</v>
      </c>
      <c r="J976" s="3">
        <v>0.46300000000000002</v>
      </c>
      <c r="K976" s="3">
        <v>0.56799999999999995</v>
      </c>
      <c r="L976" s="3">
        <v>0.45400000000000001</v>
      </c>
      <c r="M976" s="3">
        <v>0.44800000000000001</v>
      </c>
      <c r="N976" s="3">
        <v>0.45100000000000001</v>
      </c>
      <c r="O976" s="4">
        <f t="shared" si="330"/>
        <v>1.6796637427937915</v>
      </c>
      <c r="P976" s="4">
        <f t="shared" si="330"/>
        <v>1.6561572440604753</v>
      </c>
      <c r="Q976" s="4">
        <f t="shared" si="344"/>
        <v>0.74055502112676064</v>
      </c>
      <c r="R976" s="4">
        <f t="shared" si="345"/>
        <v>1.770146731277533</v>
      </c>
      <c r="S976" s="4">
        <f t="shared" si="346"/>
        <v>2.0639433973214287</v>
      </c>
      <c r="T976" s="4">
        <f t="shared" si="347"/>
        <v>2.3792930953436806</v>
      </c>
      <c r="U976" s="5">
        <f t="shared" si="331"/>
        <v>0.51859362028292921</v>
      </c>
      <c r="V976" s="5">
        <f t="shared" si="331"/>
        <v>0.50450000559800778</v>
      </c>
      <c r="W976" s="5">
        <f t="shared" si="331"/>
        <v>-0.30035534536509573</v>
      </c>
      <c r="X976" s="5">
        <f t="shared" si="332"/>
        <v>0.57106244217665814</v>
      </c>
      <c r="Y976" s="5">
        <f t="shared" si="332"/>
        <v>0.72461842346490002</v>
      </c>
      <c r="Z976" s="5">
        <f t="shared" si="332"/>
        <v>0.86680342480141481</v>
      </c>
      <c r="AA976" s="7">
        <f t="shared" si="333"/>
        <v>25.370968016534228</v>
      </c>
      <c r="AB976" s="7">
        <f t="shared" si="334"/>
        <v>24.665815556306068</v>
      </c>
      <c r="AC976" s="7">
        <f t="shared" si="335"/>
        <v>4.931817579733389</v>
      </c>
      <c r="AD976" s="7">
        <f t="shared" si="336"/>
        <v>28.178046239936005</v>
      </c>
      <c r="AE976" s="7">
        <f t="shared" si="337"/>
        <v>38.307861460942988</v>
      </c>
      <c r="AF976" s="7">
        <f t="shared" si="338"/>
        <v>50.908257378451005</v>
      </c>
      <c r="AG976" s="8">
        <f t="shared" si="329"/>
        <v>2.2443173117997954</v>
      </c>
      <c r="AH976" s="8">
        <f t="shared" si="339"/>
        <v>2.2285576330137435</v>
      </c>
      <c r="AI976" s="8">
        <f t="shared" si="340"/>
        <v>1.4902246782853574</v>
      </c>
      <c r="AJ976" s="8">
        <f t="shared" si="341"/>
        <v>2.3039747720808195</v>
      </c>
      <c r="AK976" s="8">
        <f t="shared" si="342"/>
        <v>2.4878373123201043</v>
      </c>
      <c r="AL976" s="8">
        <f t="shared" si="343"/>
        <v>2.6711425025608602</v>
      </c>
      <c r="CE976" s="189"/>
      <c r="CF976" s="189"/>
      <c r="CG976" s="189"/>
      <c r="CH976" s="189"/>
      <c r="CI976" s="189"/>
      <c r="CJ976" s="189"/>
      <c r="CK976" s="189"/>
      <c r="CL976" s="189"/>
    </row>
    <row r="977" spans="1:90" x14ac:dyDescent="0.45">
      <c r="A977" s="44">
        <v>413</v>
      </c>
      <c r="B977" s="44">
        <v>0.32909300000000002</v>
      </c>
      <c r="C977" s="44">
        <v>0.33335799999999999</v>
      </c>
      <c r="D977" s="44">
        <v>0.18295</v>
      </c>
      <c r="E977" s="44">
        <v>0.34928199999999998</v>
      </c>
      <c r="F977" s="44">
        <v>0.40181899999999998</v>
      </c>
      <c r="G977" s="44">
        <v>0.46648299999999998</v>
      </c>
      <c r="H977" s="2">
        <f t="shared" si="328"/>
        <v>3.0024213075060531</v>
      </c>
      <c r="I977" s="3">
        <v>0.45100000000000001</v>
      </c>
      <c r="J977" s="3">
        <v>0.46300000000000002</v>
      </c>
      <c r="K977" s="3">
        <v>0.56799999999999995</v>
      </c>
      <c r="L977" s="3">
        <v>0.45400000000000001</v>
      </c>
      <c r="M977" s="3">
        <v>0.44800000000000001</v>
      </c>
      <c r="N977" s="3">
        <v>0.45100000000000001</v>
      </c>
      <c r="O977" s="4">
        <f t="shared" si="330"/>
        <v>1.6797607228381375</v>
      </c>
      <c r="P977" s="4">
        <f t="shared" si="330"/>
        <v>1.6574300561555073</v>
      </c>
      <c r="Q977" s="4">
        <f t="shared" si="344"/>
        <v>0.74146285211267615</v>
      </c>
      <c r="R977" s="4">
        <f t="shared" si="345"/>
        <v>1.7710289955947136</v>
      </c>
      <c r="S977" s="4">
        <f t="shared" si="346"/>
        <v>2.0647038794642856</v>
      </c>
      <c r="T977" s="4">
        <f t="shared" si="347"/>
        <v>2.3810285277161864</v>
      </c>
      <c r="U977" s="5">
        <f t="shared" si="331"/>
        <v>0.51865135638943505</v>
      </c>
      <c r="V977" s="5">
        <f t="shared" si="331"/>
        <v>0.5052682437896191</v>
      </c>
      <c r="W977" s="5">
        <f t="shared" si="331"/>
        <v>-0.29913021695624448</v>
      </c>
      <c r="X977" s="5">
        <f t="shared" si="332"/>
        <v>0.57156073110863093</v>
      </c>
      <c r="Y977" s="5">
        <f t="shared" si="332"/>
        <v>0.72498681635510087</v>
      </c>
      <c r="Z977" s="5">
        <f t="shared" si="332"/>
        <v>0.86753254883411957</v>
      </c>
      <c r="AA977" s="7">
        <f t="shared" si="333"/>
        <v>25.435373026855796</v>
      </c>
      <c r="AB977" s="7">
        <f t="shared" si="334"/>
        <v>24.763594695840762</v>
      </c>
      <c r="AC977" s="7">
        <f t="shared" si="335"/>
        <v>4.9558946048260086</v>
      </c>
      <c r="AD977" s="7">
        <f t="shared" si="336"/>
        <v>28.274478938714235</v>
      </c>
      <c r="AE977" s="7">
        <f t="shared" si="337"/>
        <v>38.428976215746133</v>
      </c>
      <c r="AF977" s="7">
        <f t="shared" si="338"/>
        <v>51.106067551840489</v>
      </c>
      <c r="AG977" s="8">
        <f t="shared" si="329"/>
        <v>2.2457402756688034</v>
      </c>
      <c r="AH977" s="8">
        <f t="shared" si="339"/>
        <v>2.2307629448917807</v>
      </c>
      <c r="AI977" s="8">
        <f t="shared" si="340"/>
        <v>1.4920401689992493</v>
      </c>
      <c r="AJ977" s="8">
        <f t="shared" si="341"/>
        <v>2.3059434495634563</v>
      </c>
      <c r="AK977" s="8">
        <f t="shared" si="342"/>
        <v>2.4898013819166342</v>
      </c>
      <c r="AL977" s="8">
        <f t="shared" si="343"/>
        <v>2.6737334918414821</v>
      </c>
      <c r="CE977" s="189"/>
      <c r="CF977" s="189"/>
      <c r="CG977" s="189"/>
      <c r="CH977" s="189"/>
      <c r="CI977" s="189"/>
      <c r="CJ977" s="189"/>
      <c r="CK977" s="189"/>
      <c r="CL977" s="189"/>
    </row>
    <row r="978" spans="1:90" x14ac:dyDescent="0.45">
      <c r="A978" s="44">
        <v>412.5</v>
      </c>
      <c r="B978" s="44">
        <v>0.32921400000000001</v>
      </c>
      <c r="C978" s="44">
        <v>0.33333299999999999</v>
      </c>
      <c r="D978" s="44">
        <v>0.183027</v>
      </c>
      <c r="E978" s="44">
        <v>0.349304</v>
      </c>
      <c r="F978" s="44">
        <v>0.40198099999999998</v>
      </c>
      <c r="G978" s="44">
        <v>0.466642</v>
      </c>
      <c r="H978" s="2">
        <f t="shared" si="328"/>
        <v>3.0060606060606059</v>
      </c>
      <c r="I978" s="3">
        <v>0.45100000000000001</v>
      </c>
      <c r="J978" s="3">
        <v>0.46300000000000002</v>
      </c>
      <c r="K978" s="3">
        <v>0.56799999999999995</v>
      </c>
      <c r="L978" s="3">
        <v>0.45400000000000001</v>
      </c>
      <c r="M978" s="3">
        <v>0.44800000000000001</v>
      </c>
      <c r="N978" s="3">
        <v>0.45100000000000001</v>
      </c>
      <c r="O978" s="4">
        <f t="shared" si="330"/>
        <v>1.680378332594235</v>
      </c>
      <c r="P978" s="4">
        <f t="shared" si="330"/>
        <v>1.657305758099352</v>
      </c>
      <c r="Q978" s="4">
        <f t="shared" si="344"/>
        <v>0.74177491901408454</v>
      </c>
      <c r="R978" s="4">
        <f t="shared" si="345"/>
        <v>1.7711405462555065</v>
      </c>
      <c r="S978" s="4">
        <f t="shared" si="346"/>
        <v>2.0655362991071429</v>
      </c>
      <c r="T978" s="4">
        <f t="shared" si="347"/>
        <v>2.3818400975609757</v>
      </c>
      <c r="U978" s="5">
        <f t="shared" si="331"/>
        <v>0.51901896603466924</v>
      </c>
      <c r="V978" s="5">
        <f t="shared" si="331"/>
        <v>0.50519324652698416</v>
      </c>
      <c r="W978" s="5">
        <f t="shared" si="331"/>
        <v>-0.29870942547953339</v>
      </c>
      <c r="X978" s="5">
        <f t="shared" si="332"/>
        <v>0.57162371547993884</v>
      </c>
      <c r="Y978" s="5">
        <f t="shared" si="332"/>
        <v>0.72538990170517181</v>
      </c>
      <c r="Z978" s="5">
        <f t="shared" si="332"/>
        <v>0.86787333919240772</v>
      </c>
      <c r="AA978" s="7">
        <f t="shared" si="333"/>
        <v>25.515824739830556</v>
      </c>
      <c r="AB978" s="7">
        <f t="shared" si="334"/>
        <v>24.819940901818661</v>
      </c>
      <c r="AC978" s="7">
        <f t="shared" si="335"/>
        <v>4.9720988495192699</v>
      </c>
      <c r="AD978" s="7">
        <f t="shared" si="336"/>
        <v>28.346635237118672</v>
      </c>
      <c r="AE978" s="7">
        <f t="shared" si="337"/>
        <v>38.553261816853549</v>
      </c>
      <c r="AF978" s="7">
        <f t="shared" si="338"/>
        <v>51.264965442862362</v>
      </c>
      <c r="AG978" s="8">
        <f t="shared" si="329"/>
        <v>2.2475139841365475</v>
      </c>
      <c r="AH978" s="8">
        <f t="shared" si="339"/>
        <v>2.2320308133222242</v>
      </c>
      <c r="AI978" s="8">
        <f t="shared" si="340"/>
        <v>1.4932583040492478</v>
      </c>
      <c r="AJ978" s="8">
        <f t="shared" si="341"/>
        <v>2.307413232148793</v>
      </c>
      <c r="AK978" s="8">
        <f t="shared" si="342"/>
        <v>2.4918120513261428</v>
      </c>
      <c r="AL978" s="8">
        <f t="shared" si="343"/>
        <v>2.6758093518062154</v>
      </c>
      <c r="CE978" s="189"/>
      <c r="CF978" s="189"/>
      <c r="CG978" s="189"/>
      <c r="CH978" s="189"/>
      <c r="CI978" s="189"/>
      <c r="CJ978" s="189"/>
      <c r="CK978" s="189"/>
      <c r="CL978" s="189"/>
    </row>
    <row r="979" spans="1:90" x14ac:dyDescent="0.45">
      <c r="A979" s="44">
        <v>412</v>
      </c>
      <c r="B979" s="44">
        <v>0.32940900000000001</v>
      </c>
      <c r="C979" s="44">
        <v>0.33362000000000003</v>
      </c>
      <c r="D979" s="44">
        <v>0.18319099999999999</v>
      </c>
      <c r="E979" s="44">
        <v>0.349634</v>
      </c>
      <c r="F979" s="44">
        <v>0.40238200000000002</v>
      </c>
      <c r="G979" s="44">
        <v>0.46664800000000001</v>
      </c>
      <c r="H979" s="2">
        <f t="shared" si="328"/>
        <v>3.0097087378640777</v>
      </c>
      <c r="I979" s="3">
        <v>0.45100000000000001</v>
      </c>
      <c r="J979" s="3">
        <v>0.46300000000000002</v>
      </c>
      <c r="K979" s="3">
        <v>0.56799999999999995</v>
      </c>
      <c r="L979" s="3">
        <v>0.45400000000000001</v>
      </c>
      <c r="M979" s="3">
        <v>0.44800000000000001</v>
      </c>
      <c r="N979" s="3">
        <v>0.45100000000000001</v>
      </c>
      <c r="O979" s="4">
        <f t="shared" si="330"/>
        <v>1.6813736541019957</v>
      </c>
      <c r="P979" s="4">
        <f t="shared" si="330"/>
        <v>1.6587326997840175</v>
      </c>
      <c r="Q979" s="4">
        <f t="shared" si="344"/>
        <v>0.74243958098591556</v>
      </c>
      <c r="R979" s="4">
        <f t="shared" si="345"/>
        <v>1.7728138061674008</v>
      </c>
      <c r="S979" s="4">
        <f t="shared" si="346"/>
        <v>2.0675967946428573</v>
      </c>
      <c r="T979" s="4">
        <f t="shared" si="347"/>
        <v>2.3818707228381375</v>
      </c>
      <c r="U979" s="5">
        <f t="shared" si="331"/>
        <v>0.51961111057167408</v>
      </c>
      <c r="V979" s="5">
        <f t="shared" si="331"/>
        <v>0.50605387693936632</v>
      </c>
      <c r="W979" s="5">
        <f t="shared" si="331"/>
        <v>-0.29781378402573783</v>
      </c>
      <c r="X979" s="5">
        <f t="shared" si="332"/>
        <v>0.57256800531543584</v>
      </c>
      <c r="Y979" s="5">
        <f t="shared" si="332"/>
        <v>0.72638696405940895</v>
      </c>
      <c r="Z979" s="5">
        <f t="shared" si="332"/>
        <v>0.86788619693223157</v>
      </c>
      <c r="AA979" s="7">
        <f t="shared" si="333"/>
        <v>25.608103379061873</v>
      </c>
      <c r="AB979" s="7">
        <f t="shared" si="334"/>
        <v>24.923082257788643</v>
      </c>
      <c r="AC979" s="7">
        <f t="shared" si="335"/>
        <v>4.9931104410347329</v>
      </c>
      <c r="AD979" s="7">
        <f t="shared" si="336"/>
        <v>28.46919510298402</v>
      </c>
      <c r="AE979" s="7">
        <f t="shared" si="337"/>
        <v>38.724038095145055</v>
      </c>
      <c r="AF979" s="7">
        <f t="shared" si="338"/>
        <v>51.390791995864326</v>
      </c>
      <c r="AG979" s="8">
        <f t="shared" si="329"/>
        <v>2.2495432821720125</v>
      </c>
      <c r="AH979" s="8">
        <f t="shared" si="339"/>
        <v>2.2343460565276878</v>
      </c>
      <c r="AI979" s="8">
        <f t="shared" si="340"/>
        <v>1.4948334001585108</v>
      </c>
      <c r="AJ979" s="8">
        <f t="shared" si="341"/>
        <v>2.3099032886742465</v>
      </c>
      <c r="AK979" s="8">
        <f t="shared" si="342"/>
        <v>2.4945669241807016</v>
      </c>
      <c r="AL979" s="8">
        <f t="shared" si="343"/>
        <v>2.6774497431303113</v>
      </c>
      <c r="CE979" s="189"/>
      <c r="CF979" s="189"/>
      <c r="CG979" s="189"/>
      <c r="CH979" s="189"/>
      <c r="CI979" s="189"/>
      <c r="CJ979" s="189"/>
      <c r="CK979" s="189"/>
      <c r="CL979" s="189"/>
    </row>
    <row r="980" spans="1:90" x14ac:dyDescent="0.45">
      <c r="A980" s="44">
        <v>411.5</v>
      </c>
      <c r="B980" s="44">
        <v>0.32967200000000002</v>
      </c>
      <c r="C980" s="44">
        <v>0.33380399999999999</v>
      </c>
      <c r="D980" s="44">
        <v>0.18326300000000001</v>
      </c>
      <c r="E980" s="44">
        <v>0.34987400000000002</v>
      </c>
      <c r="F980" s="44">
        <v>0.402619</v>
      </c>
      <c r="G980" s="44">
        <v>0.46703600000000001</v>
      </c>
      <c r="H980" s="2">
        <f t="shared" si="328"/>
        <v>3.0133657351154315</v>
      </c>
      <c r="I980" s="3">
        <v>0.45100000000000001</v>
      </c>
      <c r="J980" s="3">
        <v>0.46300000000000002</v>
      </c>
      <c r="K980" s="3">
        <v>0.56799999999999995</v>
      </c>
      <c r="L980" s="3">
        <v>0.45400000000000001</v>
      </c>
      <c r="M980" s="3">
        <v>0.44800000000000001</v>
      </c>
      <c r="N980" s="3">
        <v>0.45100000000000001</v>
      </c>
      <c r="O980" s="4">
        <f t="shared" si="330"/>
        <v>1.6827160620842574</v>
      </c>
      <c r="P980" s="4">
        <f t="shared" si="330"/>
        <v>1.6596475334773217</v>
      </c>
      <c r="Q980" s="4">
        <f t="shared" si="344"/>
        <v>0.742731383802817</v>
      </c>
      <c r="R980" s="4">
        <f t="shared" si="345"/>
        <v>1.7740307224669605</v>
      </c>
      <c r="S980" s="4">
        <f t="shared" si="346"/>
        <v>2.06881459375</v>
      </c>
      <c r="T980" s="4">
        <f t="shared" si="347"/>
        <v>2.3838511574279377</v>
      </c>
      <c r="U980" s="5">
        <f t="shared" si="331"/>
        <v>0.52040919157828625</v>
      </c>
      <c r="V980" s="5">
        <f t="shared" si="331"/>
        <v>0.50660525059288031</v>
      </c>
      <c r="W980" s="5">
        <f t="shared" si="331"/>
        <v>-0.29742082883394572</v>
      </c>
      <c r="X980" s="5">
        <f t="shared" si="332"/>
        <v>0.5732542019262461</v>
      </c>
      <c r="Y980" s="5">
        <f t="shared" si="332"/>
        <v>0.7269757832207453</v>
      </c>
      <c r="Z980" s="5">
        <f t="shared" si="332"/>
        <v>0.86871731328923096</v>
      </c>
      <c r="AA980" s="7">
        <f t="shared" si="333"/>
        <v>25.711379091631677</v>
      </c>
      <c r="AB980" s="7">
        <f t="shared" si="334"/>
        <v>25.011251363140957</v>
      </c>
      <c r="AC980" s="7">
        <f t="shared" si="335"/>
        <v>5.0091869640161963</v>
      </c>
      <c r="AD980" s="7">
        <f t="shared" si="336"/>
        <v>28.577613907244597</v>
      </c>
      <c r="AE980" s="7">
        <f t="shared" si="337"/>
        <v>38.863940582647636</v>
      </c>
      <c r="AF980" s="7">
        <f t="shared" si="338"/>
        <v>51.601456742993435</v>
      </c>
      <c r="AG980" s="8">
        <f t="shared" si="329"/>
        <v>2.2518079232947628</v>
      </c>
      <c r="AH980" s="8">
        <f t="shared" si="339"/>
        <v>2.23631952317852</v>
      </c>
      <c r="AI980" s="8">
        <f t="shared" si="340"/>
        <v>1.4960351942204693</v>
      </c>
      <c r="AJ980" s="8">
        <f t="shared" si="341"/>
        <v>2.312099347373294</v>
      </c>
      <c r="AK980" s="8">
        <f t="shared" si="342"/>
        <v>2.4968169754935987</v>
      </c>
      <c r="AL980" s="8">
        <f t="shared" si="343"/>
        <v>2.6801894327469857</v>
      </c>
      <c r="CE980" s="189"/>
      <c r="CF980" s="189"/>
      <c r="CG980" s="189"/>
      <c r="CH980" s="189"/>
      <c r="CI980" s="189"/>
      <c r="CJ980" s="189"/>
      <c r="CK980" s="189"/>
      <c r="CL980" s="189"/>
    </row>
    <row r="981" spans="1:90" x14ac:dyDescent="0.45">
      <c r="A981" s="44">
        <v>411</v>
      </c>
      <c r="B981" s="44">
        <v>0.329899</v>
      </c>
      <c r="C981" s="44">
        <v>0.33413700000000002</v>
      </c>
      <c r="D981" s="44">
        <v>0.18367900000000001</v>
      </c>
      <c r="E981" s="44">
        <v>0.35034199999999999</v>
      </c>
      <c r="F981" s="44">
        <v>0.40290500000000001</v>
      </c>
      <c r="G981" s="44">
        <v>0.46734599999999998</v>
      </c>
      <c r="H981" s="2">
        <f t="shared" si="328"/>
        <v>3.0170316301703162</v>
      </c>
      <c r="I981" s="3">
        <v>0.45100000000000001</v>
      </c>
      <c r="J981" s="3">
        <v>0.46300000000000002</v>
      </c>
      <c r="K981" s="3">
        <v>0.56799999999999995</v>
      </c>
      <c r="L981" s="3">
        <v>0.45400000000000001</v>
      </c>
      <c r="M981" s="3">
        <v>0.44800000000000001</v>
      </c>
      <c r="N981" s="3">
        <v>0.45100000000000001</v>
      </c>
      <c r="O981" s="4">
        <f t="shared" si="330"/>
        <v>1.6838747184035476</v>
      </c>
      <c r="P981" s="4">
        <f t="shared" si="330"/>
        <v>1.6613031835853131</v>
      </c>
      <c r="Q981" s="4">
        <f t="shared" si="344"/>
        <v>0.74441735563380296</v>
      </c>
      <c r="R981" s="4">
        <f t="shared" si="345"/>
        <v>1.7764037092511014</v>
      </c>
      <c r="S981" s="4">
        <f t="shared" si="346"/>
        <v>2.0702841741071429</v>
      </c>
      <c r="T981" s="4">
        <f t="shared" si="347"/>
        <v>2.3854334634146337</v>
      </c>
      <c r="U981" s="5">
        <f t="shared" si="331"/>
        <v>0.52109751780537183</v>
      </c>
      <c r="V981" s="5">
        <f t="shared" si="331"/>
        <v>0.50760234473020371</v>
      </c>
      <c r="W981" s="5">
        <f t="shared" si="331"/>
        <v>-0.29515343955594975</v>
      </c>
      <c r="X981" s="5">
        <f t="shared" si="332"/>
        <v>0.57459093250563043</v>
      </c>
      <c r="Y981" s="5">
        <f t="shared" si="332"/>
        <v>0.72768588003230572</v>
      </c>
      <c r="Z981" s="5">
        <f t="shared" si="332"/>
        <v>0.86938085349307481</v>
      </c>
      <c r="AA981" s="7">
        <f t="shared" si="333"/>
        <v>25.809481484525996</v>
      </c>
      <c r="AB981" s="7">
        <f t="shared" si="334"/>
        <v>25.122191465566601</v>
      </c>
      <c r="AC981" s="7">
        <f t="shared" si="335"/>
        <v>5.0442047451146008</v>
      </c>
      <c r="AD981" s="7">
        <f t="shared" si="336"/>
        <v>28.723877721298546</v>
      </c>
      <c r="AE981" s="7">
        <f t="shared" si="337"/>
        <v>39.013925569066849</v>
      </c>
      <c r="AF981" s="7">
        <f t="shared" si="338"/>
        <v>51.795775671245885</v>
      </c>
      <c r="AG981" s="8">
        <f t="shared" si="329"/>
        <v>2.2539528137624436</v>
      </c>
      <c r="AH981" s="8">
        <f t="shared" si="339"/>
        <v>2.2387952680358101</v>
      </c>
      <c r="AI981" s="8">
        <f t="shared" si="340"/>
        <v>1.4986429554750285</v>
      </c>
      <c r="AJ981" s="8">
        <f t="shared" si="341"/>
        <v>2.3150520898594156</v>
      </c>
      <c r="AK981" s="8">
        <f t="shared" si="342"/>
        <v>2.4992224464265442</v>
      </c>
      <c r="AL981" s="8">
        <f t="shared" si="343"/>
        <v>2.6827091178114477</v>
      </c>
      <c r="CE981" s="189"/>
      <c r="CF981" s="189"/>
      <c r="CG981" s="189"/>
      <c r="CH981" s="189"/>
      <c r="CI981" s="189"/>
      <c r="CJ981" s="189"/>
      <c r="CK981" s="189"/>
      <c r="CL981" s="189"/>
    </row>
    <row r="982" spans="1:90" x14ac:dyDescent="0.45">
      <c r="A982" s="44">
        <v>410.5</v>
      </c>
      <c r="B982" s="44">
        <v>0.33005200000000001</v>
      </c>
      <c r="C982" s="44">
        <v>0.33420699999999998</v>
      </c>
      <c r="D982" s="44">
        <v>0.18387800000000001</v>
      </c>
      <c r="E982" s="44">
        <v>0.35037699999999999</v>
      </c>
      <c r="F982" s="44">
        <v>0.40332899999999999</v>
      </c>
      <c r="G982" s="44">
        <v>0.46764800000000001</v>
      </c>
      <c r="H982" s="2">
        <f t="shared" si="328"/>
        <v>3.020706455542022</v>
      </c>
      <c r="I982" s="3">
        <v>0.45100000000000001</v>
      </c>
      <c r="J982" s="3">
        <v>0.46300000000000002</v>
      </c>
      <c r="K982" s="3">
        <v>0.56799999999999995</v>
      </c>
      <c r="L982" s="3">
        <v>0.45400000000000001</v>
      </c>
      <c r="M982" s="3">
        <v>0.44800000000000001</v>
      </c>
      <c r="N982" s="3">
        <v>0.45100000000000001</v>
      </c>
      <c r="O982" s="4">
        <f t="shared" si="330"/>
        <v>1.6846556629711753</v>
      </c>
      <c r="P982" s="4">
        <f t="shared" si="330"/>
        <v>1.6616512181425485</v>
      </c>
      <c r="Q982" s="4">
        <f t="shared" si="344"/>
        <v>0.74522386619718328</v>
      </c>
      <c r="R982" s="4">
        <f t="shared" si="345"/>
        <v>1.7765811762114536</v>
      </c>
      <c r="S982" s="4">
        <f t="shared" si="346"/>
        <v>2.0724628526785716</v>
      </c>
      <c r="T982" s="4">
        <f t="shared" si="347"/>
        <v>2.386974935698448</v>
      </c>
      <c r="U982" s="5">
        <f t="shared" si="331"/>
        <v>0.52156118860135869</v>
      </c>
      <c r="V982" s="5">
        <f t="shared" si="331"/>
        <v>0.50781181769698713</v>
      </c>
      <c r="W982" s="5">
        <f t="shared" si="331"/>
        <v>-0.29407061420127467</v>
      </c>
      <c r="X982" s="5">
        <f t="shared" si="332"/>
        <v>0.57469082989682174</v>
      </c>
      <c r="Y982" s="5">
        <f t="shared" si="332"/>
        <v>0.72873768394801497</v>
      </c>
      <c r="Z982" s="5">
        <f t="shared" si="332"/>
        <v>0.87002684696576527</v>
      </c>
      <c r="AA982" s="7">
        <f t="shared" si="333"/>
        <v>25.896396729551082</v>
      </c>
      <c r="AB982" s="7">
        <f t="shared" si="334"/>
        <v>25.193980446366293</v>
      </c>
      <c r="AC982" s="7">
        <f t="shared" si="335"/>
        <v>5.0674626611082196</v>
      </c>
      <c r="AD982" s="7">
        <f t="shared" si="336"/>
        <v>28.799646685637565</v>
      </c>
      <c r="AE982" s="7">
        <f t="shared" si="337"/>
        <v>39.191380103978545</v>
      </c>
      <c r="AF982" s="7">
        <f t="shared" si="338"/>
        <v>51.989155738599003</v>
      </c>
      <c r="AG982" s="8">
        <f t="shared" si="329"/>
        <v>2.2558480082892229</v>
      </c>
      <c r="AH982" s="8">
        <f t="shared" si="339"/>
        <v>2.2403929480121252</v>
      </c>
      <c r="AI982" s="8">
        <f t="shared" si="340"/>
        <v>1.5003674694706679</v>
      </c>
      <c r="AJ982" s="8">
        <f t="shared" si="341"/>
        <v>2.3165772656607801</v>
      </c>
      <c r="AK982" s="8">
        <f t="shared" si="342"/>
        <v>2.5020595352543462</v>
      </c>
      <c r="AL982" s="8">
        <f t="shared" si="343"/>
        <v>2.6852096002884589</v>
      </c>
      <c r="CE982" s="189"/>
      <c r="CF982" s="189"/>
      <c r="CG982" s="189"/>
      <c r="CH982" s="189"/>
      <c r="CI982" s="189"/>
      <c r="CJ982" s="189"/>
      <c r="CK982" s="189"/>
      <c r="CL982" s="189"/>
    </row>
    <row r="983" spans="1:90" x14ac:dyDescent="0.45">
      <c r="A983" s="44">
        <v>410</v>
      </c>
      <c r="B983" s="44">
        <v>0.32931899999999997</v>
      </c>
      <c r="C983" s="44">
        <v>0.33256799999999997</v>
      </c>
      <c r="D983" s="44">
        <v>0.18244299999999999</v>
      </c>
      <c r="E983" s="44">
        <v>0.35075600000000001</v>
      </c>
      <c r="F983" s="44">
        <v>0.400781</v>
      </c>
      <c r="G983" s="44">
        <v>0.46667900000000001</v>
      </c>
      <c r="H983" s="2">
        <f t="shared" si="328"/>
        <v>3.024390243902439</v>
      </c>
      <c r="I983" s="3">
        <v>0.45100000000000001</v>
      </c>
      <c r="J983" s="3">
        <v>0.46300000000000002</v>
      </c>
      <c r="K983" s="3">
        <v>0.56799999999999995</v>
      </c>
      <c r="L983" s="3">
        <v>0.45400000000000001</v>
      </c>
      <c r="M983" s="3">
        <v>0.44800000000000001</v>
      </c>
      <c r="N983" s="3">
        <v>0.45100000000000001</v>
      </c>
      <c r="O983" s="4">
        <f t="shared" si="330"/>
        <v>1.6809142749445676</v>
      </c>
      <c r="P983" s="4">
        <f t="shared" si="330"/>
        <v>1.6535022375809934</v>
      </c>
      <c r="Q983" s="4">
        <f t="shared" si="344"/>
        <v>0.73940807394366204</v>
      </c>
      <c r="R983" s="4">
        <f t="shared" si="345"/>
        <v>1.7785028898678414</v>
      </c>
      <c r="S983" s="4">
        <f t="shared" si="346"/>
        <v>2.0593702276785715</v>
      </c>
      <c r="T983" s="4">
        <f t="shared" si="347"/>
        <v>2.3820289534368073</v>
      </c>
      <c r="U983" s="5">
        <f t="shared" si="331"/>
        <v>0.51933785666244281</v>
      </c>
      <c r="V983" s="5">
        <f t="shared" si="331"/>
        <v>0.50289560667798039</v>
      </c>
      <c r="W983" s="5">
        <f t="shared" si="331"/>
        <v>-0.30190531295082501</v>
      </c>
      <c r="X983" s="5">
        <f t="shared" si="332"/>
        <v>0.57577193729560172</v>
      </c>
      <c r="Y983" s="5">
        <f t="shared" si="332"/>
        <v>0.72240022134207849</v>
      </c>
      <c r="Z983" s="5">
        <f t="shared" si="332"/>
        <v>0.86795262595445299</v>
      </c>
      <c r="AA983" s="7">
        <f t="shared" si="333"/>
        <v>25.844419850314218</v>
      </c>
      <c r="AB983" s="7">
        <f t="shared" si="334"/>
        <v>25.008361055063634</v>
      </c>
      <c r="AC983" s="7">
        <f t="shared" si="335"/>
        <v>5.0008523699737397</v>
      </c>
      <c r="AD983" s="7">
        <f t="shared" si="336"/>
        <v>28.932423087465097</v>
      </c>
      <c r="AE983" s="7">
        <f t="shared" si="337"/>
        <v>38.792209503843758</v>
      </c>
      <c r="AF983" s="7">
        <f t="shared" si="338"/>
        <v>51.900283350822725</v>
      </c>
      <c r="AG983" s="8">
        <f t="shared" si="329"/>
        <v>2.2547152223681581</v>
      </c>
      <c r="AH983" s="8">
        <f t="shared" si="339"/>
        <v>2.2362549129316203</v>
      </c>
      <c r="AI983" s="8">
        <f t="shared" si="340"/>
        <v>1.4954125066676101</v>
      </c>
      <c r="AJ983" s="8">
        <f t="shared" si="341"/>
        <v>2.3192427188348774</v>
      </c>
      <c r="AK983" s="8">
        <f t="shared" si="342"/>
        <v>2.4956640850030709</v>
      </c>
      <c r="AL983" s="8">
        <f t="shared" si="343"/>
        <v>2.6840613121662136</v>
      </c>
      <c r="CE983" s="189"/>
      <c r="CF983" s="189"/>
      <c r="CG983" s="189"/>
      <c r="CH983" s="189"/>
      <c r="CI983" s="189"/>
      <c r="CJ983" s="189"/>
      <c r="CK983" s="189"/>
      <c r="CL983" s="189"/>
    </row>
    <row r="984" spans="1:90" x14ac:dyDescent="0.45">
      <c r="A984" s="44">
        <v>409.5</v>
      </c>
      <c r="B984" s="44">
        <v>0.32949000000000001</v>
      </c>
      <c r="C984" s="44">
        <v>0.332764</v>
      </c>
      <c r="D984" s="44">
        <v>0.18248500000000001</v>
      </c>
      <c r="E984" s="44">
        <v>0.35084500000000002</v>
      </c>
      <c r="F984" s="44">
        <v>0.40110299999999999</v>
      </c>
      <c r="G984" s="44">
        <v>0.46662300000000001</v>
      </c>
      <c r="H984" s="2">
        <f t="shared" si="328"/>
        <v>3.028083028083028</v>
      </c>
      <c r="I984" s="3">
        <v>0.45100000000000001</v>
      </c>
      <c r="J984" s="3">
        <v>0.46300000000000002</v>
      </c>
      <c r="K984" s="3">
        <v>0.56799999999999995</v>
      </c>
      <c r="L984" s="3">
        <v>0.45400000000000001</v>
      </c>
      <c r="M984" s="3">
        <v>0.44800000000000001</v>
      </c>
      <c r="N984" s="3">
        <v>0.45100000000000001</v>
      </c>
      <c r="O984" s="4">
        <f t="shared" si="330"/>
        <v>1.6817870953436806</v>
      </c>
      <c r="P984" s="4">
        <f t="shared" si="330"/>
        <v>1.6544767343412528</v>
      </c>
      <c r="Q984" s="4">
        <f t="shared" si="344"/>
        <v>0.73957829225352123</v>
      </c>
      <c r="R984" s="4">
        <f t="shared" si="345"/>
        <v>1.7789541629955947</v>
      </c>
      <c r="S984" s="4">
        <f t="shared" si="346"/>
        <v>2.0610247901785717</v>
      </c>
      <c r="T984" s="4">
        <f t="shared" si="347"/>
        <v>2.3817431175166299</v>
      </c>
      <c r="U984" s="5">
        <f t="shared" si="331"/>
        <v>0.51985697526537678</v>
      </c>
      <c r="V984" s="5">
        <f t="shared" si="331"/>
        <v>0.50348478623245807</v>
      </c>
      <c r="W984" s="5">
        <f t="shared" si="331"/>
        <v>-0.30167513055766554</v>
      </c>
      <c r="X984" s="5">
        <f t="shared" si="332"/>
        <v>0.57602564275063206</v>
      </c>
      <c r="Y984" s="5">
        <f t="shared" si="332"/>
        <v>0.72320333006430537</v>
      </c>
      <c r="Z984" s="5">
        <f t="shared" si="332"/>
        <v>0.86783262192560229</v>
      </c>
      <c r="AA984" s="7">
        <f t="shared" si="333"/>
        <v>25.934482688514262</v>
      </c>
      <c r="AB984" s="7">
        <f t="shared" si="334"/>
        <v>25.099027066028345</v>
      </c>
      <c r="AC984" s="7">
        <f t="shared" si="335"/>
        <v>5.0153802922529094</v>
      </c>
      <c r="AD984" s="7">
        <f t="shared" si="336"/>
        <v>29.017839502457146</v>
      </c>
      <c r="AE984" s="7">
        <f t="shared" si="337"/>
        <v>38.949509171698473</v>
      </c>
      <c r="AF984" s="7">
        <f t="shared" si="338"/>
        <v>52.014615919550813</v>
      </c>
      <c r="AG984" s="8">
        <f t="shared" si="329"/>
        <v>2.2566769729536511</v>
      </c>
      <c r="AH984" s="8">
        <f t="shared" si="339"/>
        <v>2.2382790084386217</v>
      </c>
      <c r="AI984" s="8">
        <f t="shared" si="340"/>
        <v>1.4964974021733273</v>
      </c>
      <c r="AJ984" s="8">
        <f t="shared" si="341"/>
        <v>2.3209525864835343</v>
      </c>
      <c r="AK984" s="8">
        <f t="shared" si="342"/>
        <v>2.4981901824316974</v>
      </c>
      <c r="AL984" s="8">
        <f t="shared" si="343"/>
        <v>2.6855382908098084</v>
      </c>
      <c r="CE984" s="189"/>
      <c r="CF984" s="189"/>
      <c r="CG984" s="189"/>
      <c r="CH984" s="189"/>
      <c r="CI984" s="189"/>
      <c r="CJ984" s="189"/>
      <c r="CK984" s="189"/>
      <c r="CL984" s="189"/>
    </row>
    <row r="985" spans="1:90" x14ac:dyDescent="0.45">
      <c r="A985" s="44">
        <v>409</v>
      </c>
      <c r="B985" s="44">
        <v>0.329675</v>
      </c>
      <c r="C985" s="44">
        <v>0.332818</v>
      </c>
      <c r="D985" s="44">
        <v>0.182533</v>
      </c>
      <c r="E985" s="44">
        <v>0.35092600000000002</v>
      </c>
      <c r="F985" s="44">
        <v>0.40116600000000002</v>
      </c>
      <c r="G985" s="44">
        <v>0.46704499999999999</v>
      </c>
      <c r="H985" s="2">
        <f t="shared" si="328"/>
        <v>3.0317848410757948</v>
      </c>
      <c r="I985" s="3">
        <v>0.45100000000000001</v>
      </c>
      <c r="J985" s="3">
        <v>0.46300000000000002</v>
      </c>
      <c r="K985" s="3">
        <v>0.56799999999999995</v>
      </c>
      <c r="L985" s="3">
        <v>0.45400000000000001</v>
      </c>
      <c r="M985" s="3">
        <v>0.44800000000000001</v>
      </c>
      <c r="N985" s="3">
        <v>0.45100000000000001</v>
      </c>
      <c r="O985" s="4">
        <f t="shared" si="330"/>
        <v>1.6827313747228383</v>
      </c>
      <c r="P985" s="4">
        <f t="shared" si="330"/>
        <v>1.6547452181425486</v>
      </c>
      <c r="Q985" s="4">
        <f t="shared" si="344"/>
        <v>0.73977282746478878</v>
      </c>
      <c r="R985" s="4">
        <f t="shared" si="345"/>
        <v>1.7793648722466961</v>
      </c>
      <c r="S985" s="4">
        <f t="shared" si="346"/>
        <v>2.0613485089285715</v>
      </c>
      <c r="T985" s="4">
        <f t="shared" si="347"/>
        <v>2.3838970953436807</v>
      </c>
      <c r="U985" s="5">
        <f t="shared" si="331"/>
        <v>0.52041829149077545</v>
      </c>
      <c r="V985" s="5">
        <f t="shared" si="331"/>
        <v>0.50364705023634782</v>
      </c>
      <c r="W985" s="5">
        <f t="shared" si="331"/>
        <v>-0.30141212982741844</v>
      </c>
      <c r="X985" s="5">
        <f t="shared" si="332"/>
        <v>0.57625648728641288</v>
      </c>
      <c r="Y985" s="5">
        <f t="shared" si="332"/>
        <v>0.72336038461864927</v>
      </c>
      <c r="Z985" s="5">
        <f t="shared" si="332"/>
        <v>0.86873658356664873</v>
      </c>
      <c r="AA985" s="7">
        <f t="shared" si="333"/>
        <v>26.027133450201998</v>
      </c>
      <c r="AB985" s="7">
        <f t="shared" si="334"/>
        <v>25.168597980394392</v>
      </c>
      <c r="AC985" s="7">
        <f t="shared" si="335"/>
        <v>5.0302955782549699</v>
      </c>
      <c r="AD985" s="7">
        <f t="shared" si="336"/>
        <v>29.10226422836465</v>
      </c>
      <c r="AE985" s="7">
        <f t="shared" si="337"/>
        <v>39.057064708382427</v>
      </c>
      <c r="AF985" s="7">
        <f t="shared" si="338"/>
        <v>52.236222519967768</v>
      </c>
      <c r="AG985" s="8">
        <f t="shared" si="329"/>
        <v>2.2586897691996866</v>
      </c>
      <c r="AH985" s="8">
        <f t="shared" si="339"/>
        <v>2.2398284461554723</v>
      </c>
      <c r="AI985" s="8">
        <f t="shared" si="340"/>
        <v>1.4976087753974754</v>
      </c>
      <c r="AJ985" s="8">
        <f t="shared" si="341"/>
        <v>2.3226388971211822</v>
      </c>
      <c r="AK985" s="8">
        <f t="shared" si="342"/>
        <v>2.4999130307960384</v>
      </c>
      <c r="AL985" s="8">
        <f t="shared" si="343"/>
        <v>2.6883941445308182</v>
      </c>
      <c r="CE985" s="189"/>
      <c r="CF985" s="189"/>
      <c r="CG985" s="189"/>
      <c r="CH985" s="189"/>
      <c r="CI985" s="189"/>
      <c r="CJ985" s="189"/>
      <c r="CK985" s="189"/>
      <c r="CL985" s="189"/>
    </row>
    <row r="986" spans="1:90" x14ac:dyDescent="0.45">
      <c r="A986" s="44">
        <v>408.5</v>
      </c>
      <c r="B986" s="44">
        <v>0.32977600000000001</v>
      </c>
      <c r="C986" s="44">
        <v>0.332764</v>
      </c>
      <c r="D986" s="44">
        <v>0.182612</v>
      </c>
      <c r="E986" s="44">
        <v>0.350991</v>
      </c>
      <c r="F986" s="44">
        <v>0.401231</v>
      </c>
      <c r="G986" s="44">
        <v>0.467111</v>
      </c>
      <c r="H986" s="2">
        <f t="shared" si="328"/>
        <v>3.0354957160342719</v>
      </c>
      <c r="I986" s="3">
        <v>0.45100000000000001</v>
      </c>
      <c r="J986" s="3">
        <v>0.46300000000000002</v>
      </c>
      <c r="K986" s="3">
        <v>0.56799999999999995</v>
      </c>
      <c r="L986" s="3">
        <v>0.45400000000000001</v>
      </c>
      <c r="M986" s="3">
        <v>0.44800000000000001</v>
      </c>
      <c r="N986" s="3">
        <v>0.45100000000000001</v>
      </c>
      <c r="O986" s="4">
        <f t="shared" si="330"/>
        <v>1.6832469002217296</v>
      </c>
      <c r="P986" s="4">
        <f t="shared" si="330"/>
        <v>1.6544767343412528</v>
      </c>
      <c r="Q986" s="4">
        <f t="shared" si="344"/>
        <v>0.740093</v>
      </c>
      <c r="R986" s="4">
        <f t="shared" si="345"/>
        <v>1.7796944537444932</v>
      </c>
      <c r="S986" s="4">
        <f t="shared" si="346"/>
        <v>2.0616825044642857</v>
      </c>
      <c r="T986" s="4">
        <f t="shared" si="347"/>
        <v>2.3842339733924613</v>
      </c>
      <c r="U986" s="5">
        <f t="shared" si="331"/>
        <v>0.52072460689795419</v>
      </c>
      <c r="V986" s="5">
        <f t="shared" si="331"/>
        <v>0.50348478623245807</v>
      </c>
      <c r="W986" s="5">
        <f t="shared" si="331"/>
        <v>-0.30097942500477209</v>
      </c>
      <c r="X986" s="5">
        <f t="shared" si="332"/>
        <v>0.57644169436983084</v>
      </c>
      <c r="Y986" s="5">
        <f t="shared" si="332"/>
        <v>0.72352239918286676</v>
      </c>
      <c r="Z986" s="5">
        <f t="shared" si="332"/>
        <v>0.86887788758891016</v>
      </c>
      <c r="AA986" s="7">
        <f t="shared" si="333"/>
        <v>26.106875333905311</v>
      </c>
      <c r="AB986" s="7">
        <f t="shared" si="334"/>
        <v>25.222061328106147</v>
      </c>
      <c r="AC986" s="7">
        <f t="shared" si="335"/>
        <v>5.0469829978483682</v>
      </c>
      <c r="AD986" s="7">
        <f t="shared" si="336"/>
        <v>29.184357898596492</v>
      </c>
      <c r="AE986" s="7">
        <f t="shared" si="337"/>
        <v>39.165422833285021</v>
      </c>
      <c r="AF986" s="7">
        <f t="shared" si="338"/>
        <v>52.378974655628184</v>
      </c>
      <c r="AG986" s="8">
        <f t="shared" si="329"/>
        <v>2.2604178274493916</v>
      </c>
      <c r="AH986" s="8">
        <f t="shared" si="339"/>
        <v>2.2410169654358363</v>
      </c>
      <c r="AI986" s="8">
        <f t="shared" si="340"/>
        <v>1.4988492689283177</v>
      </c>
      <c r="AJ986" s="8">
        <f t="shared" si="341"/>
        <v>2.3242751322060311</v>
      </c>
      <c r="AK986" s="8">
        <f t="shared" si="342"/>
        <v>2.5016451407272271</v>
      </c>
      <c r="AL986" s="8">
        <f t="shared" si="343"/>
        <v>2.6902289888141842</v>
      </c>
      <c r="CE986" s="189"/>
      <c r="CF986" s="189"/>
      <c r="CG986" s="189"/>
      <c r="CH986" s="189"/>
      <c r="CI986" s="189"/>
      <c r="CJ986" s="189"/>
      <c r="CK986" s="189"/>
      <c r="CL986" s="189"/>
    </row>
    <row r="987" spans="1:90" x14ac:dyDescent="0.45">
      <c r="A987" s="44">
        <v>408</v>
      </c>
      <c r="B987" s="44">
        <v>0.32976299999999997</v>
      </c>
      <c r="C987" s="44">
        <v>0.33316600000000002</v>
      </c>
      <c r="D987" s="44">
        <v>0.182812</v>
      </c>
      <c r="E987" s="44">
        <v>0.35123399999999999</v>
      </c>
      <c r="F987" s="44">
        <v>0.40157100000000001</v>
      </c>
      <c r="G987" s="44">
        <v>0.46723199999999998</v>
      </c>
      <c r="H987" s="2">
        <f t="shared" si="328"/>
        <v>3.0392156862745097</v>
      </c>
      <c r="I987" s="3">
        <v>0.45100000000000001</v>
      </c>
      <c r="J987" s="3">
        <v>0.46300000000000002</v>
      </c>
      <c r="K987" s="3">
        <v>0.56799999999999995</v>
      </c>
      <c r="L987" s="3">
        <v>0.45400000000000001</v>
      </c>
      <c r="M987" s="3">
        <v>0.44800000000000001</v>
      </c>
      <c r="N987" s="3">
        <v>0.45100000000000001</v>
      </c>
      <c r="O987" s="4">
        <f t="shared" si="330"/>
        <v>1.6831805454545452</v>
      </c>
      <c r="P987" s="4">
        <f t="shared" si="330"/>
        <v>1.6564754470842331</v>
      </c>
      <c r="Q987" s="4">
        <f t="shared" si="344"/>
        <v>0.74090356338028174</v>
      </c>
      <c r="R987" s="4">
        <f t="shared" si="345"/>
        <v>1.7809265814977973</v>
      </c>
      <c r="S987" s="4">
        <f t="shared" si="346"/>
        <v>2.0634295580357143</v>
      </c>
      <c r="T987" s="4">
        <f t="shared" si="347"/>
        <v>2.3848515831485586</v>
      </c>
      <c r="U987" s="5">
        <f t="shared" si="331"/>
        <v>0.52068518542325215</v>
      </c>
      <c r="V987" s="5">
        <f t="shared" si="331"/>
        <v>0.50469212048329959</v>
      </c>
      <c r="W987" s="5">
        <f t="shared" si="331"/>
        <v>-0.29988480604176004</v>
      </c>
      <c r="X987" s="5">
        <f t="shared" si="332"/>
        <v>0.57713378026736917</v>
      </c>
      <c r="Y987" s="5">
        <f t="shared" si="332"/>
        <v>0.7243694324994957</v>
      </c>
      <c r="Z987" s="5">
        <f t="shared" si="332"/>
        <v>0.86913689311616593</v>
      </c>
      <c r="AA987" s="7">
        <f t="shared" si="333"/>
        <v>26.168838671678106</v>
      </c>
      <c r="AB987" s="7">
        <f t="shared" si="334"/>
        <v>25.345044035255537</v>
      </c>
      <c r="AC987" s="7">
        <f t="shared" si="335"/>
        <v>5.0704489110980848</v>
      </c>
      <c r="AD987" s="7">
        <f t="shared" si="336"/>
        <v>29.296455292451924</v>
      </c>
      <c r="AE987" s="7">
        <f t="shared" si="337"/>
        <v>39.32804326102864</v>
      </c>
      <c r="AF987" s="7">
        <f t="shared" si="338"/>
        <v>52.534639636428153</v>
      </c>
      <c r="AG987" s="8">
        <f t="shared" si="329"/>
        <v>2.2617578819532249</v>
      </c>
      <c r="AH987" s="8">
        <f t="shared" si="339"/>
        <v>2.2437437827673157</v>
      </c>
      <c r="AI987" s="8">
        <f t="shared" si="340"/>
        <v>1.5005884618515606</v>
      </c>
      <c r="AJ987" s="8">
        <f t="shared" si="341"/>
        <v>2.326503815296967</v>
      </c>
      <c r="AK987" s="8">
        <f t="shared" si="342"/>
        <v>2.5042379040947012</v>
      </c>
      <c r="AL987" s="8">
        <f t="shared" si="343"/>
        <v>2.6922255367895347</v>
      </c>
      <c r="CE987" s="189"/>
      <c r="CF987" s="189"/>
      <c r="CG987" s="189"/>
      <c r="CH987" s="189"/>
      <c r="CI987" s="189"/>
      <c r="CJ987" s="189"/>
      <c r="CK987" s="189"/>
      <c r="CL987" s="189"/>
    </row>
    <row r="988" spans="1:90" x14ac:dyDescent="0.45">
      <c r="A988" s="44">
        <v>407.5</v>
      </c>
      <c r="B988" s="44">
        <v>0.32995600000000003</v>
      </c>
      <c r="C988" s="44">
        <v>0.33341599999999999</v>
      </c>
      <c r="D988" s="44">
        <v>0.18301899999999999</v>
      </c>
      <c r="E988" s="44">
        <v>0.35142099999999998</v>
      </c>
      <c r="F988" s="44">
        <v>0.40166200000000002</v>
      </c>
      <c r="G988" s="44">
        <v>0.46757300000000002</v>
      </c>
      <c r="H988" s="2">
        <f t="shared" si="328"/>
        <v>3.0429447852760738</v>
      </c>
      <c r="I988" s="3">
        <v>0.45100000000000001</v>
      </c>
      <c r="J988" s="3">
        <v>0.46300000000000002</v>
      </c>
      <c r="K988" s="3">
        <v>0.56799999999999995</v>
      </c>
      <c r="L988" s="3">
        <v>0.45400000000000001</v>
      </c>
      <c r="M988" s="3">
        <v>0.44800000000000001</v>
      </c>
      <c r="N988" s="3">
        <v>0.45100000000000001</v>
      </c>
      <c r="O988" s="4">
        <f t="shared" si="330"/>
        <v>1.6841656585365854</v>
      </c>
      <c r="P988" s="4">
        <f t="shared" si="330"/>
        <v>1.6577184276457881</v>
      </c>
      <c r="Q988" s="4">
        <f t="shared" si="344"/>
        <v>0.74174249647887325</v>
      </c>
      <c r="R988" s="4">
        <f t="shared" si="345"/>
        <v>1.7818747621145374</v>
      </c>
      <c r="S988" s="4">
        <f t="shared" si="346"/>
        <v>2.0638971517857145</v>
      </c>
      <c r="T988" s="4">
        <f t="shared" si="347"/>
        <v>2.3865921197339248</v>
      </c>
      <c r="U988" s="5">
        <f t="shared" si="331"/>
        <v>0.52127028303452605</v>
      </c>
      <c r="V988" s="5">
        <f t="shared" si="331"/>
        <v>0.50544221578056747</v>
      </c>
      <c r="W988" s="5">
        <f t="shared" si="331"/>
        <v>-0.29875313583288393</v>
      </c>
      <c r="X988" s="5">
        <f t="shared" si="332"/>
        <v>0.57766604718190018</v>
      </c>
      <c r="Y988" s="5">
        <f t="shared" si="332"/>
        <v>0.72459601681659769</v>
      </c>
      <c r="Z988" s="5">
        <f t="shared" si="332"/>
        <v>0.86986645706827415</v>
      </c>
      <c r="AA988" s="7">
        <f t="shared" si="333"/>
        <v>26.263811890186425</v>
      </c>
      <c r="AB988" s="7">
        <f t="shared" si="334"/>
        <v>25.445422984826159</v>
      </c>
      <c r="AC988" s="7">
        <f t="shared" si="335"/>
        <v>5.094416724650694</v>
      </c>
      <c r="AD988" s="7">
        <f t="shared" si="336"/>
        <v>29.399672834371923</v>
      </c>
      <c r="AE988" s="7">
        <f t="shared" si="337"/>
        <v>39.442483052352358</v>
      </c>
      <c r="AF988" s="7">
        <f t="shared" si="338"/>
        <v>52.74053716215321</v>
      </c>
      <c r="AG988" s="8">
        <f t="shared" si="329"/>
        <v>2.2638072153310556</v>
      </c>
      <c r="AH988" s="8">
        <f t="shared" si="339"/>
        <v>2.2459620755615628</v>
      </c>
      <c r="AI988" s="8">
        <f t="shared" si="340"/>
        <v>1.5023586328430518</v>
      </c>
      <c r="AJ988" s="8">
        <f t="shared" si="341"/>
        <v>2.3285503033843775</v>
      </c>
      <c r="AK988" s="8">
        <f t="shared" si="342"/>
        <v>2.5060576759868241</v>
      </c>
      <c r="AL988" s="8">
        <f t="shared" si="343"/>
        <v>2.6948595594808493</v>
      </c>
      <c r="CE988" s="189"/>
      <c r="CF988" s="189"/>
      <c r="CG988" s="189"/>
      <c r="CH988" s="189"/>
      <c r="CI988" s="189"/>
      <c r="CJ988" s="189"/>
      <c r="CK988" s="189"/>
      <c r="CL988" s="189"/>
    </row>
    <row r="989" spans="1:90" x14ac:dyDescent="0.45">
      <c r="A989" s="44">
        <v>407</v>
      </c>
      <c r="B989" s="44">
        <v>0.33008999999999999</v>
      </c>
      <c r="C989" s="44">
        <v>0.33353699999999997</v>
      </c>
      <c r="D989" s="44">
        <v>0.183196</v>
      </c>
      <c r="E989" s="44">
        <v>0.35124899999999998</v>
      </c>
      <c r="F989" s="44">
        <v>0.40205200000000002</v>
      </c>
      <c r="G989" s="44">
        <v>0.46753800000000001</v>
      </c>
      <c r="H989" s="2">
        <f t="shared" si="328"/>
        <v>3.0466830466830466</v>
      </c>
      <c r="I989" s="3">
        <v>0.45100000000000001</v>
      </c>
      <c r="J989" s="3">
        <v>0.46300000000000002</v>
      </c>
      <c r="K989" s="3">
        <v>0.56799999999999995</v>
      </c>
      <c r="L989" s="3">
        <v>0.45400000000000001</v>
      </c>
      <c r="M989" s="3">
        <v>0.44800000000000001</v>
      </c>
      <c r="N989" s="3">
        <v>0.45100000000000001</v>
      </c>
      <c r="O989" s="4">
        <f t="shared" si="330"/>
        <v>1.6848496230598669</v>
      </c>
      <c r="P989" s="4">
        <f t="shared" si="330"/>
        <v>1.6583200302375809</v>
      </c>
      <c r="Q989" s="4">
        <f t="shared" si="344"/>
        <v>0.74245984507042262</v>
      </c>
      <c r="R989" s="4">
        <f t="shared" si="345"/>
        <v>1.7810026387665197</v>
      </c>
      <c r="S989" s="4">
        <f t="shared" si="346"/>
        <v>2.0659011249999999</v>
      </c>
      <c r="T989" s="4">
        <f t="shared" si="347"/>
        <v>2.3864134722838135</v>
      </c>
      <c r="U989" s="5">
        <f t="shared" si="331"/>
        <v>0.52167631534694348</v>
      </c>
      <c r="V989" s="5">
        <f t="shared" si="331"/>
        <v>0.5058050599429823</v>
      </c>
      <c r="W989" s="5">
        <f t="shared" si="331"/>
        <v>-0.29778649048093242</v>
      </c>
      <c r="X989" s="5">
        <f t="shared" si="332"/>
        <v>0.57717648592715676</v>
      </c>
      <c r="Y989" s="5">
        <f t="shared" si="332"/>
        <v>0.72556651137214945</v>
      </c>
      <c r="Z989" s="5">
        <f t="shared" si="332"/>
        <v>0.86979159964489561</v>
      </c>
      <c r="AA989" s="7">
        <f t="shared" si="333"/>
        <v>26.349770809210327</v>
      </c>
      <c r="AB989" s="7">
        <f t="shared" si="334"/>
        <v>25.526498416312773</v>
      </c>
      <c r="AC989" s="7">
        <f t="shared" si="335"/>
        <v>5.116824160018913</v>
      </c>
      <c r="AD989" s="7">
        <f t="shared" si="336"/>
        <v>29.443109743816066</v>
      </c>
      <c r="AE989" s="7">
        <f t="shared" si="337"/>
        <v>39.616273034220455</v>
      </c>
      <c r="AF989" s="7">
        <f t="shared" si="338"/>
        <v>52.862285526919955</v>
      </c>
      <c r="AG989" s="8">
        <f t="shared" si="329"/>
        <v>2.2656572518337406</v>
      </c>
      <c r="AH989" s="8">
        <f t="shared" si="339"/>
        <v>2.2477489900119529</v>
      </c>
      <c r="AI989" s="8">
        <f t="shared" si="340"/>
        <v>1.5040079197992868</v>
      </c>
      <c r="AJ989" s="8">
        <f t="shared" si="341"/>
        <v>2.3294099136106823</v>
      </c>
      <c r="AK989" s="8">
        <f t="shared" si="342"/>
        <v>2.5088136506446492</v>
      </c>
      <c r="AL989" s="8">
        <f t="shared" si="343"/>
        <v>2.6964134453720403</v>
      </c>
      <c r="CE989" s="189"/>
      <c r="CF989" s="189"/>
      <c r="CG989" s="189"/>
      <c r="CH989" s="189"/>
      <c r="CI989" s="189"/>
      <c r="CJ989" s="189"/>
      <c r="CK989" s="189"/>
      <c r="CL989" s="189"/>
    </row>
    <row r="990" spans="1:90" x14ac:dyDescent="0.45">
      <c r="A990" s="44">
        <v>406.5</v>
      </c>
      <c r="B990" s="44">
        <v>0.33022800000000002</v>
      </c>
      <c r="C990" s="44">
        <v>0.33375100000000002</v>
      </c>
      <c r="D990" s="44">
        <v>0.18326000000000001</v>
      </c>
      <c r="E990" s="44">
        <v>0.35137499999999999</v>
      </c>
      <c r="F990" s="44">
        <v>0.402225</v>
      </c>
      <c r="G990" s="44">
        <v>0.46761900000000001</v>
      </c>
      <c r="H990" s="2">
        <f t="shared" si="328"/>
        <v>3.050430504305043</v>
      </c>
      <c r="I990" s="3">
        <v>0.45100000000000001</v>
      </c>
      <c r="J990" s="3">
        <v>0.46300000000000002</v>
      </c>
      <c r="K990" s="3">
        <v>0.56799999999999995</v>
      </c>
      <c r="L990" s="3">
        <v>0.45400000000000001</v>
      </c>
      <c r="M990" s="3">
        <v>0.44800000000000001</v>
      </c>
      <c r="N990" s="3">
        <v>0.45100000000000001</v>
      </c>
      <c r="O990" s="4">
        <f t="shared" si="330"/>
        <v>1.68555400443459</v>
      </c>
      <c r="P990" s="4">
        <f t="shared" si="330"/>
        <v>1.6593840215982723</v>
      </c>
      <c r="Q990" s="4">
        <f t="shared" si="344"/>
        <v>0.74271922535211277</v>
      </c>
      <c r="R990" s="4">
        <f t="shared" si="345"/>
        <v>1.7816415198237885</v>
      </c>
      <c r="S990" s="4">
        <f t="shared" si="346"/>
        <v>2.0667900669642858</v>
      </c>
      <c r="T990" s="4">
        <f t="shared" si="347"/>
        <v>2.3868269135254989</v>
      </c>
      <c r="U990" s="5">
        <f t="shared" si="331"/>
        <v>0.52209429578064115</v>
      </c>
      <c r="V990" s="5">
        <f t="shared" si="331"/>
        <v>0.50644646217810907</v>
      </c>
      <c r="W990" s="5">
        <f t="shared" si="331"/>
        <v>-0.29743719888439313</v>
      </c>
      <c r="X990" s="5">
        <f t="shared" si="332"/>
        <v>0.57753514148503882</v>
      </c>
      <c r="Y990" s="5">
        <f t="shared" si="332"/>
        <v>0.72599671142180433</v>
      </c>
      <c r="Z990" s="5">
        <f t="shared" si="332"/>
        <v>0.86996483258910207</v>
      </c>
      <c r="AA990" s="7">
        <f t="shared" si="333"/>
        <v>26.436722589703084</v>
      </c>
      <c r="AB990" s="7">
        <f t="shared" si="334"/>
        <v>25.622180024504534</v>
      </c>
      <c r="AC990" s="7">
        <f t="shared" si="335"/>
        <v>5.1330039928364037</v>
      </c>
      <c r="AD990" s="7">
        <f t="shared" si="336"/>
        <v>29.536764515939755</v>
      </c>
      <c r="AE990" s="7">
        <f t="shared" si="337"/>
        <v>39.747974429997647</v>
      </c>
      <c r="AF990" s="7">
        <f t="shared" si="338"/>
        <v>53.010771269353711</v>
      </c>
      <c r="AG990" s="8">
        <f t="shared" si="329"/>
        <v>2.2675240575969178</v>
      </c>
      <c r="AH990" s="8">
        <f t="shared" si="339"/>
        <v>2.2498523591204265</v>
      </c>
      <c r="AI990" s="8">
        <f t="shared" si="340"/>
        <v>1.5051954627714954</v>
      </c>
      <c r="AJ990" s="8">
        <f t="shared" si="341"/>
        <v>2.3312600969876534</v>
      </c>
      <c r="AK990" s="8">
        <f t="shared" si="342"/>
        <v>2.5108961480440644</v>
      </c>
      <c r="AL990" s="8">
        <f t="shared" si="343"/>
        <v>2.6983049541359176</v>
      </c>
      <c r="CE990" s="189"/>
      <c r="CF990" s="189"/>
      <c r="CG990" s="189"/>
      <c r="CH990" s="189"/>
      <c r="CI990" s="189"/>
      <c r="CJ990" s="189"/>
      <c r="CK990" s="189"/>
      <c r="CL990" s="189"/>
    </row>
    <row r="991" spans="1:90" x14ac:dyDescent="0.45">
      <c r="A991" s="44">
        <v>406</v>
      </c>
      <c r="B991" s="44">
        <v>0.330235</v>
      </c>
      <c r="C991" s="44">
        <v>0.33379399999999998</v>
      </c>
      <c r="D991" s="44">
        <v>0.18341299999999999</v>
      </c>
      <c r="E991" s="44">
        <v>0.35163100000000003</v>
      </c>
      <c r="F991" s="44">
        <v>0.40234900000000001</v>
      </c>
      <c r="G991" s="44">
        <v>0.468088</v>
      </c>
      <c r="H991" s="2">
        <f t="shared" si="328"/>
        <v>3.0541871921182264</v>
      </c>
      <c r="I991" s="3">
        <v>0.45100000000000001</v>
      </c>
      <c r="J991" s="3">
        <v>0.46300000000000002</v>
      </c>
      <c r="K991" s="3">
        <v>0.56799999999999995</v>
      </c>
      <c r="L991" s="3">
        <v>0.45400000000000001</v>
      </c>
      <c r="M991" s="3">
        <v>0.44800000000000001</v>
      </c>
      <c r="N991" s="3">
        <v>0.45100000000000001</v>
      </c>
      <c r="O991" s="4">
        <f t="shared" si="330"/>
        <v>1.685589733924612</v>
      </c>
      <c r="P991" s="4">
        <f t="shared" si="330"/>
        <v>1.6595978142548595</v>
      </c>
      <c r="Q991" s="4">
        <f t="shared" si="344"/>
        <v>0.74333930633802825</v>
      </c>
      <c r="R991" s="4">
        <f t="shared" si="345"/>
        <v>1.7829395638766521</v>
      </c>
      <c r="S991" s="4">
        <f t="shared" si="346"/>
        <v>2.0674272276785715</v>
      </c>
      <c r="T991" s="4">
        <f t="shared" si="347"/>
        <v>2.3892207893569846</v>
      </c>
      <c r="U991" s="5">
        <f t="shared" si="331"/>
        <v>0.52211549303166127</v>
      </c>
      <c r="V991" s="5">
        <f t="shared" si="331"/>
        <v>0.50657529244441146</v>
      </c>
      <c r="W991" s="5">
        <f t="shared" si="331"/>
        <v>-0.29660266779604122</v>
      </c>
      <c r="X991" s="5">
        <f t="shared" si="332"/>
        <v>0.57826344255591366</v>
      </c>
      <c r="Y991" s="5">
        <f t="shared" si="332"/>
        <v>0.72630494907547394</v>
      </c>
      <c r="Z991" s="5">
        <f t="shared" si="332"/>
        <v>0.87096728322648131</v>
      </c>
      <c r="AA991" s="7">
        <f t="shared" si="333"/>
        <v>26.503001323193232</v>
      </c>
      <c r="AB991" s="7">
        <f t="shared" si="334"/>
        <v>25.691946650308484</v>
      </c>
      <c r="AC991" s="7">
        <f t="shared" si="335"/>
        <v>5.1542502336631717</v>
      </c>
      <c r="AD991" s="7">
        <f t="shared" si="336"/>
        <v>29.652720739524241</v>
      </c>
      <c r="AE991" s="7">
        <f t="shared" si="337"/>
        <v>39.870507737810492</v>
      </c>
      <c r="AF991" s="7">
        <f t="shared" si="338"/>
        <v>53.24807024741277</v>
      </c>
      <c r="AG991" s="8">
        <f t="shared" si="329"/>
        <v>2.2689439341946112</v>
      </c>
      <c r="AH991" s="8">
        <f t="shared" si="339"/>
        <v>2.2513823283406564</v>
      </c>
      <c r="AI991" s="8">
        <f t="shared" si="340"/>
        <v>1.5067506060445612</v>
      </c>
      <c r="AJ991" s="8">
        <f t="shared" si="341"/>
        <v>2.3335447671542382</v>
      </c>
      <c r="AK991" s="8">
        <f t="shared" si="342"/>
        <v>2.5128290350543918</v>
      </c>
      <c r="AL991" s="8">
        <f t="shared" si="343"/>
        <v>2.7013195912362353</v>
      </c>
      <c r="CE991" s="189"/>
      <c r="CF991" s="189"/>
      <c r="CG991" s="189"/>
      <c r="CH991" s="189"/>
      <c r="CI991" s="189"/>
      <c r="CJ991" s="189"/>
      <c r="CK991" s="189"/>
      <c r="CL991" s="189"/>
    </row>
    <row r="992" spans="1:90" x14ac:dyDescent="0.45">
      <c r="A992" s="44">
        <v>405.5</v>
      </c>
      <c r="B992" s="44">
        <v>0.33033299999999999</v>
      </c>
      <c r="C992" s="44">
        <v>0.33406400000000003</v>
      </c>
      <c r="D992" s="44">
        <v>0.183618</v>
      </c>
      <c r="E992" s="44">
        <v>0.35172900000000001</v>
      </c>
      <c r="F992" s="44">
        <v>0.40245500000000001</v>
      </c>
      <c r="G992" s="44">
        <v>0.46843899999999999</v>
      </c>
      <c r="H992" s="2">
        <f t="shared" si="328"/>
        <v>3.0579531442663379</v>
      </c>
      <c r="I992" s="3">
        <v>0.45100000000000001</v>
      </c>
      <c r="J992" s="3">
        <v>0.46300000000000002</v>
      </c>
      <c r="K992" s="3">
        <v>0.56799999999999995</v>
      </c>
      <c r="L992" s="3">
        <v>0.45400000000000001</v>
      </c>
      <c r="M992" s="3">
        <v>0.44800000000000001</v>
      </c>
      <c r="N992" s="3">
        <v>0.45100000000000001</v>
      </c>
      <c r="O992" s="4">
        <f t="shared" si="330"/>
        <v>1.6860899467849224</v>
      </c>
      <c r="P992" s="4">
        <f t="shared" si="330"/>
        <v>1.6609402332613392</v>
      </c>
      <c r="Q992" s="4">
        <f t="shared" si="344"/>
        <v>0.74417013380281694</v>
      </c>
      <c r="R992" s="4">
        <f t="shared" si="345"/>
        <v>1.7834364713656388</v>
      </c>
      <c r="S992" s="4">
        <f t="shared" si="346"/>
        <v>2.0679718973214287</v>
      </c>
      <c r="T992" s="4">
        <f t="shared" si="347"/>
        <v>2.3910123680709536</v>
      </c>
      <c r="U992" s="5">
        <f t="shared" si="331"/>
        <v>0.52241220737664606</v>
      </c>
      <c r="V992" s="5">
        <f t="shared" si="331"/>
        <v>0.50738384760047661</v>
      </c>
      <c r="W992" s="5">
        <f t="shared" si="331"/>
        <v>-0.29548559582491385</v>
      </c>
      <c r="X992" s="5">
        <f t="shared" si="332"/>
        <v>0.57854210497809899</v>
      </c>
      <c r="Y992" s="5">
        <f t="shared" si="332"/>
        <v>0.72656836725086316</v>
      </c>
      <c r="Z992" s="5">
        <f t="shared" si="332"/>
        <v>0.87171686122355918</v>
      </c>
      <c r="AA992" s="7">
        <f t="shared" si="333"/>
        <v>26.584171568059912</v>
      </c>
      <c r="AB992" s="7">
        <f t="shared" si="334"/>
        <v>25.797027323972799</v>
      </c>
      <c r="AC992" s="7">
        <f t="shared" si="335"/>
        <v>5.1785255786974238</v>
      </c>
      <c r="AD992" s="7">
        <f t="shared" si="336"/>
        <v>29.74246373424484</v>
      </c>
      <c r="AE992" s="7">
        <f t="shared" si="337"/>
        <v>39.989955280416865</v>
      </c>
      <c r="AF992" s="7">
        <f t="shared" si="338"/>
        <v>53.459549966182564</v>
      </c>
      <c r="AG992" s="8">
        <f t="shared" si="329"/>
        <v>2.2706792054992744</v>
      </c>
      <c r="AH992" s="8">
        <f t="shared" si="339"/>
        <v>2.2536808577835452</v>
      </c>
      <c r="AI992" s="8">
        <f t="shared" si="340"/>
        <v>1.5085215943205539</v>
      </c>
      <c r="AJ992" s="8">
        <f t="shared" si="341"/>
        <v>2.3353083661931708</v>
      </c>
      <c r="AK992" s="8">
        <f t="shared" si="342"/>
        <v>2.5147089624186112</v>
      </c>
      <c r="AL992" s="8">
        <f t="shared" si="343"/>
        <v>2.7039977420335015</v>
      </c>
      <c r="CE992" s="189"/>
      <c r="CF992" s="189"/>
      <c r="CG992" s="189"/>
      <c r="CH992" s="189"/>
      <c r="CI992" s="189"/>
      <c r="CJ992" s="189"/>
      <c r="CK992" s="189"/>
      <c r="CL992" s="189"/>
    </row>
    <row r="993" spans="1:90" x14ac:dyDescent="0.45">
      <c r="A993" s="44">
        <v>405</v>
      </c>
      <c r="B993" s="44">
        <v>0.33041700000000002</v>
      </c>
      <c r="C993" s="44">
        <v>0.33422000000000002</v>
      </c>
      <c r="D993" s="44">
        <v>0.183781</v>
      </c>
      <c r="E993" s="44">
        <v>0.35174800000000001</v>
      </c>
      <c r="F993" s="44">
        <v>0.402835</v>
      </c>
      <c r="G993" s="44">
        <v>0.46859299999999998</v>
      </c>
      <c r="H993" s="2">
        <f t="shared" si="328"/>
        <v>3.0617283950617282</v>
      </c>
      <c r="I993" s="3">
        <v>0.45100000000000001</v>
      </c>
      <c r="J993" s="3">
        <v>0.46300000000000002</v>
      </c>
      <c r="K993" s="3">
        <v>0.56799999999999995</v>
      </c>
      <c r="L993" s="3">
        <v>0.45400000000000001</v>
      </c>
      <c r="M993" s="3">
        <v>0.44800000000000001</v>
      </c>
      <c r="N993" s="3">
        <v>0.45100000000000001</v>
      </c>
      <c r="O993" s="4">
        <f t="shared" si="330"/>
        <v>1.6865187006651885</v>
      </c>
      <c r="P993" s="4">
        <f t="shared" si="330"/>
        <v>1.6617158531317495</v>
      </c>
      <c r="Q993" s="4">
        <f t="shared" si="344"/>
        <v>0.74483074295774654</v>
      </c>
      <c r="R993" s="4">
        <f t="shared" si="345"/>
        <v>1.7835328105726873</v>
      </c>
      <c r="S993" s="4">
        <f t="shared" si="346"/>
        <v>2.0699244866071429</v>
      </c>
      <c r="T993" s="4">
        <f t="shared" si="347"/>
        <v>2.391798416851441</v>
      </c>
      <c r="U993" s="5">
        <f t="shared" si="331"/>
        <v>0.52266646390469007</v>
      </c>
      <c r="V993" s="5">
        <f t="shared" si="331"/>
        <v>0.50785071498869339</v>
      </c>
      <c r="W993" s="5">
        <f t="shared" si="331"/>
        <v>-0.29459827707502811</v>
      </c>
      <c r="X993" s="5">
        <f t="shared" si="332"/>
        <v>0.57859612238024472</v>
      </c>
      <c r="Y993" s="5">
        <f t="shared" si="332"/>
        <v>0.72751212671193899</v>
      </c>
      <c r="Z993" s="5">
        <f t="shared" si="332"/>
        <v>0.8720455586456034</v>
      </c>
      <c r="AA993" s="7">
        <f t="shared" si="333"/>
        <v>26.663407260243041</v>
      </c>
      <c r="AB993" s="7">
        <f t="shared" si="334"/>
        <v>25.884921377243241</v>
      </c>
      <c r="AC993" s="7">
        <f t="shared" si="335"/>
        <v>5.2005408450121049</v>
      </c>
      <c r="AD993" s="7">
        <f t="shared" si="336"/>
        <v>29.819168582546574</v>
      </c>
      <c r="AE993" s="7">
        <f t="shared" si="337"/>
        <v>40.164496606501352</v>
      </c>
      <c r="AF993" s="7">
        <f t="shared" si="338"/>
        <v>53.626872780083914</v>
      </c>
      <c r="AG993" s="8">
        <f t="shared" si="329"/>
        <v>2.2723692909888609</v>
      </c>
      <c r="AH993" s="8">
        <f t="shared" si="339"/>
        <v>2.255598060838345</v>
      </c>
      <c r="AI993" s="8">
        <f t="shared" si="340"/>
        <v>1.5101223245911757</v>
      </c>
      <c r="AJ993" s="8">
        <f t="shared" si="341"/>
        <v>2.3368125833396753</v>
      </c>
      <c r="AK993" s="8">
        <f t="shared" si="342"/>
        <v>2.5174484257435461</v>
      </c>
      <c r="AL993" s="8">
        <f t="shared" si="343"/>
        <v>2.7061110709166663</v>
      </c>
      <c r="CE993" s="189"/>
      <c r="CF993" s="189"/>
      <c r="CG993" s="189"/>
      <c r="CH993" s="189"/>
      <c r="CI993" s="189"/>
      <c r="CJ993" s="189"/>
      <c r="CK993" s="189"/>
      <c r="CL993" s="189"/>
    </row>
    <row r="994" spans="1:90" x14ac:dyDescent="0.45">
      <c r="A994" s="44">
        <v>404.5</v>
      </c>
      <c r="B994" s="44">
        <v>0.33050099999999999</v>
      </c>
      <c r="C994" s="44">
        <v>0.33439999999999998</v>
      </c>
      <c r="D994" s="44">
        <v>0.18406</v>
      </c>
      <c r="E994" s="44">
        <v>0.351914</v>
      </c>
      <c r="F994" s="44">
        <v>0.40299099999999999</v>
      </c>
      <c r="G994" s="44">
        <v>0.46835500000000002</v>
      </c>
      <c r="H994" s="2">
        <f t="shared" si="328"/>
        <v>3.0655129789864031</v>
      </c>
      <c r="I994" s="3">
        <v>0.45100000000000001</v>
      </c>
      <c r="J994" s="3">
        <v>0.46300000000000002</v>
      </c>
      <c r="K994" s="3">
        <v>0.56799999999999995</v>
      </c>
      <c r="L994" s="3">
        <v>0.45400000000000001</v>
      </c>
      <c r="M994" s="3">
        <v>0.44800000000000001</v>
      </c>
      <c r="N994" s="3">
        <v>0.45100000000000001</v>
      </c>
      <c r="O994" s="4">
        <f t="shared" si="330"/>
        <v>1.6869474545454544</v>
      </c>
      <c r="P994" s="4">
        <f t="shared" si="330"/>
        <v>1.6626107991360688</v>
      </c>
      <c r="Q994" s="4">
        <f t="shared" si="344"/>
        <v>0.74596147887323949</v>
      </c>
      <c r="R994" s="4">
        <f t="shared" si="345"/>
        <v>1.7843745110132156</v>
      </c>
      <c r="S994" s="4">
        <f t="shared" si="346"/>
        <v>2.070726075892857</v>
      </c>
      <c r="T994" s="4">
        <f t="shared" si="347"/>
        <v>2.3905836141906871</v>
      </c>
      <c r="U994" s="5">
        <f t="shared" si="331"/>
        <v>0.52292065580278413</v>
      </c>
      <c r="V994" s="5">
        <f t="shared" si="331"/>
        <v>0.50838913742400316</v>
      </c>
      <c r="W994" s="5">
        <f t="shared" si="331"/>
        <v>-0.29308131701074952</v>
      </c>
      <c r="X994" s="5">
        <f t="shared" si="332"/>
        <v>0.57906793982407256</v>
      </c>
      <c r="Y994" s="5">
        <f t="shared" si="332"/>
        <v>0.72789930707581108</v>
      </c>
      <c r="Z994" s="5">
        <f t="shared" si="332"/>
        <v>0.87153752617182911</v>
      </c>
      <c r="AA994" s="7">
        <f t="shared" si="333"/>
        <v>26.742957183217989</v>
      </c>
      <c r="AB994" s="7">
        <f t="shared" si="334"/>
        <v>25.976911364427092</v>
      </c>
      <c r="AC994" s="7">
        <f t="shared" si="335"/>
        <v>5.2292465791705194</v>
      </c>
      <c r="AD994" s="7">
        <f t="shared" si="336"/>
        <v>29.921154058885108</v>
      </c>
      <c r="AE994" s="7">
        <f t="shared" si="337"/>
        <v>40.295042977711695</v>
      </c>
      <c r="AF994" s="7">
        <f t="shared" si="338"/>
        <v>53.704934989853299</v>
      </c>
      <c r="AG994" s="8">
        <f t="shared" si="329"/>
        <v>2.2740622939526447</v>
      </c>
      <c r="AH994" s="8">
        <f t="shared" si="339"/>
        <v>2.2575993851333709</v>
      </c>
      <c r="AI994" s="8">
        <f t="shared" si="340"/>
        <v>1.5122019029580034</v>
      </c>
      <c r="AJ994" s="8">
        <f t="shared" si="341"/>
        <v>2.3388080773940234</v>
      </c>
      <c r="AK994" s="8">
        <f t="shared" si="342"/>
        <v>2.5194915482245888</v>
      </c>
      <c r="AL994" s="8">
        <f t="shared" si="343"/>
        <v>2.7070953246337255</v>
      </c>
      <c r="CE994" s="189"/>
      <c r="CF994" s="189"/>
      <c r="CG994" s="189"/>
      <c r="CH994" s="189"/>
      <c r="CI994" s="189"/>
      <c r="CJ994" s="189"/>
      <c r="CK994" s="189"/>
      <c r="CL994" s="189"/>
    </row>
    <row r="995" spans="1:90" x14ac:dyDescent="0.45">
      <c r="A995" s="44">
        <v>404</v>
      </c>
      <c r="B995" s="44">
        <v>0.330683</v>
      </c>
      <c r="C995" s="44">
        <v>0.33448</v>
      </c>
      <c r="D995" s="44">
        <v>0.18421999999999999</v>
      </c>
      <c r="E995" s="44">
        <v>0.35210999999999998</v>
      </c>
      <c r="F995" s="44">
        <v>0.40319100000000002</v>
      </c>
      <c r="G995" s="44">
        <v>0.46863900000000003</v>
      </c>
      <c r="H995" s="2">
        <f t="shared" si="328"/>
        <v>3.0693069306930694</v>
      </c>
      <c r="I995" s="3">
        <v>0.45100000000000001</v>
      </c>
      <c r="J995" s="3">
        <v>0.46300000000000002</v>
      </c>
      <c r="K995" s="3">
        <v>0.56799999999999995</v>
      </c>
      <c r="L995" s="3">
        <v>0.45400000000000001</v>
      </c>
      <c r="M995" s="3">
        <v>0.44800000000000001</v>
      </c>
      <c r="N995" s="3">
        <v>0.45100000000000001</v>
      </c>
      <c r="O995" s="4">
        <f t="shared" si="330"/>
        <v>1.6878764212860311</v>
      </c>
      <c r="P995" s="4">
        <f t="shared" si="330"/>
        <v>1.6630085529157668</v>
      </c>
      <c r="Q995" s="4">
        <f t="shared" si="344"/>
        <v>0.74660992957746486</v>
      </c>
      <c r="R995" s="4">
        <f t="shared" si="345"/>
        <v>1.7853683259911892</v>
      </c>
      <c r="S995" s="4">
        <f t="shared" si="346"/>
        <v>2.0717537544642859</v>
      </c>
      <c r="T995" s="4">
        <f t="shared" si="347"/>
        <v>2.3920332106430156</v>
      </c>
      <c r="U995" s="5">
        <f t="shared" si="331"/>
        <v>0.52347118335516518</v>
      </c>
      <c r="V995" s="5">
        <f t="shared" si="331"/>
        <v>0.50862834326176642</v>
      </c>
      <c r="W995" s="5">
        <f t="shared" si="331"/>
        <v>-0.29221241286137084</v>
      </c>
      <c r="X995" s="5">
        <f t="shared" si="332"/>
        <v>0.57962473903848499</v>
      </c>
      <c r="Y995" s="5">
        <f t="shared" si="332"/>
        <v>0.72839547296416651</v>
      </c>
      <c r="Z995" s="5">
        <f t="shared" si="332"/>
        <v>0.87214372004008622</v>
      </c>
      <c r="AA995" s="7">
        <f t="shared" si="333"/>
        <v>26.838728240422896</v>
      </c>
      <c r="AB995" s="7">
        <f t="shared" si="334"/>
        <v>26.053711858006317</v>
      </c>
      <c r="AC995" s="7">
        <f t="shared" si="335"/>
        <v>5.2513161244276452</v>
      </c>
      <c r="AD995" s="7">
        <f t="shared" si="336"/>
        <v>30.028683434309688</v>
      </c>
      <c r="AE995" s="7">
        <f t="shared" si="337"/>
        <v>40.43494988717309</v>
      </c>
      <c r="AF995" s="7">
        <f t="shared" si="338"/>
        <v>53.903262312196716</v>
      </c>
      <c r="AG995" s="8">
        <f t="shared" si="329"/>
        <v>2.2760955160112744</v>
      </c>
      <c r="AH995" s="8">
        <f t="shared" si="339"/>
        <v>2.2592661811451555</v>
      </c>
      <c r="AI995" s="8">
        <f t="shared" si="340"/>
        <v>1.5137949106059174</v>
      </c>
      <c r="AJ995" s="8">
        <f t="shared" si="341"/>
        <v>2.3409065288483095</v>
      </c>
      <c r="AK995" s="8">
        <f t="shared" si="342"/>
        <v>2.5216756645664447</v>
      </c>
      <c r="AL995" s="8">
        <f t="shared" si="343"/>
        <v>2.7095911337090328</v>
      </c>
      <c r="CE995" s="189"/>
      <c r="CF995" s="189"/>
      <c r="CG995" s="189"/>
      <c r="CH995" s="189"/>
      <c r="CI995" s="189"/>
      <c r="CJ995" s="189"/>
      <c r="CK995" s="189"/>
      <c r="CL995" s="189"/>
    </row>
    <row r="996" spans="1:90" x14ac:dyDescent="0.45">
      <c r="A996" s="44">
        <v>403.5</v>
      </c>
      <c r="B996" s="44">
        <v>0.33079799999999998</v>
      </c>
      <c r="C996" s="44">
        <v>0.33471200000000001</v>
      </c>
      <c r="D996" s="44">
        <v>0.184249</v>
      </c>
      <c r="E996" s="44">
        <v>0.35203000000000001</v>
      </c>
      <c r="F996" s="44">
        <v>0.40349499999999999</v>
      </c>
      <c r="G996" s="44">
        <v>0.46891300000000002</v>
      </c>
      <c r="H996" s="2">
        <f t="shared" si="328"/>
        <v>3.0731102850061958</v>
      </c>
      <c r="I996" s="3">
        <v>0.45100000000000001</v>
      </c>
      <c r="J996" s="3">
        <v>0.46300000000000002</v>
      </c>
      <c r="K996" s="3">
        <v>0.56799999999999995</v>
      </c>
      <c r="L996" s="3">
        <v>0.45400000000000001</v>
      </c>
      <c r="M996" s="3">
        <v>0.44800000000000001</v>
      </c>
      <c r="N996" s="3">
        <v>0.45100000000000001</v>
      </c>
      <c r="O996" s="4">
        <f t="shared" si="330"/>
        <v>1.6884634057649666</v>
      </c>
      <c r="P996" s="4">
        <f t="shared" si="330"/>
        <v>1.6641620388768898</v>
      </c>
      <c r="Q996" s="4">
        <f t="shared" si="344"/>
        <v>0.7467274612676057</v>
      </c>
      <c r="R996" s="4">
        <f t="shared" si="345"/>
        <v>1.7849626872246698</v>
      </c>
      <c r="S996" s="4">
        <f t="shared" si="346"/>
        <v>2.0733158258928572</v>
      </c>
      <c r="T996" s="4">
        <f t="shared" si="347"/>
        <v>2.3934317649667407</v>
      </c>
      <c r="U996" s="5">
        <f t="shared" si="331"/>
        <v>0.52381888797905785</v>
      </c>
      <c r="V996" s="5">
        <f t="shared" si="331"/>
        <v>0.50932171679072313</v>
      </c>
      <c r="W996" s="5">
        <f t="shared" si="331"/>
        <v>-0.29205500477515528</v>
      </c>
      <c r="X996" s="5">
        <f t="shared" si="332"/>
        <v>0.57939751149752972</v>
      </c>
      <c r="Y996" s="5">
        <f t="shared" si="332"/>
        <v>0.7291491739442032</v>
      </c>
      <c r="Z996" s="5">
        <f t="shared" si="332"/>
        <v>0.87272822096974312</v>
      </c>
      <c r="AA996" s="7">
        <f t="shared" si="333"/>
        <v>26.92400095816614</v>
      </c>
      <c r="AB996" s="7">
        <f t="shared" si="334"/>
        <v>26.154565792340271</v>
      </c>
      <c r="AC996" s="7">
        <f t="shared" si="335"/>
        <v>5.2659961618969389</v>
      </c>
      <c r="AD996" s="7">
        <f t="shared" si="336"/>
        <v>30.089472651230864</v>
      </c>
      <c r="AE996" s="7">
        <f t="shared" si="337"/>
        <v>40.596371458346823</v>
      </c>
      <c r="AF996" s="7">
        <f t="shared" si="338"/>
        <v>54.100140544690333</v>
      </c>
      <c r="AG996" s="8">
        <f t="shared" si="329"/>
        <v>2.2779012836628607</v>
      </c>
      <c r="AH996" s="8">
        <f t="shared" si="339"/>
        <v>2.2614494196398578</v>
      </c>
      <c r="AI996" s="8">
        <f t="shared" si="340"/>
        <v>1.5148517555582937</v>
      </c>
      <c r="AJ996" s="8">
        <f t="shared" si="341"/>
        <v>2.3420903467762364</v>
      </c>
      <c r="AK996" s="8">
        <f t="shared" si="342"/>
        <v>2.52418861985737</v>
      </c>
      <c r="AL996" s="8">
        <f t="shared" si="343"/>
        <v>2.7120619044151302</v>
      </c>
      <c r="CE996" s="189"/>
      <c r="CF996" s="189"/>
      <c r="CG996" s="189"/>
      <c r="CH996" s="189"/>
      <c r="CI996" s="189"/>
      <c r="CJ996" s="189"/>
      <c r="CK996" s="189"/>
      <c r="CL996" s="189"/>
    </row>
    <row r="997" spans="1:90" x14ac:dyDescent="0.45">
      <c r="A997" s="44">
        <v>403</v>
      </c>
      <c r="B997" s="44">
        <v>0.330953</v>
      </c>
      <c r="C997" s="44">
        <v>0.33484999999999998</v>
      </c>
      <c r="D997" s="44">
        <v>0.184251</v>
      </c>
      <c r="E997" s="44">
        <v>0.35223599999999999</v>
      </c>
      <c r="F997" s="44">
        <v>0.40364800000000001</v>
      </c>
      <c r="G997" s="44">
        <v>0.469418</v>
      </c>
      <c r="H997" s="2">
        <f t="shared" si="328"/>
        <v>3.0769230769230771</v>
      </c>
      <c r="I997" s="3">
        <v>0.45100000000000001</v>
      </c>
      <c r="J997" s="3">
        <v>0.46300000000000002</v>
      </c>
      <c r="K997" s="3">
        <v>0.56799999999999995</v>
      </c>
      <c r="L997" s="3">
        <v>0.45400000000000001</v>
      </c>
      <c r="M997" s="3">
        <v>0.44800000000000001</v>
      </c>
      <c r="N997" s="3">
        <v>0.45100000000000001</v>
      </c>
      <c r="O997" s="4">
        <f t="shared" si="330"/>
        <v>1.6892545587583148</v>
      </c>
      <c r="P997" s="4">
        <f t="shared" si="330"/>
        <v>1.664848164146868</v>
      </c>
      <c r="Q997" s="4">
        <f t="shared" si="344"/>
        <v>0.74673556690140852</v>
      </c>
      <c r="R997" s="4">
        <f t="shared" si="345"/>
        <v>1.7860072070484581</v>
      </c>
      <c r="S997" s="4">
        <f t="shared" si="346"/>
        <v>2.0741019999999999</v>
      </c>
      <c r="T997" s="4">
        <f t="shared" si="347"/>
        <v>2.3960093924611972</v>
      </c>
      <c r="U997" s="5">
        <f t="shared" si="331"/>
        <v>0.52428734213427508</v>
      </c>
      <c r="V997" s="5">
        <f t="shared" si="331"/>
        <v>0.50973392656951588</v>
      </c>
      <c r="W997" s="5">
        <f t="shared" si="331"/>
        <v>-0.29204414995833022</v>
      </c>
      <c r="X997" s="5">
        <f t="shared" si="332"/>
        <v>0.57998251774765375</v>
      </c>
      <c r="Y997" s="5">
        <f t="shared" si="332"/>
        <v>0.72952828892589172</v>
      </c>
      <c r="Z997" s="5">
        <f t="shared" si="332"/>
        <v>0.87380460030444984</v>
      </c>
      <c r="AA997" s="7">
        <f t="shared" si="333"/>
        <v>27.016151141166851</v>
      </c>
      <c r="AB997" s="7">
        <f t="shared" si="334"/>
        <v>26.241130505687067</v>
      </c>
      <c r="AC997" s="7">
        <f t="shared" si="335"/>
        <v>5.2791858639107039</v>
      </c>
      <c r="AD997" s="7">
        <f t="shared" si="336"/>
        <v>30.199495797671325</v>
      </c>
      <c r="AE997" s="7">
        <f t="shared" si="337"/>
        <v>40.728038877197633</v>
      </c>
      <c r="AF997" s="7">
        <f t="shared" si="338"/>
        <v>54.351346828518579</v>
      </c>
      <c r="AG997" s="8">
        <f t="shared" si="329"/>
        <v>2.2798478753287394</v>
      </c>
      <c r="AH997" s="8">
        <f t="shared" si="339"/>
        <v>2.2633183019267347</v>
      </c>
      <c r="AI997" s="8">
        <f t="shared" si="340"/>
        <v>1.5157994254380032</v>
      </c>
      <c r="AJ997" s="8">
        <f t="shared" si="341"/>
        <v>2.3442283999043978</v>
      </c>
      <c r="AK997" s="8">
        <f t="shared" si="342"/>
        <v>2.5262328292721374</v>
      </c>
      <c r="AL997" s="8">
        <f t="shared" si="343"/>
        <v>2.7152047053930022</v>
      </c>
      <c r="CE997" s="189"/>
      <c r="CF997" s="189"/>
      <c r="CG997" s="189"/>
      <c r="CH997" s="189"/>
      <c r="CI997" s="189"/>
      <c r="CJ997" s="189"/>
      <c r="CK997" s="189"/>
      <c r="CL997" s="189"/>
    </row>
    <row r="998" spans="1:90" x14ac:dyDescent="0.45">
      <c r="A998" s="44">
        <v>402.5</v>
      </c>
      <c r="B998" s="44">
        <v>0.33098300000000003</v>
      </c>
      <c r="C998" s="44">
        <v>0.33499400000000001</v>
      </c>
      <c r="D998" s="44">
        <v>0.18460699999999999</v>
      </c>
      <c r="E998" s="44">
        <v>0.352518</v>
      </c>
      <c r="F998" s="44">
        <v>0.40368799999999999</v>
      </c>
      <c r="G998" s="44">
        <v>0.46957100000000002</v>
      </c>
      <c r="H998" s="2">
        <f t="shared" si="328"/>
        <v>3.0807453416149069</v>
      </c>
      <c r="I998" s="3">
        <v>0.45100000000000001</v>
      </c>
      <c r="J998" s="3">
        <v>0.46300000000000002</v>
      </c>
      <c r="K998" s="3">
        <v>0.56799999999999995</v>
      </c>
      <c r="L998" s="3">
        <v>0.45400000000000001</v>
      </c>
      <c r="M998" s="3">
        <v>0.44800000000000001</v>
      </c>
      <c r="N998" s="3">
        <v>0.45100000000000001</v>
      </c>
      <c r="O998" s="4">
        <f t="shared" si="330"/>
        <v>1.6894076851441242</v>
      </c>
      <c r="P998" s="4">
        <f t="shared" si="330"/>
        <v>1.665564120950324</v>
      </c>
      <c r="Q998" s="4">
        <f t="shared" si="344"/>
        <v>0.74817836971830987</v>
      </c>
      <c r="R998" s="4">
        <f t="shared" si="345"/>
        <v>1.7874370837004405</v>
      </c>
      <c r="S998" s="4">
        <f t="shared" si="346"/>
        <v>2.0743075357142855</v>
      </c>
      <c r="T998" s="4">
        <f t="shared" si="347"/>
        <v>2.396790337028825</v>
      </c>
      <c r="U998" s="5">
        <f t="shared" si="331"/>
        <v>0.52437798533851399</v>
      </c>
      <c r="V998" s="5">
        <f t="shared" si="331"/>
        <v>0.51016387743036806</v>
      </c>
      <c r="W998" s="5">
        <f t="shared" si="331"/>
        <v>-0.29011386724499488</v>
      </c>
      <c r="X998" s="5">
        <f t="shared" si="332"/>
        <v>0.58078279703674052</v>
      </c>
      <c r="Y998" s="5">
        <f t="shared" si="332"/>
        <v>0.72962738025845386</v>
      </c>
      <c r="Z998" s="5">
        <f t="shared" si="332"/>
        <v>0.87413048271916216</v>
      </c>
      <c r="AA998" s="7">
        <f t="shared" si="333"/>
        <v>27.088223985291343</v>
      </c>
      <c r="AB998" s="7">
        <f t="shared" si="334"/>
        <v>26.328996973370021</v>
      </c>
      <c r="AC998" s="7">
        <f t="shared" si="335"/>
        <v>5.3127807982290891</v>
      </c>
      <c r="AD998" s="7">
        <f t="shared" si="336"/>
        <v>30.323067228709721</v>
      </c>
      <c r="AE998" s="7">
        <f t="shared" si="337"/>
        <v>40.837381860168485</v>
      </c>
      <c r="AF998" s="7">
        <f t="shared" si="338"/>
        <v>54.521989039878981</v>
      </c>
      <c r="AG998" s="8">
        <f t="shared" si="329"/>
        <v>2.2813668832733116</v>
      </c>
      <c r="AH998" s="8">
        <f t="shared" si="339"/>
        <v>2.2652105656602077</v>
      </c>
      <c r="AI998" s="8">
        <f t="shared" si="340"/>
        <v>1.5182051993082879</v>
      </c>
      <c r="AJ998" s="8">
        <f t="shared" si="341"/>
        <v>2.3466227794513261</v>
      </c>
      <c r="AK998" s="8">
        <f t="shared" si="342"/>
        <v>2.5279266757025374</v>
      </c>
      <c r="AL998" s="8">
        <f t="shared" si="343"/>
        <v>2.7173333740321919</v>
      </c>
      <c r="CE998" s="189"/>
      <c r="CF998" s="189"/>
      <c r="CG998" s="189"/>
      <c r="CH998" s="189"/>
      <c r="CI998" s="189"/>
      <c r="CJ998" s="189"/>
      <c r="CK998" s="189"/>
      <c r="CL998" s="189"/>
    </row>
    <row r="999" spans="1:90" x14ac:dyDescent="0.45">
      <c r="A999" s="44">
        <v>402</v>
      </c>
      <c r="B999" s="44">
        <v>0.33118700000000001</v>
      </c>
      <c r="C999" s="44">
        <v>0.33508700000000002</v>
      </c>
      <c r="D999" s="44">
        <v>0.184697</v>
      </c>
      <c r="E999" s="44">
        <v>0.352497</v>
      </c>
      <c r="F999" s="44">
        <v>0.40404099999999998</v>
      </c>
      <c r="G999" s="44">
        <v>0.46966999999999998</v>
      </c>
      <c r="H999" s="2">
        <f t="shared" si="328"/>
        <v>3.0845771144278609</v>
      </c>
      <c r="I999" s="3">
        <v>0.45100000000000001</v>
      </c>
      <c r="J999" s="3">
        <v>0.46300000000000002</v>
      </c>
      <c r="K999" s="3">
        <v>0.56799999999999995</v>
      </c>
      <c r="L999" s="3">
        <v>0.45400000000000001</v>
      </c>
      <c r="M999" s="3">
        <v>0.44800000000000001</v>
      </c>
      <c r="N999" s="3">
        <v>0.45100000000000001</v>
      </c>
      <c r="O999" s="4">
        <f t="shared" si="330"/>
        <v>1.6904489445676274</v>
      </c>
      <c r="P999" s="4">
        <f t="shared" si="330"/>
        <v>1.6660265097192224</v>
      </c>
      <c r="Q999" s="4">
        <f t="shared" si="344"/>
        <v>0.74854312323943673</v>
      </c>
      <c r="R999" s="4">
        <f t="shared" si="345"/>
        <v>1.7873306035242291</v>
      </c>
      <c r="S999" s="4">
        <f t="shared" si="346"/>
        <v>2.0761213883928571</v>
      </c>
      <c r="T999" s="4">
        <f t="shared" si="347"/>
        <v>2.3972956541019954</v>
      </c>
      <c r="U999" s="5">
        <f t="shared" si="331"/>
        <v>0.52499414133003885</v>
      </c>
      <c r="V999" s="5">
        <f t="shared" si="331"/>
        <v>0.51044145581446532</v>
      </c>
      <c r="W999" s="5">
        <f t="shared" si="331"/>
        <v>-0.28962646390367314</v>
      </c>
      <c r="X999" s="5">
        <f t="shared" si="332"/>
        <v>0.58072322383615271</v>
      </c>
      <c r="Y999" s="5">
        <f t="shared" si="332"/>
        <v>0.7305014358451013</v>
      </c>
      <c r="Z999" s="5">
        <f t="shared" si="332"/>
        <v>0.87434129123447724</v>
      </c>
      <c r="AA999" s="7">
        <f t="shared" si="333"/>
        <v>27.189134392281417</v>
      </c>
      <c r="AB999" s="7">
        <f t="shared" si="334"/>
        <v>26.409189893070106</v>
      </c>
      <c r="AC999" s="7">
        <f t="shared" si="335"/>
        <v>5.3311992461814075</v>
      </c>
      <c r="AD999" s="7">
        <f t="shared" si="336"/>
        <v>30.394922992290372</v>
      </c>
      <c r="AE999" s="7">
        <f t="shared" si="337"/>
        <v>41.010659128119954</v>
      </c>
      <c r="AF999" s="7">
        <f t="shared" si="338"/>
        <v>54.680749699289009</v>
      </c>
      <c r="AG999" s="8">
        <f t="shared" si="329"/>
        <v>2.283488587123228</v>
      </c>
      <c r="AH999" s="8">
        <f t="shared" si="339"/>
        <v>2.2669334449670195</v>
      </c>
      <c r="AI999" s="8">
        <f t="shared" si="340"/>
        <v>1.5195193276515835</v>
      </c>
      <c r="AJ999" s="8">
        <f t="shared" si="341"/>
        <v>2.3480117281537103</v>
      </c>
      <c r="AK999" s="8">
        <f t="shared" si="342"/>
        <v>2.5306039835206935</v>
      </c>
      <c r="AL999" s="8">
        <f t="shared" si="343"/>
        <v>2.7193093445138574</v>
      </c>
      <c r="CE999" s="189"/>
      <c r="CF999" s="189"/>
      <c r="CG999" s="189"/>
      <c r="CH999" s="189"/>
      <c r="CI999" s="189"/>
      <c r="CJ999" s="189"/>
      <c r="CK999" s="189"/>
      <c r="CL999" s="189"/>
    </row>
    <row r="1000" spans="1:90" x14ac:dyDescent="0.45">
      <c r="A1000" s="44">
        <v>401.5</v>
      </c>
      <c r="B1000" s="44">
        <v>0.33122200000000002</v>
      </c>
      <c r="C1000" s="44">
        <v>0.33532600000000001</v>
      </c>
      <c r="D1000" s="44">
        <v>0.184942</v>
      </c>
      <c r="E1000" s="44">
        <v>0.35258400000000001</v>
      </c>
      <c r="F1000" s="44">
        <v>0.40426800000000002</v>
      </c>
      <c r="G1000" s="44">
        <v>0.46971400000000002</v>
      </c>
      <c r="H1000" s="2">
        <f t="shared" si="328"/>
        <v>3.0884184308841842</v>
      </c>
      <c r="I1000" s="3">
        <v>0.45100000000000001</v>
      </c>
      <c r="J1000" s="3">
        <v>0.46300000000000002</v>
      </c>
      <c r="K1000" s="3">
        <v>0.56799999999999995</v>
      </c>
      <c r="L1000" s="3">
        <v>0.45400000000000001</v>
      </c>
      <c r="M1000" s="3">
        <v>0.44800000000000001</v>
      </c>
      <c r="N1000" s="3">
        <v>0.45100000000000001</v>
      </c>
      <c r="O1000" s="4">
        <f t="shared" si="330"/>
        <v>1.6906275920177385</v>
      </c>
      <c r="P1000" s="4">
        <f t="shared" si="330"/>
        <v>1.6672147991360691</v>
      </c>
      <c r="Q1000" s="4">
        <f t="shared" si="344"/>
        <v>0.74953606338028167</v>
      </c>
      <c r="R1000" s="4">
        <f t="shared" si="345"/>
        <v>1.7877717356828196</v>
      </c>
      <c r="S1000" s="4">
        <f t="shared" si="346"/>
        <v>2.0772878035714286</v>
      </c>
      <c r="T1000" s="4">
        <f t="shared" si="347"/>
        <v>2.3975202394678496</v>
      </c>
      <c r="U1000" s="5">
        <f t="shared" si="331"/>
        <v>0.52509981622283952</v>
      </c>
      <c r="V1000" s="5">
        <f t="shared" si="331"/>
        <v>0.51115444917862984</v>
      </c>
      <c r="W1000" s="5">
        <f t="shared" si="331"/>
        <v>-0.28830084601228501</v>
      </c>
      <c r="X1000" s="5">
        <f t="shared" si="332"/>
        <v>0.58097000399457865</v>
      </c>
      <c r="Y1000" s="5">
        <f t="shared" si="332"/>
        <v>0.73106310225229865</v>
      </c>
      <c r="Z1000" s="5">
        <f t="shared" si="332"/>
        <v>0.87443496964507883</v>
      </c>
      <c r="AA1000" s="7">
        <f t="shared" si="333"/>
        <v>27.262656796424821</v>
      </c>
      <c r="AB1000" s="7">
        <f t="shared" si="334"/>
        <v>26.512787102526907</v>
      </c>
      <c r="AC1000" s="7">
        <f t="shared" si="335"/>
        <v>5.3586740106231794</v>
      </c>
      <c r="AD1000" s="7">
        <f t="shared" si="336"/>
        <v>30.485716377075509</v>
      </c>
      <c r="AE1000" s="7">
        <f t="shared" si="337"/>
        <v>41.159075719906511</v>
      </c>
      <c r="AF1000" s="7">
        <f t="shared" si="338"/>
        <v>54.827296964009513</v>
      </c>
      <c r="AG1000" s="8">
        <f t="shared" si="329"/>
        <v>2.2850307251651851</v>
      </c>
      <c r="AH1000" s="8">
        <f t="shared" si="339"/>
        <v>2.2691533473731362</v>
      </c>
      <c r="AI1000" s="8">
        <f t="shared" si="340"/>
        <v>1.521473296760754</v>
      </c>
      <c r="AJ1000" s="8">
        <f t="shared" si="341"/>
        <v>2.3497632175810028</v>
      </c>
      <c r="AK1000" s="8">
        <f t="shared" si="342"/>
        <v>2.5328904316612126</v>
      </c>
      <c r="AL1000" s="8">
        <f t="shared" si="343"/>
        <v>2.7211294890156128</v>
      </c>
      <c r="CE1000" s="189"/>
      <c r="CF1000" s="189"/>
      <c r="CG1000" s="189"/>
      <c r="CH1000" s="189"/>
      <c r="CI1000" s="189"/>
      <c r="CJ1000" s="189"/>
      <c r="CK1000" s="189"/>
      <c r="CL1000" s="189"/>
    </row>
    <row r="1001" spans="1:90" x14ac:dyDescent="0.45">
      <c r="A1001" s="44">
        <v>401</v>
      </c>
      <c r="B1001" s="44">
        <v>0.33136100000000002</v>
      </c>
      <c r="C1001" s="44">
        <v>0.335428</v>
      </c>
      <c r="D1001" s="44">
        <v>0.18509600000000001</v>
      </c>
      <c r="E1001" s="44">
        <v>0.35292200000000001</v>
      </c>
      <c r="F1001" s="44">
        <v>0.40444799999999997</v>
      </c>
      <c r="G1001" s="44">
        <v>0.46997100000000003</v>
      </c>
      <c r="H1001" s="2">
        <f t="shared" si="328"/>
        <v>3.0922693266832919</v>
      </c>
      <c r="I1001" s="3">
        <v>0.45100000000000001</v>
      </c>
      <c r="J1001" s="3">
        <v>0.46300000000000002</v>
      </c>
      <c r="K1001" s="3">
        <v>0.56799999999999995</v>
      </c>
      <c r="L1001" s="3">
        <v>0.45400000000000001</v>
      </c>
      <c r="M1001" s="3">
        <v>0.44800000000000001</v>
      </c>
      <c r="N1001" s="3">
        <v>0.45100000000000001</v>
      </c>
      <c r="O1001" s="4">
        <f t="shared" si="330"/>
        <v>1.6913370776053216</v>
      </c>
      <c r="P1001" s="4">
        <f t="shared" si="330"/>
        <v>1.6677219352051835</v>
      </c>
      <c r="Q1001" s="4">
        <f t="shared" si="344"/>
        <v>0.75016019718309879</v>
      </c>
      <c r="R1001" s="4">
        <f t="shared" si="345"/>
        <v>1.7894855594713657</v>
      </c>
      <c r="S1001" s="4">
        <f t="shared" si="346"/>
        <v>2.0782127142857139</v>
      </c>
      <c r="T1001" s="4">
        <f t="shared" si="347"/>
        <v>2.3988320221729493</v>
      </c>
      <c r="U1001" s="5">
        <f t="shared" si="331"/>
        <v>0.52551938630549822</v>
      </c>
      <c r="V1001" s="5">
        <f t="shared" si="331"/>
        <v>0.51145858452716664</v>
      </c>
      <c r="W1001" s="5">
        <f t="shared" si="331"/>
        <v>-0.28746849901607918</v>
      </c>
      <c r="X1001" s="5">
        <f t="shared" si="332"/>
        <v>0.58192818160287652</v>
      </c>
      <c r="Y1001" s="5">
        <f t="shared" si="332"/>
        <v>0.7315082523494213</v>
      </c>
      <c r="Z1001" s="5">
        <f t="shared" si="332"/>
        <v>0.87498196146980278</v>
      </c>
      <c r="AA1001" s="7">
        <f t="shared" si="333"/>
        <v>27.353629758912369</v>
      </c>
      <c r="AB1001" s="7">
        <f t="shared" si="334"/>
        <v>26.595117109879723</v>
      </c>
      <c r="AC1001" s="7">
        <f t="shared" si="335"/>
        <v>5.380995878400876</v>
      </c>
      <c r="AD1001" s="7">
        <f t="shared" si="336"/>
        <v>30.620411399648926</v>
      </c>
      <c r="AE1001" s="7">
        <f t="shared" si="337"/>
        <v>41.298532526259024</v>
      </c>
      <c r="AF1001" s="7">
        <f t="shared" si="338"/>
        <v>55.024271369942916</v>
      </c>
      <c r="AG1001" s="8">
        <f t="shared" si="329"/>
        <v>2.2869345784611101</v>
      </c>
      <c r="AH1001" s="8">
        <f t="shared" si="339"/>
        <v>2.2709128969803949</v>
      </c>
      <c r="AI1001" s="8">
        <f t="shared" si="340"/>
        <v>1.5230552740619712</v>
      </c>
      <c r="AJ1001" s="8">
        <f t="shared" si="341"/>
        <v>2.3523544176199289</v>
      </c>
      <c r="AK1001" s="8">
        <f t="shared" si="342"/>
        <v>2.535033220829451</v>
      </c>
      <c r="AL1001" s="8">
        <f t="shared" si="343"/>
        <v>2.7235702087574438</v>
      </c>
      <c r="CE1001" s="189"/>
      <c r="CF1001" s="189"/>
      <c r="CG1001" s="189"/>
      <c r="CH1001" s="189"/>
      <c r="CI1001" s="189"/>
      <c r="CJ1001" s="189"/>
      <c r="CK1001" s="189"/>
      <c r="CL1001" s="189"/>
    </row>
    <row r="1002" spans="1:90" x14ac:dyDescent="0.45">
      <c r="A1002" s="44">
        <v>400.5</v>
      </c>
      <c r="B1002" s="44">
        <v>0.33142700000000003</v>
      </c>
      <c r="C1002" s="44">
        <v>0.33552700000000002</v>
      </c>
      <c r="D1002" s="44">
        <v>0.185168</v>
      </c>
      <c r="E1002" s="44">
        <v>0.35305399999999998</v>
      </c>
      <c r="F1002" s="44">
        <v>0.40470499999999998</v>
      </c>
      <c r="G1002" s="44">
        <v>0.47033199999999997</v>
      </c>
      <c r="H1002" s="2">
        <f t="shared" si="328"/>
        <v>3.0961298377028714</v>
      </c>
      <c r="I1002" s="3">
        <v>0.45100000000000001</v>
      </c>
      <c r="J1002" s="3">
        <v>0.46300000000000002</v>
      </c>
      <c r="K1002" s="3">
        <v>0.56799999999999995</v>
      </c>
      <c r="L1002" s="3">
        <v>0.45400000000000001</v>
      </c>
      <c r="M1002" s="3">
        <v>0.44800000000000001</v>
      </c>
      <c r="N1002" s="3">
        <v>0.45100000000000001</v>
      </c>
      <c r="O1002" s="4">
        <f t="shared" si="330"/>
        <v>1.6916739556541021</v>
      </c>
      <c r="P1002" s="4">
        <f t="shared" si="330"/>
        <v>1.6682141555075594</v>
      </c>
      <c r="Q1002" s="4">
        <f t="shared" si="344"/>
        <v>0.75045200000000012</v>
      </c>
      <c r="R1002" s="4">
        <f t="shared" si="345"/>
        <v>1.7901548634361233</v>
      </c>
      <c r="S1002" s="4">
        <f t="shared" si="346"/>
        <v>2.0795332812499998</v>
      </c>
      <c r="T1002" s="4">
        <f t="shared" si="347"/>
        <v>2.4006746430155208</v>
      </c>
      <c r="U1002" s="5">
        <f t="shared" si="331"/>
        <v>0.52571854501150417</v>
      </c>
      <c r="V1002" s="5">
        <f t="shared" si="331"/>
        <v>0.51175368628725026</v>
      </c>
      <c r="W1002" s="5">
        <f t="shared" si="331"/>
        <v>-0.28707958731573835</v>
      </c>
      <c r="X1002" s="5">
        <f t="shared" si="332"/>
        <v>0.58230213199648262</v>
      </c>
      <c r="Y1002" s="5">
        <f t="shared" si="332"/>
        <v>0.73214348452094402</v>
      </c>
      <c r="Z1002" s="5">
        <f t="shared" si="332"/>
        <v>0.87574979910881123</v>
      </c>
      <c r="AA1002" s="7">
        <f t="shared" si="333"/>
        <v>27.432895917517325</v>
      </c>
      <c r="AB1002" s="7">
        <f t="shared" si="334"/>
        <v>26.677303740950563</v>
      </c>
      <c r="AC1002" s="7">
        <f t="shared" si="335"/>
        <v>5.3986375142048146</v>
      </c>
      <c r="AD1002" s="7">
        <f t="shared" si="336"/>
        <v>30.719881417798081</v>
      </c>
      <c r="AE1002" s="7">
        <f t="shared" si="337"/>
        <v>41.454347157500436</v>
      </c>
      <c r="AF1002" s="7">
        <f t="shared" si="338"/>
        <v>55.246521680055814</v>
      </c>
      <c r="AG1002" s="8">
        <f t="shared" si="329"/>
        <v>2.2885895677830721</v>
      </c>
      <c r="AH1002" s="8">
        <f t="shared" si="339"/>
        <v>2.2726653124789959</v>
      </c>
      <c r="AI1002" s="8">
        <f t="shared" si="340"/>
        <v>1.5243020793018016</v>
      </c>
      <c r="AJ1002" s="8">
        <f t="shared" si="341"/>
        <v>2.3542624931798684</v>
      </c>
      <c r="AK1002" s="8">
        <f t="shared" si="342"/>
        <v>2.537420942723986</v>
      </c>
      <c r="AL1002" s="8">
        <f t="shared" si="343"/>
        <v>2.7263162679441728</v>
      </c>
      <c r="CE1002" s="189"/>
      <c r="CF1002" s="189"/>
      <c r="CG1002" s="189"/>
      <c r="CH1002" s="189"/>
      <c r="CI1002" s="189"/>
      <c r="CJ1002" s="189"/>
      <c r="CK1002" s="189"/>
      <c r="CL1002" s="189"/>
    </row>
    <row r="1003" spans="1:90" x14ac:dyDescent="0.45">
      <c r="A1003" s="44">
        <v>400</v>
      </c>
      <c r="B1003" s="44">
        <v>0.33142199999999999</v>
      </c>
      <c r="C1003" s="44">
        <v>0.33570899999999998</v>
      </c>
      <c r="D1003" s="44">
        <v>0.18510099999999999</v>
      </c>
      <c r="E1003" s="44">
        <v>0.35291800000000001</v>
      </c>
      <c r="F1003" s="44">
        <v>0.404918</v>
      </c>
      <c r="G1003" s="44">
        <v>0.47074500000000002</v>
      </c>
      <c r="H1003" s="2">
        <f t="shared" si="328"/>
        <v>3.1</v>
      </c>
      <c r="I1003" s="3">
        <v>0.45100000000000001</v>
      </c>
      <c r="J1003" s="3">
        <v>0.46300000000000002</v>
      </c>
      <c r="K1003" s="3">
        <v>0.56799999999999995</v>
      </c>
      <c r="L1003" s="3">
        <v>0.45400000000000001</v>
      </c>
      <c r="M1003" s="3">
        <v>0.44800000000000001</v>
      </c>
      <c r="N1003" s="3">
        <v>0.45100000000000001</v>
      </c>
      <c r="O1003" s="4">
        <f t="shared" si="330"/>
        <v>1.6916484345898004</v>
      </c>
      <c r="P1003" s="4">
        <f t="shared" si="330"/>
        <v>1.6691190453563713</v>
      </c>
      <c r="Q1003" s="4">
        <f t="shared" si="344"/>
        <v>0.75018046126760574</v>
      </c>
      <c r="R1003" s="4">
        <f t="shared" si="345"/>
        <v>1.7894652775330397</v>
      </c>
      <c r="S1003" s="4">
        <f t="shared" si="346"/>
        <v>2.0806277589285713</v>
      </c>
      <c r="T1003" s="4">
        <f t="shared" si="347"/>
        <v>2.4027826829268295</v>
      </c>
      <c r="U1003" s="5">
        <f t="shared" si="331"/>
        <v>0.52570345861927881</v>
      </c>
      <c r="V1003" s="5">
        <f t="shared" si="331"/>
        <v>0.51229596949154821</v>
      </c>
      <c r="W1003" s="5">
        <f t="shared" si="331"/>
        <v>-0.28744148637145872</v>
      </c>
      <c r="X1003" s="5">
        <f t="shared" si="332"/>
        <v>0.58191684758950235</v>
      </c>
      <c r="Y1003" s="5">
        <f t="shared" si="332"/>
        <v>0.73266965535579975</v>
      </c>
      <c r="Z1003" s="5">
        <f t="shared" si="332"/>
        <v>0.87662751692895624</v>
      </c>
      <c r="AA1003" s="7">
        <f t="shared" si="333"/>
        <v>27.500691236263677</v>
      </c>
      <c r="AB1003" s="7">
        <f t="shared" si="334"/>
        <v>26.773060104560813</v>
      </c>
      <c r="AC1003" s="7">
        <f t="shared" si="335"/>
        <v>5.4082266621343829</v>
      </c>
      <c r="AD1003" s="7">
        <f t="shared" si="336"/>
        <v>30.773007262960391</v>
      </c>
      <c r="AE1003" s="7">
        <f t="shared" si="337"/>
        <v>41.601804082463886</v>
      </c>
      <c r="AF1003" s="7">
        <f t="shared" si="338"/>
        <v>55.482034011395037</v>
      </c>
      <c r="AG1003" s="8">
        <f t="shared" si="329"/>
        <v>2.2900022155509765</v>
      </c>
      <c r="AH1003" s="8">
        <f t="shared" si="339"/>
        <v>2.2747019674244693</v>
      </c>
      <c r="AI1003" s="8">
        <f t="shared" si="340"/>
        <v>1.5249785014647184</v>
      </c>
      <c r="AJ1003" s="8">
        <f t="shared" si="341"/>
        <v>2.355279677735199</v>
      </c>
      <c r="AK1003" s="8">
        <f t="shared" si="342"/>
        <v>2.5396743989493165</v>
      </c>
      <c r="AL1003" s="8">
        <f t="shared" si="343"/>
        <v>2.729217161948307</v>
      </c>
      <c r="CE1003" s="189"/>
      <c r="CF1003" s="189"/>
      <c r="CG1003" s="189"/>
      <c r="CH1003" s="189"/>
      <c r="CI1003" s="189"/>
      <c r="CJ1003" s="189"/>
      <c r="CK1003" s="189"/>
      <c r="CL1003" s="189"/>
    </row>
    <row r="1004" spans="1:90" x14ac:dyDescent="0.45">
      <c r="A1004" s="44">
        <v>399.5</v>
      </c>
      <c r="B1004" s="44">
        <v>0.33142500000000003</v>
      </c>
      <c r="C1004" s="44">
        <v>0.33582400000000001</v>
      </c>
      <c r="D1004" s="44">
        <v>0.18501600000000001</v>
      </c>
      <c r="E1004" s="44">
        <v>0.35306599999999999</v>
      </c>
      <c r="F1004" s="44">
        <v>0.404945</v>
      </c>
      <c r="G1004" s="44">
        <v>0.470802</v>
      </c>
      <c r="H1004" s="2">
        <f t="shared" si="328"/>
        <v>3.1038798498122655</v>
      </c>
      <c r="I1004" s="3">
        <v>0.45100000000000001</v>
      </c>
      <c r="J1004" s="3">
        <v>0.46300000000000002</v>
      </c>
      <c r="K1004" s="3">
        <v>0.56799999999999995</v>
      </c>
      <c r="L1004" s="3">
        <v>0.45400000000000001</v>
      </c>
      <c r="M1004" s="3">
        <v>0.44800000000000001</v>
      </c>
      <c r="N1004" s="3">
        <v>0.45100000000000001</v>
      </c>
      <c r="O1004" s="4">
        <f t="shared" si="330"/>
        <v>1.6916637472283815</v>
      </c>
      <c r="P1004" s="4">
        <f t="shared" si="330"/>
        <v>1.6696908164146869</v>
      </c>
      <c r="Q1004" s="4">
        <f t="shared" si="344"/>
        <v>0.74983597183098605</v>
      </c>
      <c r="R1004" s="4">
        <f t="shared" si="345"/>
        <v>1.7902157092511013</v>
      </c>
      <c r="S1004" s="4">
        <f t="shared" si="346"/>
        <v>2.0807664955357144</v>
      </c>
      <c r="T1004" s="4">
        <f t="shared" si="347"/>
        <v>2.4030736230598668</v>
      </c>
      <c r="U1004" s="5">
        <f t="shared" si="331"/>
        <v>0.52571251048192602</v>
      </c>
      <c r="V1004" s="5">
        <f t="shared" si="331"/>
        <v>0.51263846941671709</v>
      </c>
      <c r="W1004" s="5">
        <f t="shared" si="331"/>
        <v>-0.28790080059638951</v>
      </c>
      <c r="X1004" s="5">
        <f t="shared" si="332"/>
        <v>0.58233612055367168</v>
      </c>
      <c r="Y1004" s="5">
        <f t="shared" si="332"/>
        <v>0.73273633330011889</v>
      </c>
      <c r="Z1004" s="5">
        <f t="shared" si="332"/>
        <v>0.87674859426247131</v>
      </c>
      <c r="AA1004" s="7">
        <f t="shared" si="333"/>
        <v>27.570071205507364</v>
      </c>
      <c r="AB1004" s="7">
        <f t="shared" si="334"/>
        <v>26.858510238626131</v>
      </c>
      <c r="AC1004" s="7">
        <f t="shared" si="335"/>
        <v>5.4167943145482775</v>
      </c>
      <c r="AD1004" s="7">
        <f t="shared" si="336"/>
        <v>30.875964332227259</v>
      </c>
      <c r="AE1004" s="7">
        <f t="shared" si="337"/>
        <v>41.711566038726509</v>
      </c>
      <c r="AF1004" s="7">
        <f t="shared" si="338"/>
        <v>55.634470118136562</v>
      </c>
      <c r="AG1004" s="8">
        <f t="shared" si="329"/>
        <v>2.2914451810331582</v>
      </c>
      <c r="AH1004" s="8">
        <f t="shared" si="339"/>
        <v>2.2765148100739729</v>
      </c>
      <c r="AI1004" s="8">
        <f t="shared" si="340"/>
        <v>1.5255821064861095</v>
      </c>
      <c r="AJ1004" s="8">
        <f t="shared" si="341"/>
        <v>2.3572472222407783</v>
      </c>
      <c r="AK1004" s="8">
        <f t="shared" si="342"/>
        <v>2.5413479096058036</v>
      </c>
      <c r="AL1004" s="8">
        <f t="shared" si="343"/>
        <v>2.7310898550269043</v>
      </c>
      <c r="CE1004" s="189"/>
      <c r="CF1004" s="189"/>
      <c r="CG1004" s="189"/>
      <c r="CH1004" s="189"/>
      <c r="CI1004" s="189"/>
      <c r="CJ1004" s="189"/>
      <c r="CK1004" s="189"/>
      <c r="CL1004" s="189"/>
    </row>
    <row r="1005" spans="1:90" x14ac:dyDescent="0.45">
      <c r="A1005" s="44">
        <v>399</v>
      </c>
      <c r="B1005" s="44">
        <v>0.33150200000000002</v>
      </c>
      <c r="C1005" s="44">
        <v>0.33583000000000002</v>
      </c>
      <c r="D1005" s="44">
        <v>0.185085</v>
      </c>
      <c r="E1005" s="44">
        <v>0.35345599999999999</v>
      </c>
      <c r="F1005" s="44">
        <v>0.40510699999999999</v>
      </c>
      <c r="G1005" s="44">
        <v>0.471055</v>
      </c>
      <c r="H1005" s="2">
        <f t="shared" si="328"/>
        <v>3.1077694235588971</v>
      </c>
      <c r="I1005" s="3">
        <v>0.45100000000000001</v>
      </c>
      <c r="J1005" s="3">
        <v>0.46300000000000002</v>
      </c>
      <c r="K1005" s="3">
        <v>0.56799999999999995</v>
      </c>
      <c r="L1005" s="3">
        <v>0.45400000000000001</v>
      </c>
      <c r="M1005" s="3">
        <v>0.44800000000000001</v>
      </c>
      <c r="N1005" s="3">
        <v>0.45100000000000001</v>
      </c>
      <c r="O1005" s="4">
        <f t="shared" si="330"/>
        <v>1.6920567716186254</v>
      </c>
      <c r="P1005" s="4">
        <f t="shared" si="330"/>
        <v>1.6697206479481643</v>
      </c>
      <c r="Q1005" s="4">
        <f t="shared" si="344"/>
        <v>0.75011561619718314</v>
      </c>
      <c r="R1005" s="4">
        <f t="shared" si="345"/>
        <v>1.7921931982378854</v>
      </c>
      <c r="S1005" s="4">
        <f t="shared" si="346"/>
        <v>2.0815989151785717</v>
      </c>
      <c r="T1005" s="4">
        <f t="shared" si="347"/>
        <v>2.4043649889135255</v>
      </c>
      <c r="U1005" s="5">
        <f t="shared" si="331"/>
        <v>0.52594481358723399</v>
      </c>
      <c r="V1005" s="5">
        <f t="shared" si="331"/>
        <v>0.51265633575861391</v>
      </c>
      <c r="W1005" s="5">
        <f t="shared" si="331"/>
        <v>-0.2875279294028536</v>
      </c>
      <c r="X1005" s="5">
        <f t="shared" si="332"/>
        <v>0.58344012025817193</v>
      </c>
      <c r="Y1005" s="5">
        <f t="shared" si="332"/>
        <v>0.73313630762808735</v>
      </c>
      <c r="Z1005" s="5">
        <f t="shared" si="332"/>
        <v>0.87728583081979405</v>
      </c>
      <c r="AA1005" s="7">
        <f t="shared" si="333"/>
        <v>27.652056756061658</v>
      </c>
      <c r="AB1005" s="7">
        <f t="shared" si="334"/>
        <v>26.92682912835215</v>
      </c>
      <c r="AC1005" s="7">
        <f t="shared" si="335"/>
        <v>5.4344299203550479</v>
      </c>
      <c r="AD1005" s="7">
        <f t="shared" si="336"/>
        <v>31.021816776302099</v>
      </c>
      <c r="AE1005" s="7">
        <f t="shared" si="337"/>
        <v>41.849635979365701</v>
      </c>
      <c r="AF1005" s="7">
        <f t="shared" si="338"/>
        <v>55.833952107502085</v>
      </c>
      <c r="AG1005" s="8">
        <f t="shared" si="329"/>
        <v>2.2931468112099025</v>
      </c>
      <c r="AH1005" s="8">
        <f t="shared" si="339"/>
        <v>2.2779611005410638</v>
      </c>
      <c r="AI1005" s="8">
        <f t="shared" si="340"/>
        <v>1.5268223132216947</v>
      </c>
      <c r="AJ1005" s="8">
        <f t="shared" si="341"/>
        <v>2.3600261063373704</v>
      </c>
      <c r="AK1005" s="8">
        <f t="shared" si="342"/>
        <v>2.5434483404829229</v>
      </c>
      <c r="AL1005" s="8">
        <f t="shared" si="343"/>
        <v>2.7335347072281668</v>
      </c>
      <c r="CE1005" s="189"/>
      <c r="CF1005" s="189"/>
      <c r="CG1005" s="189"/>
      <c r="CH1005" s="189"/>
      <c r="CI1005" s="189"/>
      <c r="CJ1005" s="189"/>
      <c r="CK1005" s="189"/>
      <c r="CL1005" s="189"/>
    </row>
    <row r="1006" spans="1:90" x14ac:dyDescent="0.45">
      <c r="A1006" s="44">
        <v>398.5</v>
      </c>
      <c r="B1006" s="44">
        <v>0.33157500000000001</v>
      </c>
      <c r="C1006" s="44">
        <v>0.33604600000000001</v>
      </c>
      <c r="D1006" s="44">
        <v>0.185089</v>
      </c>
      <c r="E1006" s="44">
        <v>0.35309299999999999</v>
      </c>
      <c r="F1006" s="44">
        <v>0.40509299999999998</v>
      </c>
      <c r="G1006" s="44">
        <v>0.47105999999999998</v>
      </c>
      <c r="H1006" s="2">
        <f t="shared" si="328"/>
        <v>3.1116687578419073</v>
      </c>
      <c r="I1006" s="3">
        <v>0.45100000000000001</v>
      </c>
      <c r="J1006" s="3">
        <v>0.46300000000000002</v>
      </c>
      <c r="K1006" s="3">
        <v>0.56799999999999995</v>
      </c>
      <c r="L1006" s="3">
        <v>0.45400000000000001</v>
      </c>
      <c r="M1006" s="3">
        <v>0.44800000000000001</v>
      </c>
      <c r="N1006" s="3">
        <v>0.45100000000000001</v>
      </c>
      <c r="O1006" s="4">
        <f t="shared" si="330"/>
        <v>1.6924293791574281</v>
      </c>
      <c r="P1006" s="4">
        <f t="shared" si="330"/>
        <v>1.6707945831533477</v>
      </c>
      <c r="Q1006" s="4">
        <f t="shared" si="344"/>
        <v>0.75013182746478879</v>
      </c>
      <c r="R1006" s="4">
        <f t="shared" si="345"/>
        <v>1.7903526123348017</v>
      </c>
      <c r="S1006" s="4">
        <f t="shared" si="346"/>
        <v>2.0815269776785716</v>
      </c>
      <c r="T1006" s="4">
        <f t="shared" si="347"/>
        <v>2.4043905099778273</v>
      </c>
      <c r="U1006" s="5">
        <f t="shared" si="331"/>
        <v>0.5261649991774292</v>
      </c>
      <c r="V1006" s="5">
        <f t="shared" si="331"/>
        <v>0.51329931156796416</v>
      </c>
      <c r="W1006" s="5">
        <f t="shared" si="331"/>
        <v>-0.28750631794445752</v>
      </c>
      <c r="X1006" s="5">
        <f t="shared" si="332"/>
        <v>0.58241259058382955</v>
      </c>
      <c r="Y1006" s="5">
        <f t="shared" si="332"/>
        <v>0.73310174826002661</v>
      </c>
      <c r="Z1006" s="5">
        <f t="shared" si="332"/>
        <v>0.87729644523523187</v>
      </c>
      <c r="AA1006" s="7">
        <f t="shared" si="333"/>
        <v>27.733701077925282</v>
      </c>
      <c r="AB1006" s="7">
        <f t="shared" si="334"/>
        <v>27.02917785681128</v>
      </c>
      <c r="AC1006" s="7">
        <f t="shared" si="335"/>
        <v>5.4483111768626742</v>
      </c>
      <c r="AD1006" s="7">
        <f t="shared" si="336"/>
        <v>31.035865951881974</v>
      </c>
      <c r="AE1006" s="7">
        <f t="shared" si="337"/>
        <v>41.951820012730003</v>
      </c>
      <c r="AF1006" s="7">
        <f t="shared" si="338"/>
        <v>55.975338578309078</v>
      </c>
      <c r="AG1006" s="8">
        <f t="shared" si="329"/>
        <v>2.2948376029640842</v>
      </c>
      <c r="AH1006" s="8">
        <f t="shared" si="339"/>
        <v>2.2801226513435116</v>
      </c>
      <c r="AI1006" s="8">
        <f t="shared" si="340"/>
        <v>1.5277963777234973</v>
      </c>
      <c r="AJ1006" s="8">
        <f t="shared" si="341"/>
        <v>2.3602932634151301</v>
      </c>
      <c r="AK1006" s="8">
        <f t="shared" si="342"/>
        <v>2.54499950197392</v>
      </c>
      <c r="AL1006" s="8">
        <f t="shared" si="343"/>
        <v>2.7352635762481055</v>
      </c>
      <c r="CE1006" s="189"/>
      <c r="CF1006" s="189"/>
      <c r="CG1006" s="189"/>
      <c r="CH1006" s="189"/>
      <c r="CI1006" s="189"/>
      <c r="CJ1006" s="189"/>
      <c r="CK1006" s="189"/>
      <c r="CL1006" s="189"/>
    </row>
    <row r="1007" spans="1:90" x14ac:dyDescent="0.45">
      <c r="A1007" s="44">
        <v>398</v>
      </c>
      <c r="B1007" s="44">
        <v>0.33170899999999998</v>
      </c>
      <c r="C1007" s="44">
        <v>0.33597199999999999</v>
      </c>
      <c r="D1007" s="44">
        <v>0.185251</v>
      </c>
      <c r="E1007" s="44">
        <v>0.35355999999999999</v>
      </c>
      <c r="F1007" s="44">
        <v>0.405194</v>
      </c>
      <c r="G1007" s="44">
        <v>0.47159200000000001</v>
      </c>
      <c r="H1007" s="2">
        <f t="shared" si="328"/>
        <v>3.1155778894472363</v>
      </c>
      <c r="I1007" s="3">
        <v>0.45100000000000001</v>
      </c>
      <c r="J1007" s="3">
        <v>0.46300000000000002</v>
      </c>
      <c r="K1007" s="3">
        <v>0.56799999999999995</v>
      </c>
      <c r="L1007" s="3">
        <v>0.45400000000000001</v>
      </c>
      <c r="M1007" s="3">
        <v>0.44800000000000001</v>
      </c>
      <c r="N1007" s="3">
        <v>0.45100000000000001</v>
      </c>
      <c r="O1007" s="4">
        <f t="shared" si="330"/>
        <v>1.6931133436807095</v>
      </c>
      <c r="P1007" s="4">
        <f t="shared" si="330"/>
        <v>1.6704266609071274</v>
      </c>
      <c r="Q1007" s="4">
        <f t="shared" si="344"/>
        <v>0.75078838380281698</v>
      </c>
      <c r="R1007" s="4">
        <f t="shared" si="345"/>
        <v>1.792720528634361</v>
      </c>
      <c r="S1007" s="4">
        <f t="shared" si="346"/>
        <v>2.0820459553571431</v>
      </c>
      <c r="T1007" s="4">
        <f t="shared" si="347"/>
        <v>2.4071059512195121</v>
      </c>
      <c r="U1007" s="5">
        <f t="shared" si="331"/>
        <v>0.52656904933338955</v>
      </c>
      <c r="V1007" s="5">
        <f t="shared" si="331"/>
        <v>0.51307907937091257</v>
      </c>
      <c r="W1007" s="5">
        <f t="shared" si="331"/>
        <v>-0.28663144614917258</v>
      </c>
      <c r="X1007" s="5">
        <f t="shared" si="332"/>
        <v>0.58373431445109003</v>
      </c>
      <c r="Y1007" s="5">
        <f t="shared" si="332"/>
        <v>0.73335104264713413</v>
      </c>
      <c r="Z1007" s="5">
        <f t="shared" si="332"/>
        <v>0.87842517578793222</v>
      </c>
      <c r="AA1007" s="7">
        <f t="shared" si="333"/>
        <v>27.825904553543953</v>
      </c>
      <c r="AB1007" s="7">
        <f t="shared" si="334"/>
        <v>27.085200328476873</v>
      </c>
      <c r="AC1007" s="7">
        <f t="shared" si="335"/>
        <v>5.4715744810521905</v>
      </c>
      <c r="AD1007" s="7">
        <f t="shared" si="336"/>
        <v>31.196251255567969</v>
      </c>
      <c r="AE1007" s="7">
        <f t="shared" si="337"/>
        <v>42.078267328304811</v>
      </c>
      <c r="AF1007" s="7">
        <f t="shared" si="338"/>
        <v>56.242891412246493</v>
      </c>
      <c r="AG1007" s="8">
        <f t="shared" si="329"/>
        <v>2.2967425841612501</v>
      </c>
      <c r="AH1007" s="8">
        <f t="shared" si="339"/>
        <v>2.2813032176073005</v>
      </c>
      <c r="AI1007" s="8">
        <f t="shared" si="340"/>
        <v>1.5294246265278595</v>
      </c>
      <c r="AJ1007" s="8">
        <f t="shared" si="341"/>
        <v>2.3633367176454936</v>
      </c>
      <c r="AK1007" s="8">
        <f t="shared" si="342"/>
        <v>2.5469150640183829</v>
      </c>
      <c r="AL1007" s="8">
        <f t="shared" si="343"/>
        <v>2.7385262604503851</v>
      </c>
      <c r="CE1007" s="189"/>
      <c r="CF1007" s="189"/>
      <c r="CG1007" s="189"/>
      <c r="CH1007" s="189"/>
      <c r="CI1007" s="189"/>
      <c r="CJ1007" s="189"/>
      <c r="CK1007" s="189"/>
      <c r="CL1007" s="189"/>
    </row>
    <row r="1008" spans="1:90" x14ac:dyDescent="0.45">
      <c r="A1008" s="44">
        <v>397.5</v>
      </c>
      <c r="B1008" s="44">
        <v>0.33187899999999998</v>
      </c>
      <c r="C1008" s="44">
        <v>0.33628000000000002</v>
      </c>
      <c r="D1008" s="44">
        <v>0.185442</v>
      </c>
      <c r="E1008" s="44">
        <v>0.353655</v>
      </c>
      <c r="F1008" s="44">
        <v>0.40544200000000002</v>
      </c>
      <c r="G1008" s="44">
        <v>0.47142899999999999</v>
      </c>
      <c r="H1008" s="2">
        <f t="shared" si="328"/>
        <v>3.1194968553459121</v>
      </c>
      <c r="I1008" s="3">
        <v>0.45100000000000001</v>
      </c>
      <c r="J1008" s="3">
        <v>0.46300000000000002</v>
      </c>
      <c r="K1008" s="3">
        <v>0.56799999999999995</v>
      </c>
      <c r="L1008" s="3">
        <v>0.45400000000000001</v>
      </c>
      <c r="M1008" s="3">
        <v>0.44800000000000001</v>
      </c>
      <c r="N1008" s="3">
        <v>0.45100000000000001</v>
      </c>
      <c r="O1008" s="4">
        <f t="shared" si="330"/>
        <v>1.6939810598669622</v>
      </c>
      <c r="P1008" s="4">
        <f t="shared" si="330"/>
        <v>1.6719580129589633</v>
      </c>
      <c r="Q1008" s="4">
        <f t="shared" si="344"/>
        <v>0.7515624718309859</v>
      </c>
      <c r="R1008" s="4">
        <f t="shared" si="345"/>
        <v>1.7932022246696036</v>
      </c>
      <c r="S1008" s="4">
        <f t="shared" si="346"/>
        <v>2.0833202767857144</v>
      </c>
      <c r="T1008" s="4">
        <f t="shared" si="347"/>
        <v>2.4062739645232814</v>
      </c>
      <c r="U1008" s="5">
        <f t="shared" si="331"/>
        <v>0.52708141545127907</v>
      </c>
      <c r="V1008" s="5">
        <f t="shared" si="331"/>
        <v>0.51399540248055298</v>
      </c>
      <c r="W1008" s="5">
        <f t="shared" si="331"/>
        <v>-0.28560094372855793</v>
      </c>
      <c r="X1008" s="5">
        <f t="shared" si="332"/>
        <v>0.58400297391270062</v>
      </c>
      <c r="Y1008" s="5">
        <f t="shared" si="332"/>
        <v>0.73396290791770469</v>
      </c>
      <c r="Z1008" s="5">
        <f t="shared" si="332"/>
        <v>0.87807947828676658</v>
      </c>
      <c r="AA1008" s="7">
        <f t="shared" si="333"/>
        <v>27.924551387268945</v>
      </c>
      <c r="AB1008" s="7">
        <f t="shared" si="334"/>
        <v>27.203190221256445</v>
      </c>
      <c r="AC1008" s="7">
        <f t="shared" si="335"/>
        <v>5.4966650926902272</v>
      </c>
      <c r="AD1008" s="7">
        <f t="shared" si="336"/>
        <v>31.291590797565796</v>
      </c>
      <c r="AE1008" s="7">
        <f t="shared" si="337"/>
        <v>42.235844863255856</v>
      </c>
      <c r="AF1008" s="7">
        <f t="shared" si="338"/>
        <v>56.345501482795569</v>
      </c>
      <c r="AG1008" s="8">
        <f t="shared" si="329"/>
        <v>2.2987754542952916</v>
      </c>
      <c r="AH1008" s="8">
        <f t="shared" si="339"/>
        <v>2.2837836508075555</v>
      </c>
      <c r="AI1008" s="8">
        <f t="shared" si="340"/>
        <v>1.53117496305052</v>
      </c>
      <c r="AJ1008" s="8">
        <f t="shared" si="341"/>
        <v>2.3651403131434132</v>
      </c>
      <c r="AK1008" s="8">
        <f t="shared" si="342"/>
        <v>2.5492961875999054</v>
      </c>
      <c r="AL1008" s="8">
        <f t="shared" si="343"/>
        <v>2.7397744552118004</v>
      </c>
      <c r="CE1008" s="189"/>
      <c r="CF1008" s="189"/>
      <c r="CG1008" s="189"/>
      <c r="CH1008" s="189"/>
      <c r="CI1008" s="189"/>
      <c r="CJ1008" s="189"/>
      <c r="CK1008" s="189"/>
      <c r="CL1008" s="189"/>
    </row>
    <row r="1009" spans="1:90" x14ac:dyDescent="0.45">
      <c r="A1009" s="44">
        <v>397</v>
      </c>
      <c r="B1009" s="44">
        <v>0.33195000000000002</v>
      </c>
      <c r="C1009" s="44">
        <v>0.33635100000000001</v>
      </c>
      <c r="D1009" s="44">
        <v>0.18564900000000001</v>
      </c>
      <c r="E1009" s="44">
        <v>0.35384599999999999</v>
      </c>
      <c r="F1009" s="44">
        <v>0.40586</v>
      </c>
      <c r="G1009" s="44">
        <v>0.47184399999999999</v>
      </c>
      <c r="H1009" s="2">
        <f t="shared" si="328"/>
        <v>3.1234256926952142</v>
      </c>
      <c r="I1009" s="3">
        <v>0.45100000000000001</v>
      </c>
      <c r="J1009" s="3">
        <v>0.46300000000000002</v>
      </c>
      <c r="K1009" s="3">
        <v>0.56799999999999995</v>
      </c>
      <c r="L1009" s="3">
        <v>0.45400000000000001</v>
      </c>
      <c r="M1009" s="3">
        <v>0.44800000000000001</v>
      </c>
      <c r="N1009" s="3">
        <v>0.45100000000000001</v>
      </c>
      <c r="O1009" s="4">
        <f t="shared" si="330"/>
        <v>1.6943434589800443</v>
      </c>
      <c r="P1009" s="4">
        <f t="shared" si="330"/>
        <v>1.672311019438445</v>
      </c>
      <c r="Q1009" s="4">
        <f t="shared" si="344"/>
        <v>0.75240140492957752</v>
      </c>
      <c r="R1009" s="4">
        <f t="shared" si="345"/>
        <v>1.7941706872246697</v>
      </c>
      <c r="S1009" s="4">
        <f t="shared" si="346"/>
        <v>2.0854681249999998</v>
      </c>
      <c r="T1009" s="4">
        <f t="shared" si="347"/>
        <v>2.4083922128603104</v>
      </c>
      <c r="U1009" s="5">
        <f t="shared" si="331"/>
        <v>0.52729532596218087</v>
      </c>
      <c r="V1009" s="5">
        <f t="shared" si="331"/>
        <v>0.51420651377415583</v>
      </c>
      <c r="W1009" s="5">
        <f t="shared" si="331"/>
        <v>-0.28448531429281376</v>
      </c>
      <c r="X1009" s="5">
        <f t="shared" si="332"/>
        <v>0.58454290249128937</v>
      </c>
      <c r="Y1009" s="5">
        <f t="shared" si="332"/>
        <v>0.73499335043352843</v>
      </c>
      <c r="Z1009" s="5">
        <f t="shared" si="332"/>
        <v>0.8789593932780283</v>
      </c>
      <c r="AA1009" s="7">
        <f t="shared" si="333"/>
        <v>28.006913985530382</v>
      </c>
      <c r="AB1009" s="7">
        <f t="shared" si="334"/>
        <v>27.283272443087146</v>
      </c>
      <c r="AC1009" s="7">
        <f t="shared" si="335"/>
        <v>5.5228284379551109</v>
      </c>
      <c r="AD1009" s="7">
        <f t="shared" si="336"/>
        <v>31.404354473719547</v>
      </c>
      <c r="AE1009" s="7">
        <f t="shared" si="337"/>
        <v>42.429651968359828</v>
      </c>
      <c r="AF1009" s="7">
        <f t="shared" si="338"/>
        <v>56.587015025573436</v>
      </c>
      <c r="AG1009" s="8">
        <f t="shared" si="329"/>
        <v>2.3004686244390187</v>
      </c>
      <c r="AH1009" s="8">
        <f t="shared" si="339"/>
        <v>2.285462579936798</v>
      </c>
      <c r="AI1009" s="8">
        <f t="shared" si="340"/>
        <v>1.5329937636458335</v>
      </c>
      <c r="AJ1009" s="8">
        <f t="shared" si="341"/>
        <v>2.3672682191839103</v>
      </c>
      <c r="AK1009" s="8">
        <f t="shared" si="342"/>
        <v>2.5522156497682387</v>
      </c>
      <c r="AL1009" s="8">
        <f t="shared" si="343"/>
        <v>2.7427056195908039</v>
      </c>
      <c r="CE1009" s="189"/>
      <c r="CF1009" s="189"/>
      <c r="CG1009" s="189"/>
      <c r="CH1009" s="189"/>
      <c r="CI1009" s="189"/>
      <c r="CJ1009" s="189"/>
      <c r="CK1009" s="189"/>
      <c r="CL1009" s="189"/>
    </row>
    <row r="1010" spans="1:90" x14ac:dyDescent="0.45">
      <c r="A1010" s="44">
        <v>396.5</v>
      </c>
      <c r="B1010" s="44">
        <v>0.33210499999999998</v>
      </c>
      <c r="C1010" s="44">
        <v>0.33653699999999998</v>
      </c>
      <c r="D1010" s="44">
        <v>0.185997</v>
      </c>
      <c r="E1010" s="44">
        <v>0.35397800000000001</v>
      </c>
      <c r="F1010" s="44">
        <v>0.40575699999999998</v>
      </c>
      <c r="G1010" s="44">
        <v>0.47197099999999997</v>
      </c>
      <c r="H1010" s="2">
        <f t="shared" si="328"/>
        <v>3.1273644388398485</v>
      </c>
      <c r="I1010" s="3">
        <v>0.45100000000000001</v>
      </c>
      <c r="J1010" s="3">
        <v>0.46300000000000002</v>
      </c>
      <c r="K1010" s="3">
        <v>0.56799999999999995</v>
      </c>
      <c r="L1010" s="3">
        <v>0.45400000000000001</v>
      </c>
      <c r="M1010" s="3">
        <v>0.44800000000000001</v>
      </c>
      <c r="N1010" s="3">
        <v>0.45100000000000001</v>
      </c>
      <c r="O1010" s="4">
        <f t="shared" si="330"/>
        <v>1.6951346119733923</v>
      </c>
      <c r="P1010" s="4">
        <f t="shared" si="330"/>
        <v>1.6732357969762417</v>
      </c>
      <c r="Q1010" s="4">
        <f t="shared" si="344"/>
        <v>0.75381178521126768</v>
      </c>
      <c r="R1010" s="4">
        <f t="shared" si="345"/>
        <v>1.7948399911894275</v>
      </c>
      <c r="S1010" s="4">
        <f t="shared" si="346"/>
        <v>2.0849388705357139</v>
      </c>
      <c r="T1010" s="4">
        <f t="shared" si="347"/>
        <v>2.4090404478935699</v>
      </c>
      <c r="U1010" s="5">
        <f t="shared" si="331"/>
        <v>0.52776215477249</v>
      </c>
      <c r="V1010" s="5">
        <f t="shared" si="331"/>
        <v>0.51475935467706169</v>
      </c>
      <c r="W1010" s="5">
        <f t="shared" si="331"/>
        <v>-0.28261256387059142</v>
      </c>
      <c r="X1010" s="5">
        <f t="shared" si="332"/>
        <v>0.58491587656826394</v>
      </c>
      <c r="Y1010" s="5">
        <f t="shared" si="332"/>
        <v>0.73473953613305665</v>
      </c>
      <c r="Z1010" s="5">
        <f t="shared" si="332"/>
        <v>0.87922851381704603</v>
      </c>
      <c r="AA1010" s="7">
        <f t="shared" si="333"/>
        <v>28.103820967686531</v>
      </c>
      <c r="AB1010" s="7">
        <f t="shared" si="334"/>
        <v>27.382385573884399</v>
      </c>
      <c r="AC1010" s="7">
        <f t="shared" si="335"/>
        <v>5.5575430177227112</v>
      </c>
      <c r="AD1010" s="7">
        <f t="shared" si="336"/>
        <v>31.507102234671123</v>
      </c>
      <c r="AE1010" s="7">
        <f t="shared" si="337"/>
        <v>42.515142530786548</v>
      </c>
      <c r="AF1010" s="7">
        <f t="shared" si="338"/>
        <v>56.760363854937246</v>
      </c>
      <c r="AG1010" s="8">
        <f t="shared" si="329"/>
        <v>2.3024560157649421</v>
      </c>
      <c r="AH1010" s="8">
        <f t="shared" si="339"/>
        <v>2.2875353831705754</v>
      </c>
      <c r="AI1010" s="8">
        <f t="shared" si="340"/>
        <v>1.535397072632386</v>
      </c>
      <c r="AJ1010" s="8">
        <f t="shared" si="341"/>
        <v>2.3692021361322131</v>
      </c>
      <c r="AK1010" s="8">
        <f t="shared" si="342"/>
        <v>2.5535002801778406</v>
      </c>
      <c r="AL1010" s="8">
        <f t="shared" si="343"/>
        <v>2.744803714014751</v>
      </c>
      <c r="CE1010" s="189"/>
      <c r="CF1010" s="189"/>
      <c r="CG1010" s="189"/>
      <c r="CH1010" s="189"/>
      <c r="CI1010" s="189"/>
      <c r="CJ1010" s="189"/>
      <c r="CK1010" s="189"/>
      <c r="CL1010" s="189"/>
    </row>
    <row r="1011" spans="1:90" x14ac:dyDescent="0.45">
      <c r="A1011" s="44">
        <v>396</v>
      </c>
      <c r="B1011" s="44">
        <v>0.33231699999999997</v>
      </c>
      <c r="C1011" s="44">
        <v>0.33676299999999998</v>
      </c>
      <c r="D1011" s="44">
        <v>0.186221</v>
      </c>
      <c r="E1011" s="44">
        <v>0.35450199999999998</v>
      </c>
      <c r="F1011" s="44">
        <v>0.40596199999999999</v>
      </c>
      <c r="G1011" s="44">
        <v>0.47222799999999998</v>
      </c>
      <c r="H1011" s="2">
        <f t="shared" si="328"/>
        <v>3.1313131313131315</v>
      </c>
      <c r="I1011" s="3">
        <v>0.45100000000000001</v>
      </c>
      <c r="J1011" s="3">
        <v>0.46300000000000002</v>
      </c>
      <c r="K1011" s="3">
        <v>0.56799999999999995</v>
      </c>
      <c r="L1011" s="3">
        <v>0.45400000000000001</v>
      </c>
      <c r="M1011" s="3">
        <v>0.44800000000000001</v>
      </c>
      <c r="N1011" s="3">
        <v>0.45100000000000001</v>
      </c>
      <c r="O1011" s="4">
        <f t="shared" si="330"/>
        <v>1.6962167050997781</v>
      </c>
      <c r="P1011" s="4">
        <f t="shared" si="330"/>
        <v>1.6743594514038875</v>
      </c>
      <c r="Q1011" s="4">
        <f t="shared" si="344"/>
        <v>0.7547196161971832</v>
      </c>
      <c r="R1011" s="4">
        <f t="shared" si="345"/>
        <v>1.797496925110132</v>
      </c>
      <c r="S1011" s="4">
        <f t="shared" si="346"/>
        <v>2.0859922410714287</v>
      </c>
      <c r="T1011" s="4">
        <f t="shared" si="347"/>
        <v>2.4103522305986695</v>
      </c>
      <c r="U1011" s="5">
        <f t="shared" si="331"/>
        <v>0.52840030344063893</v>
      </c>
      <c r="V1011" s="5">
        <f t="shared" si="331"/>
        <v>0.515430675064668</v>
      </c>
      <c r="W1011" s="5">
        <f t="shared" si="331"/>
        <v>-0.28140896798301296</v>
      </c>
      <c r="X1011" s="5">
        <f t="shared" si="332"/>
        <v>0.58639509996355266</v>
      </c>
      <c r="Y1011" s="5">
        <f t="shared" si="332"/>
        <v>0.73524463704694065</v>
      </c>
      <c r="Z1011" s="5">
        <f t="shared" si="332"/>
        <v>0.87977289059852271</v>
      </c>
      <c r="AA1011" s="7">
        <f t="shared" si="333"/>
        <v>28.210817440504286</v>
      </c>
      <c r="AB1011" s="7">
        <f t="shared" si="334"/>
        <v>27.48845902640355</v>
      </c>
      <c r="AC1011" s="7">
        <f t="shared" si="335"/>
        <v>5.5850141088560701</v>
      </c>
      <c r="AD1011" s="7">
        <f t="shared" si="336"/>
        <v>31.680301838026168</v>
      </c>
      <c r="AE1011" s="7">
        <f t="shared" si="337"/>
        <v>42.66565093610452</v>
      </c>
      <c r="AF1011" s="7">
        <f t="shared" si="338"/>
        <v>56.965776537143711</v>
      </c>
      <c r="AG1011" s="8">
        <f t="shared" si="329"/>
        <v>2.3046443635041891</v>
      </c>
      <c r="AH1011" s="8">
        <f t="shared" si="339"/>
        <v>2.2897475268507756</v>
      </c>
      <c r="AI1011" s="8">
        <f t="shared" si="340"/>
        <v>1.5372909433994095</v>
      </c>
      <c r="AJ1011" s="8">
        <f t="shared" si="341"/>
        <v>2.372451416803373</v>
      </c>
      <c r="AK1011" s="8">
        <f t="shared" si="342"/>
        <v>2.5557572060515201</v>
      </c>
      <c r="AL1011" s="8">
        <f t="shared" si="343"/>
        <v>2.7472836749712455</v>
      </c>
      <c r="CE1011" s="189"/>
      <c r="CF1011" s="189"/>
      <c r="CG1011" s="189"/>
      <c r="CH1011" s="189"/>
      <c r="CI1011" s="189"/>
      <c r="CJ1011" s="189"/>
      <c r="CK1011" s="189"/>
      <c r="CL1011" s="189"/>
    </row>
    <row r="1012" spans="1:90" x14ac:dyDescent="0.45">
      <c r="A1012" s="44">
        <v>395.5</v>
      </c>
      <c r="B1012" s="44">
        <v>0.33236700000000002</v>
      </c>
      <c r="C1012" s="44">
        <v>0.33652700000000002</v>
      </c>
      <c r="D1012" s="44">
        <v>0.186331</v>
      </c>
      <c r="E1012" s="44">
        <v>0.35475099999999998</v>
      </c>
      <c r="F1012" s="44">
        <v>0.40607900000000002</v>
      </c>
      <c r="G1012" s="44">
        <v>0.47256799999999999</v>
      </c>
      <c r="H1012" s="2">
        <f t="shared" si="328"/>
        <v>3.1352718078381794</v>
      </c>
      <c r="I1012" s="3">
        <v>0.45100000000000001</v>
      </c>
      <c r="J1012" s="3">
        <v>0.46300000000000002</v>
      </c>
      <c r="K1012" s="3">
        <v>0.56799999999999995</v>
      </c>
      <c r="L1012" s="3">
        <v>0.45400000000000001</v>
      </c>
      <c r="M1012" s="3">
        <v>0.44800000000000001</v>
      </c>
      <c r="N1012" s="3">
        <v>0.45100000000000001</v>
      </c>
      <c r="O1012" s="4">
        <f t="shared" si="330"/>
        <v>1.6964719157427939</v>
      </c>
      <c r="P1012" s="4">
        <f t="shared" si="330"/>
        <v>1.6731860777537797</v>
      </c>
      <c r="Q1012" s="4">
        <f t="shared" si="344"/>
        <v>0.75516542605633807</v>
      </c>
      <c r="R1012" s="4">
        <f t="shared" si="345"/>
        <v>1.7987594757709251</v>
      </c>
      <c r="S1012" s="4">
        <f t="shared" si="346"/>
        <v>2.0865934330357141</v>
      </c>
      <c r="T1012" s="4">
        <f t="shared" si="347"/>
        <v>2.4120876629711754</v>
      </c>
      <c r="U1012" s="5">
        <f t="shared" si="331"/>
        <v>0.52855075087158165</v>
      </c>
      <c r="V1012" s="5">
        <f t="shared" si="331"/>
        <v>0.5147296398208201</v>
      </c>
      <c r="W1012" s="5">
        <f t="shared" si="331"/>
        <v>-0.28081844637423592</v>
      </c>
      <c r="X1012" s="5">
        <f t="shared" si="332"/>
        <v>0.58709724718106171</v>
      </c>
      <c r="Y1012" s="5">
        <f t="shared" si="332"/>
        <v>0.73553279983874442</v>
      </c>
      <c r="Z1012" s="5">
        <f t="shared" si="332"/>
        <v>0.8804926227199058</v>
      </c>
      <c r="AA1012" s="7">
        <f t="shared" si="333"/>
        <v>28.290703275861208</v>
      </c>
      <c r="AB1012" s="7">
        <f t="shared" si="334"/>
        <v>27.519394824220548</v>
      </c>
      <c r="AC1012" s="7">
        <f t="shared" si="335"/>
        <v>5.6057611743045017</v>
      </c>
      <c r="AD1012" s="7">
        <f t="shared" si="336"/>
        <v>31.805086732801826</v>
      </c>
      <c r="AE1012" s="7">
        <f t="shared" si="337"/>
        <v>42.7982555020956</v>
      </c>
      <c r="AF1012" s="7">
        <f t="shared" si="338"/>
        <v>57.192169274730539</v>
      </c>
      <c r="AG1012" s="8">
        <f t="shared" si="329"/>
        <v>2.3062741749882232</v>
      </c>
      <c r="AH1012" s="8">
        <f t="shared" si="339"/>
        <v>2.2903914815700754</v>
      </c>
      <c r="AI1012" s="8">
        <f t="shared" si="340"/>
        <v>1.5387166310170772</v>
      </c>
      <c r="AJ1012" s="8">
        <f t="shared" si="341"/>
        <v>2.3747841740811655</v>
      </c>
      <c r="AK1012" s="8">
        <f t="shared" si="342"/>
        <v>2.5577407149703735</v>
      </c>
      <c r="AL1012" s="8">
        <f t="shared" si="343"/>
        <v>2.7500091723024864</v>
      </c>
      <c r="CE1012" s="189"/>
      <c r="CF1012" s="189"/>
      <c r="CG1012" s="189"/>
      <c r="CH1012" s="189"/>
      <c r="CI1012" s="189"/>
      <c r="CJ1012" s="189"/>
      <c r="CK1012" s="189"/>
      <c r="CL1012" s="189"/>
    </row>
    <row r="1013" spans="1:90" x14ac:dyDescent="0.45">
      <c r="A1013" s="44">
        <v>395</v>
      </c>
      <c r="B1013" s="44">
        <v>0.33254299999999998</v>
      </c>
      <c r="C1013" s="44">
        <v>0.336922</v>
      </c>
      <c r="D1013" s="44">
        <v>0.18637899999999999</v>
      </c>
      <c r="E1013" s="44">
        <v>0.35483999999999999</v>
      </c>
      <c r="F1013" s="44">
        <v>0.40631</v>
      </c>
      <c r="G1013" s="44">
        <v>0.47288400000000003</v>
      </c>
      <c r="H1013" s="2">
        <f t="shared" si="328"/>
        <v>3.1392405063291138</v>
      </c>
      <c r="I1013" s="3">
        <v>0.45100000000000001</v>
      </c>
      <c r="J1013" s="3">
        <v>0.46300000000000002</v>
      </c>
      <c r="K1013" s="3">
        <v>0.56799999999999995</v>
      </c>
      <c r="L1013" s="3">
        <v>0.45400000000000001</v>
      </c>
      <c r="M1013" s="3">
        <v>0.44800000000000001</v>
      </c>
      <c r="N1013" s="3">
        <v>0.45100000000000001</v>
      </c>
      <c r="O1013" s="4">
        <f t="shared" si="330"/>
        <v>1.6973702572062084</v>
      </c>
      <c r="P1013" s="4">
        <f t="shared" si="330"/>
        <v>1.6751499870410367</v>
      </c>
      <c r="Q1013" s="4">
        <f t="shared" si="344"/>
        <v>0.75535996126760563</v>
      </c>
      <c r="R1013" s="4">
        <f t="shared" si="345"/>
        <v>1.7992107488986784</v>
      </c>
      <c r="S1013" s="4">
        <f t="shared" si="346"/>
        <v>2.0877804017857144</v>
      </c>
      <c r="T1013" s="4">
        <f t="shared" si="347"/>
        <v>2.4137005942350331</v>
      </c>
      <c r="U1013" s="5">
        <f t="shared" si="331"/>
        <v>0.5290801458396539</v>
      </c>
      <c r="V1013" s="5">
        <f t="shared" si="331"/>
        <v>0.51590270577027164</v>
      </c>
      <c r="W1013" s="5">
        <f t="shared" si="331"/>
        <v>-0.28056087346089653</v>
      </c>
      <c r="X1013" s="5">
        <f t="shared" si="332"/>
        <v>0.58734809591072901</v>
      </c>
      <c r="Y1013" s="5">
        <f t="shared" si="332"/>
        <v>0.73610149293091021</v>
      </c>
      <c r="Z1013" s="5">
        <f t="shared" si="332"/>
        <v>0.88116108608296773</v>
      </c>
      <c r="AA1013" s="7">
        <f t="shared" si="333"/>
        <v>28.392416335704016</v>
      </c>
      <c r="AB1013" s="7">
        <f t="shared" si="334"/>
        <v>27.653911948975612</v>
      </c>
      <c r="AC1013" s="7">
        <f t="shared" si="335"/>
        <v>5.6228578026735381</v>
      </c>
      <c r="AD1013" s="7">
        <f t="shared" si="336"/>
        <v>31.90165786778676</v>
      </c>
      <c r="AE1013" s="7">
        <f t="shared" si="337"/>
        <v>42.955503313888194</v>
      </c>
      <c r="AF1013" s="7">
        <f t="shared" si="338"/>
        <v>57.413757916485082</v>
      </c>
      <c r="AG1013" s="8">
        <f t="shared" si="329"/>
        <v>2.3083443126318905</v>
      </c>
      <c r="AH1013" s="8">
        <f t="shared" si="339"/>
        <v>2.2931852723877135</v>
      </c>
      <c r="AI1013" s="8">
        <f t="shared" si="340"/>
        <v>1.539888498323972</v>
      </c>
      <c r="AJ1013" s="8">
        <f t="shared" si="341"/>
        <v>2.376584789643633</v>
      </c>
      <c r="AK1013" s="8">
        <f t="shared" si="342"/>
        <v>2.5600868746208176</v>
      </c>
      <c r="AL1013" s="8">
        <f t="shared" si="343"/>
        <v>2.7526690094476067</v>
      </c>
      <c r="CE1013" s="189"/>
      <c r="CF1013" s="189"/>
      <c r="CG1013" s="189"/>
      <c r="CH1013" s="189"/>
      <c r="CI1013" s="189"/>
      <c r="CJ1013" s="189"/>
      <c r="CK1013" s="189"/>
      <c r="CL1013" s="189"/>
    </row>
    <row r="1014" spans="1:90" x14ac:dyDescent="0.45">
      <c r="A1014" s="44">
        <v>394.5</v>
      </c>
      <c r="B1014" s="44">
        <v>0.33269199999999999</v>
      </c>
      <c r="C1014" s="44">
        <v>0.33696500000000001</v>
      </c>
      <c r="D1014" s="44">
        <v>0.18651200000000001</v>
      </c>
      <c r="E1014" s="44">
        <v>0.35488999999999998</v>
      </c>
      <c r="F1014" s="44">
        <v>0.40654299999999999</v>
      </c>
      <c r="G1014" s="44">
        <v>0.473103</v>
      </c>
      <c r="H1014" s="2">
        <f t="shared" si="328"/>
        <v>3.1432192648922688</v>
      </c>
      <c r="I1014" s="3">
        <v>0.45100000000000001</v>
      </c>
      <c r="J1014" s="3">
        <v>0.46300000000000002</v>
      </c>
      <c r="K1014" s="3">
        <v>0.56799999999999995</v>
      </c>
      <c r="L1014" s="3">
        <v>0.45400000000000001</v>
      </c>
      <c r="M1014" s="3">
        <v>0.44800000000000001</v>
      </c>
      <c r="N1014" s="3">
        <v>0.45100000000000001</v>
      </c>
      <c r="O1014" s="4">
        <f t="shared" si="330"/>
        <v>1.6981307849223948</v>
      </c>
      <c r="P1014" s="4">
        <f t="shared" si="330"/>
        <v>1.6753637796976242</v>
      </c>
      <c r="Q1014" s="4">
        <f t="shared" si="344"/>
        <v>0.75589898591549309</v>
      </c>
      <c r="R1014" s="4">
        <f t="shared" si="345"/>
        <v>1.799464273127753</v>
      </c>
      <c r="S1014" s="4">
        <f t="shared" si="346"/>
        <v>2.0889776473214288</v>
      </c>
      <c r="T1014" s="4">
        <f t="shared" si="347"/>
        <v>2.4148184168514408</v>
      </c>
      <c r="U1014" s="5">
        <f t="shared" si="331"/>
        <v>0.52952810784553661</v>
      </c>
      <c r="V1014" s="5">
        <f t="shared" si="331"/>
        <v>0.5160303236054824</v>
      </c>
      <c r="W1014" s="5">
        <f t="shared" si="331"/>
        <v>-0.27984752824398373</v>
      </c>
      <c r="X1014" s="5">
        <f t="shared" si="332"/>
        <v>0.58748899456256198</v>
      </c>
      <c r="Y1014" s="5">
        <f t="shared" si="332"/>
        <v>0.73667478233596007</v>
      </c>
      <c r="Z1014" s="5">
        <f t="shared" si="332"/>
        <v>0.88162409456809976</v>
      </c>
      <c r="AA1014" s="7">
        <f t="shared" si="333"/>
        <v>28.489945977528699</v>
      </c>
      <c r="AB1014" s="7">
        <f t="shared" si="334"/>
        <v>27.731132078439757</v>
      </c>
      <c r="AC1014" s="7">
        <f t="shared" si="335"/>
        <v>5.6451681249233348</v>
      </c>
      <c r="AD1014" s="7">
        <f t="shared" si="336"/>
        <v>31.991589040027147</v>
      </c>
      <c r="AE1014" s="7">
        <f t="shared" si="337"/>
        <v>43.113863369664834</v>
      </c>
      <c r="AF1014" s="7">
        <f t="shared" si="338"/>
        <v>57.612711306668658</v>
      </c>
      <c r="AG1014" s="8">
        <f t="shared" si="329"/>
        <v>2.31032408927291</v>
      </c>
      <c r="AH1014" s="8">
        <f t="shared" si="339"/>
        <v>2.2947844578627206</v>
      </c>
      <c r="AI1014" s="8">
        <f t="shared" si="340"/>
        <v>1.5414137195581554</v>
      </c>
      <c r="AJ1014" s="8">
        <f t="shared" si="341"/>
        <v>2.3782579275134386</v>
      </c>
      <c r="AK1014" s="8">
        <f t="shared" si="342"/>
        <v>2.5624431281474411</v>
      </c>
      <c r="AL1014" s="8">
        <f t="shared" si="343"/>
        <v>2.7550505928320259</v>
      </c>
      <c r="CE1014" s="189"/>
      <c r="CF1014" s="189"/>
      <c r="CG1014" s="189"/>
      <c r="CH1014" s="189"/>
      <c r="CI1014" s="189"/>
      <c r="CJ1014" s="189"/>
      <c r="CK1014" s="189"/>
      <c r="CL1014" s="189"/>
    </row>
    <row r="1015" spans="1:90" x14ac:dyDescent="0.45">
      <c r="A1015" s="44">
        <v>394</v>
      </c>
      <c r="B1015" s="44">
        <v>0.33279199999999998</v>
      </c>
      <c r="C1015" s="44">
        <v>0.33702300000000002</v>
      </c>
      <c r="D1015" s="44">
        <v>0.18666199999999999</v>
      </c>
      <c r="E1015" s="44">
        <v>0.35509200000000002</v>
      </c>
      <c r="F1015" s="44">
        <v>0.40670400000000001</v>
      </c>
      <c r="G1015" s="44">
        <v>0.47337000000000001</v>
      </c>
      <c r="H1015" s="2">
        <f t="shared" si="328"/>
        <v>3.1472081218274113</v>
      </c>
      <c r="I1015" s="3">
        <v>0.45100000000000001</v>
      </c>
      <c r="J1015" s="3">
        <v>0.46300000000000002</v>
      </c>
      <c r="K1015" s="3">
        <v>0.56799999999999995</v>
      </c>
      <c r="L1015" s="3">
        <v>0.45400000000000001</v>
      </c>
      <c r="M1015" s="3">
        <v>0.44800000000000001</v>
      </c>
      <c r="N1015" s="3">
        <v>0.45100000000000001</v>
      </c>
      <c r="O1015" s="4">
        <f t="shared" si="330"/>
        <v>1.6986412062084255</v>
      </c>
      <c r="P1015" s="4">
        <f t="shared" si="330"/>
        <v>1.675652151187905</v>
      </c>
      <c r="Q1015" s="4">
        <f t="shared" si="344"/>
        <v>0.75650690845070434</v>
      </c>
      <c r="R1015" s="4">
        <f t="shared" si="345"/>
        <v>1.8004885110132161</v>
      </c>
      <c r="S1015" s="4">
        <f t="shared" si="346"/>
        <v>2.0898049285714286</v>
      </c>
      <c r="T1015" s="4">
        <f t="shared" si="347"/>
        <v>2.4161812416851443</v>
      </c>
      <c r="U1015" s="5">
        <f t="shared" si="331"/>
        <v>0.52982864099359905</v>
      </c>
      <c r="V1015" s="5">
        <f t="shared" si="331"/>
        <v>0.5162024334951042</v>
      </c>
      <c r="W1015" s="5">
        <f t="shared" si="331"/>
        <v>-0.27904361367288028</v>
      </c>
      <c r="X1015" s="5">
        <f t="shared" si="332"/>
        <v>0.58805802308849808</v>
      </c>
      <c r="Y1015" s="5">
        <f t="shared" si="332"/>
        <v>0.73707072600892376</v>
      </c>
      <c r="Z1015" s="5">
        <f t="shared" si="332"/>
        <v>0.88218829451269987</v>
      </c>
      <c r="AA1015" s="7">
        <f t="shared" si="333"/>
        <v>28.579474363982332</v>
      </c>
      <c r="AB1015" s="7">
        <f t="shared" si="334"/>
        <v>27.811131816240646</v>
      </c>
      <c r="AC1015" s="7">
        <f t="shared" si="335"/>
        <v>5.6686118903845015</v>
      </c>
      <c r="AD1015" s="7">
        <f t="shared" si="336"/>
        <v>32.109358984124867</v>
      </c>
      <c r="AE1015" s="7">
        <f t="shared" si="337"/>
        <v>43.257600438472089</v>
      </c>
      <c r="AF1015" s="7">
        <f t="shared" si="338"/>
        <v>57.824241312654181</v>
      </c>
      <c r="AG1015" s="8">
        <f t="shared" si="329"/>
        <v>2.3121369769652205</v>
      </c>
      <c r="AH1015" s="8">
        <f t="shared" si="339"/>
        <v>2.2964376890253626</v>
      </c>
      <c r="AI1015" s="8">
        <f t="shared" si="340"/>
        <v>1.5430115639536219</v>
      </c>
      <c r="AJ1015" s="8">
        <f t="shared" si="341"/>
        <v>2.3804436698056386</v>
      </c>
      <c r="AK1015" s="8">
        <f t="shared" si="342"/>
        <v>2.5645761919340502</v>
      </c>
      <c r="AL1015" s="8">
        <f t="shared" si="343"/>
        <v>2.7575759695135371</v>
      </c>
      <c r="CE1015" s="189"/>
      <c r="CF1015" s="189"/>
      <c r="CG1015" s="189"/>
      <c r="CH1015" s="189"/>
      <c r="CI1015" s="189"/>
      <c r="CJ1015" s="189"/>
      <c r="CK1015" s="189"/>
      <c r="CL1015" s="189"/>
    </row>
    <row r="1016" spans="1:90" x14ac:dyDescent="0.45">
      <c r="A1016" s="44">
        <v>393.5</v>
      </c>
      <c r="B1016" s="44">
        <v>0.33283600000000002</v>
      </c>
      <c r="C1016" s="44">
        <v>0.33714</v>
      </c>
      <c r="D1016" s="44">
        <v>0.186808</v>
      </c>
      <c r="E1016" s="44">
        <v>0.35528599999999999</v>
      </c>
      <c r="F1016" s="44">
        <v>0.40684999999999999</v>
      </c>
      <c r="G1016" s="44">
        <v>0.47342800000000002</v>
      </c>
      <c r="H1016" s="2">
        <f t="shared" si="328"/>
        <v>3.1512071156289707</v>
      </c>
      <c r="I1016" s="3">
        <v>0.45100000000000001</v>
      </c>
      <c r="J1016" s="3">
        <v>0.46300000000000002</v>
      </c>
      <c r="K1016" s="3">
        <v>0.56799999999999995</v>
      </c>
      <c r="L1016" s="3">
        <v>0.45400000000000001</v>
      </c>
      <c r="M1016" s="3">
        <v>0.44800000000000001</v>
      </c>
      <c r="N1016" s="3">
        <v>0.45100000000000001</v>
      </c>
      <c r="O1016" s="4">
        <f t="shared" si="330"/>
        <v>1.6988657915742795</v>
      </c>
      <c r="P1016" s="4">
        <f t="shared" si="330"/>
        <v>1.6762338660907126</v>
      </c>
      <c r="Q1016" s="4">
        <f t="shared" si="344"/>
        <v>0.75709861971830994</v>
      </c>
      <c r="R1016" s="4">
        <f t="shared" si="345"/>
        <v>1.8014721850220263</v>
      </c>
      <c r="S1016" s="4">
        <f t="shared" si="346"/>
        <v>2.0905551339285715</v>
      </c>
      <c r="T1016" s="4">
        <f t="shared" si="347"/>
        <v>2.4164772860310424</v>
      </c>
      <c r="U1016" s="5">
        <f t="shared" si="331"/>
        <v>0.52996084697070389</v>
      </c>
      <c r="V1016" s="5">
        <f t="shared" si="331"/>
        <v>0.51654953056561859</v>
      </c>
      <c r="W1016" s="5">
        <f t="shared" si="331"/>
        <v>-0.27826175699128619</v>
      </c>
      <c r="X1016" s="5">
        <f t="shared" si="332"/>
        <v>0.58860421118785589</v>
      </c>
      <c r="Y1016" s="5">
        <f t="shared" si="332"/>
        <v>0.73742964502737207</v>
      </c>
      <c r="Z1016" s="5">
        <f t="shared" si="332"/>
        <v>0.88231081272687562</v>
      </c>
      <c r="AA1016" s="7">
        <f t="shared" si="333"/>
        <v>28.659726384992027</v>
      </c>
      <c r="AB1016" s="7">
        <f t="shared" si="334"/>
        <v>27.901215177124527</v>
      </c>
      <c r="AC1016" s="7">
        <f t="shared" si="335"/>
        <v>5.691920240117148</v>
      </c>
      <c r="AD1016" s="7">
        <f t="shared" si="336"/>
        <v>32.226194120585255</v>
      </c>
      <c r="AE1016" s="7">
        <f t="shared" si="337"/>
        <v>43.398742738944158</v>
      </c>
      <c r="AF1016" s="7">
        <f t="shared" si="338"/>
        <v>57.985490005955846</v>
      </c>
      <c r="AG1016" s="8">
        <f t="shared" si="329"/>
        <v>2.3137584080684643</v>
      </c>
      <c r="AH1016" s="8">
        <f t="shared" si="339"/>
        <v>2.2982950389981074</v>
      </c>
      <c r="AI1016" s="8">
        <f t="shared" si="340"/>
        <v>1.5445952731020545</v>
      </c>
      <c r="AJ1016" s="8">
        <f t="shared" si="341"/>
        <v>2.3826061294408438</v>
      </c>
      <c r="AK1016" s="8">
        <f t="shared" si="342"/>
        <v>2.566665582745518</v>
      </c>
      <c r="AL1016" s="8">
        <f t="shared" si="343"/>
        <v>2.7594964066830752</v>
      </c>
      <c r="CE1016" s="189"/>
      <c r="CF1016" s="189"/>
      <c r="CG1016" s="189"/>
      <c r="CH1016" s="189"/>
      <c r="CI1016" s="189"/>
      <c r="CJ1016" s="189"/>
      <c r="CK1016" s="189"/>
      <c r="CL1016" s="189"/>
    </row>
    <row r="1017" spans="1:90" x14ac:dyDescent="0.45">
      <c r="A1017" s="44">
        <v>393</v>
      </c>
      <c r="B1017" s="44">
        <v>0.33302599999999999</v>
      </c>
      <c r="C1017" s="44">
        <v>0.33772799999999997</v>
      </c>
      <c r="D1017" s="44">
        <v>0.18707499999999999</v>
      </c>
      <c r="E1017" s="44">
        <v>0.355188</v>
      </c>
      <c r="F1017" s="44">
        <v>0.40724199999999999</v>
      </c>
      <c r="G1017" s="44">
        <v>0.47401700000000002</v>
      </c>
      <c r="H1017" s="2">
        <f t="shared" si="328"/>
        <v>3.1552162849872776</v>
      </c>
      <c r="I1017" s="3">
        <v>0.45100000000000001</v>
      </c>
      <c r="J1017" s="3">
        <v>0.46300000000000002</v>
      </c>
      <c r="K1017" s="3">
        <v>0.56799999999999995</v>
      </c>
      <c r="L1017" s="3">
        <v>0.45400000000000001</v>
      </c>
      <c r="M1017" s="3">
        <v>0.44800000000000001</v>
      </c>
      <c r="N1017" s="3">
        <v>0.45100000000000001</v>
      </c>
      <c r="O1017" s="4">
        <f t="shared" si="330"/>
        <v>1.6998355920177384</v>
      </c>
      <c r="P1017" s="4">
        <f t="shared" si="330"/>
        <v>1.6791573563714901</v>
      </c>
      <c r="Q1017" s="4">
        <f t="shared" si="344"/>
        <v>0.75818072183098595</v>
      </c>
      <c r="R1017" s="4">
        <f t="shared" si="345"/>
        <v>1.8009752775330397</v>
      </c>
      <c r="S1017" s="4">
        <f t="shared" si="346"/>
        <v>2.0925693839285713</v>
      </c>
      <c r="T1017" s="4">
        <f t="shared" si="347"/>
        <v>2.4194836674057654</v>
      </c>
      <c r="U1017" s="5">
        <f t="shared" si="331"/>
        <v>0.53053153580759993</v>
      </c>
      <c r="V1017" s="5">
        <f t="shared" si="331"/>
        <v>0.51829209399665943</v>
      </c>
      <c r="W1017" s="5">
        <f t="shared" si="331"/>
        <v>-0.27683350245503818</v>
      </c>
      <c r="X1017" s="5">
        <f t="shared" si="332"/>
        <v>0.5883283390218893</v>
      </c>
      <c r="Y1017" s="5">
        <f t="shared" si="332"/>
        <v>0.73839268122056956</v>
      </c>
      <c r="Z1017" s="5">
        <f t="shared" si="332"/>
        <v>0.88355415682785921</v>
      </c>
      <c r="AA1017" s="7">
        <f t="shared" si="333"/>
        <v>28.765511870813789</v>
      </c>
      <c r="AB1017" s="7">
        <f t="shared" si="334"/>
        <v>28.069912732727968</v>
      </c>
      <c r="AC1017" s="7">
        <f t="shared" si="335"/>
        <v>5.7227364340059435</v>
      </c>
      <c r="AD1017" s="7">
        <f t="shared" si="336"/>
        <v>32.290425802423705</v>
      </c>
      <c r="AE1017" s="7">
        <f t="shared" si="337"/>
        <v>43.593125063880485</v>
      </c>
      <c r="AF1017" s="7">
        <f t="shared" si="338"/>
        <v>58.277868493924771</v>
      </c>
      <c r="AG1017" s="8">
        <f t="shared" si="329"/>
        <v>2.3158905288755247</v>
      </c>
      <c r="AH1017" s="8">
        <f t="shared" si="339"/>
        <v>2.3017612030528953</v>
      </c>
      <c r="AI1017" s="8">
        <f t="shared" si="340"/>
        <v>1.5466816610034968</v>
      </c>
      <c r="AJ1017" s="8">
        <f t="shared" si="341"/>
        <v>2.3837924667495134</v>
      </c>
      <c r="AK1017" s="8">
        <f t="shared" si="342"/>
        <v>2.5695347823365271</v>
      </c>
      <c r="AL1017" s="8">
        <f t="shared" si="343"/>
        <v>2.7629683799601135</v>
      </c>
      <c r="CE1017" s="189"/>
      <c r="CF1017" s="189"/>
      <c r="CG1017" s="189"/>
      <c r="CH1017" s="189"/>
      <c r="CI1017" s="189"/>
      <c r="CJ1017" s="189"/>
      <c r="CK1017" s="189"/>
      <c r="CL1017" s="189"/>
    </row>
    <row r="1018" spans="1:90" x14ac:dyDescent="0.45">
      <c r="A1018" s="44">
        <v>392.5</v>
      </c>
      <c r="B1018" s="44">
        <v>0.33320899999999998</v>
      </c>
      <c r="C1018" s="44">
        <v>0.33751799999999998</v>
      </c>
      <c r="D1018" s="44">
        <v>0.187171</v>
      </c>
      <c r="E1018" s="44">
        <v>0.35557800000000001</v>
      </c>
      <c r="F1018" s="44">
        <v>0.40730100000000002</v>
      </c>
      <c r="G1018" s="44">
        <v>0.47403000000000001</v>
      </c>
      <c r="H1018" s="2">
        <f t="shared" si="328"/>
        <v>3.1592356687898091</v>
      </c>
      <c r="I1018" s="3">
        <v>0.45100000000000001</v>
      </c>
      <c r="J1018" s="3">
        <v>0.46300000000000002</v>
      </c>
      <c r="K1018" s="3">
        <v>0.56799999999999995</v>
      </c>
      <c r="L1018" s="3">
        <v>0.45400000000000001</v>
      </c>
      <c r="M1018" s="3">
        <v>0.44800000000000001</v>
      </c>
      <c r="N1018" s="3">
        <v>0.45100000000000001</v>
      </c>
      <c r="O1018" s="4">
        <f t="shared" si="330"/>
        <v>1.700769662971175</v>
      </c>
      <c r="P1018" s="4">
        <f t="shared" si="330"/>
        <v>1.6781132526997837</v>
      </c>
      <c r="Q1018" s="4">
        <f t="shared" si="344"/>
        <v>0.75856979225352117</v>
      </c>
      <c r="R1018" s="4">
        <f t="shared" si="345"/>
        <v>1.8029527665198237</v>
      </c>
      <c r="S1018" s="4">
        <f t="shared" si="346"/>
        <v>2.0928725491071432</v>
      </c>
      <c r="T1018" s="4">
        <f t="shared" si="347"/>
        <v>2.4195500221729489</v>
      </c>
      <c r="U1018" s="5">
        <f t="shared" si="331"/>
        <v>0.53108089152923665</v>
      </c>
      <c r="V1018" s="5">
        <f t="shared" si="331"/>
        <v>0.5176700984372028</v>
      </c>
      <c r="W1018" s="5">
        <f t="shared" si="331"/>
        <v>-0.27632047090837841</v>
      </c>
      <c r="X1018" s="5">
        <f t="shared" si="332"/>
        <v>0.58942574671764247</v>
      </c>
      <c r="Y1018" s="5">
        <f t="shared" si="332"/>
        <v>0.73853754772879143</v>
      </c>
      <c r="Z1018" s="5">
        <f t="shared" si="332"/>
        <v>0.88358158162852984</v>
      </c>
      <c r="AA1018" s="7">
        <f t="shared" si="333"/>
        <v>28.870549463020108</v>
      </c>
      <c r="AB1018" s="7">
        <f t="shared" si="334"/>
        <v>28.106488007283776</v>
      </c>
      <c r="AC1018" s="7">
        <f t="shared" si="335"/>
        <v>5.7432158205641164</v>
      </c>
      <c r="AD1018" s="7">
        <f t="shared" si="336"/>
        <v>32.443877036837939</v>
      </c>
      <c r="AE1018" s="7">
        <f t="shared" si="337"/>
        <v>43.716925494845306</v>
      </c>
      <c r="AF1018" s="7">
        <f t="shared" si="338"/>
        <v>58.429646467079714</v>
      </c>
      <c r="AG1018" s="8">
        <f t="shared" si="329"/>
        <v>2.3180017652396554</v>
      </c>
      <c r="AH1018" s="8">
        <f t="shared" si="339"/>
        <v>2.3025106393235286</v>
      </c>
      <c r="AI1018" s="8">
        <f t="shared" si="340"/>
        <v>1.5480635468073654</v>
      </c>
      <c r="AJ1018" s="8">
        <f t="shared" si="341"/>
        <v>2.3866195107584058</v>
      </c>
      <c r="AK1018" s="8">
        <f t="shared" si="342"/>
        <v>2.5713571528222867</v>
      </c>
      <c r="AL1018" s="8">
        <f t="shared" si="343"/>
        <v>2.7647655836381415</v>
      </c>
      <c r="CE1018" s="189"/>
      <c r="CF1018" s="189"/>
      <c r="CG1018" s="189"/>
      <c r="CH1018" s="189"/>
      <c r="CI1018" s="189"/>
      <c r="CJ1018" s="189"/>
      <c r="CK1018" s="189"/>
      <c r="CL1018" s="189"/>
    </row>
    <row r="1019" spans="1:90" x14ac:dyDescent="0.45">
      <c r="A1019" s="44">
        <v>392</v>
      </c>
      <c r="B1019" s="44">
        <v>0.33336900000000003</v>
      </c>
      <c r="C1019" s="44">
        <v>0.33791500000000002</v>
      </c>
      <c r="D1019" s="44">
        <v>0.187415</v>
      </c>
      <c r="E1019" s="44">
        <v>0.35580800000000001</v>
      </c>
      <c r="F1019" s="44">
        <v>0.407721</v>
      </c>
      <c r="G1019" s="44">
        <v>0.474107</v>
      </c>
      <c r="H1019" s="2">
        <f t="shared" si="328"/>
        <v>3.1632653061224492</v>
      </c>
      <c r="I1019" s="3">
        <v>0.45100000000000001</v>
      </c>
      <c r="J1019" s="3">
        <v>0.46300000000000002</v>
      </c>
      <c r="K1019" s="3">
        <v>0.56799999999999995</v>
      </c>
      <c r="L1019" s="3">
        <v>0.45400000000000001</v>
      </c>
      <c r="M1019" s="3">
        <v>0.44800000000000001</v>
      </c>
      <c r="N1019" s="3">
        <v>0.45100000000000001</v>
      </c>
      <c r="O1019" s="4">
        <f t="shared" si="330"/>
        <v>1.7015863370288251</v>
      </c>
      <c r="P1019" s="4">
        <f t="shared" si="330"/>
        <v>1.6800871058315334</v>
      </c>
      <c r="Q1019" s="4">
        <f t="shared" si="344"/>
        <v>0.75955867957746481</v>
      </c>
      <c r="R1019" s="4">
        <f t="shared" si="345"/>
        <v>1.8041189779735685</v>
      </c>
      <c r="S1019" s="4">
        <f t="shared" si="346"/>
        <v>2.0950306741071429</v>
      </c>
      <c r="T1019" s="4">
        <f t="shared" si="347"/>
        <v>2.4199430465631928</v>
      </c>
      <c r="U1019" s="5">
        <f t="shared" si="331"/>
        <v>0.53156095538694836</v>
      </c>
      <c r="V1019" s="5">
        <f t="shared" si="331"/>
        <v>0.51884564078031581</v>
      </c>
      <c r="W1019" s="5">
        <f t="shared" si="331"/>
        <v>-0.27501769913094937</v>
      </c>
      <c r="X1019" s="5">
        <f t="shared" si="332"/>
        <v>0.5900723717791817</v>
      </c>
      <c r="Y1019" s="5">
        <f t="shared" si="332"/>
        <v>0.73956819484550274</v>
      </c>
      <c r="Z1019" s="5">
        <f t="shared" si="332"/>
        <v>0.8837440054136354</v>
      </c>
      <c r="AA1019" s="7">
        <f t="shared" si="333"/>
        <v>28.972049312068005</v>
      </c>
      <c r="AB1019" s="7">
        <f t="shared" si="334"/>
        <v>28.244561313383009</v>
      </c>
      <c r="AC1019" s="7">
        <f t="shared" si="335"/>
        <v>5.7728981840933464</v>
      </c>
      <c r="AD1019" s="7">
        <f t="shared" si="336"/>
        <v>32.568787177256368</v>
      </c>
      <c r="AE1019" s="7">
        <f t="shared" si="337"/>
        <v>43.918956038705616</v>
      </c>
      <c r="AF1019" s="7">
        <f t="shared" si="338"/>
        <v>58.597829019302125</v>
      </c>
      <c r="AG1019" s="8">
        <f t="shared" si="329"/>
        <v>2.3200364275793741</v>
      </c>
      <c r="AH1019" s="8">
        <f t="shared" si="339"/>
        <v>2.3053332195456182</v>
      </c>
      <c r="AI1019" s="8">
        <f t="shared" si="340"/>
        <v>1.5500598759633684</v>
      </c>
      <c r="AJ1019" s="8">
        <f t="shared" si="341"/>
        <v>2.388913345255721</v>
      </c>
      <c r="AK1019" s="8">
        <f t="shared" si="342"/>
        <v>2.5743227937975171</v>
      </c>
      <c r="AL1019" s="8">
        <f t="shared" si="343"/>
        <v>2.7667529492142249</v>
      </c>
      <c r="CE1019" s="189"/>
      <c r="CF1019" s="189"/>
      <c r="CG1019" s="189"/>
      <c r="CH1019" s="189"/>
      <c r="CI1019" s="189"/>
      <c r="CJ1019" s="189"/>
      <c r="CK1019" s="189"/>
      <c r="CL1019" s="189"/>
    </row>
    <row r="1020" spans="1:90" x14ac:dyDescent="0.45">
      <c r="A1020" s="44">
        <v>391.5</v>
      </c>
      <c r="B1020" s="44">
        <v>0.33343</v>
      </c>
      <c r="C1020" s="44">
        <v>0.33821000000000001</v>
      </c>
      <c r="D1020" s="44">
        <v>0.18751799999999999</v>
      </c>
      <c r="E1020" s="44">
        <v>0.35602400000000001</v>
      </c>
      <c r="F1020" s="44">
        <v>0.40784799999999999</v>
      </c>
      <c r="G1020" s="44">
        <v>0.474632</v>
      </c>
      <c r="H1020" s="2">
        <f t="shared" si="328"/>
        <v>3.1673052362707534</v>
      </c>
      <c r="I1020" s="3">
        <v>0.45100000000000001</v>
      </c>
      <c r="J1020" s="3">
        <v>0.46300000000000002</v>
      </c>
      <c r="K1020" s="3">
        <v>0.56799999999999995</v>
      </c>
      <c r="L1020" s="3">
        <v>0.45400000000000001</v>
      </c>
      <c r="M1020" s="3">
        <v>0.44800000000000001</v>
      </c>
      <c r="N1020" s="3">
        <v>0.45100000000000001</v>
      </c>
      <c r="O1020" s="4">
        <f t="shared" si="330"/>
        <v>1.7018976940133037</v>
      </c>
      <c r="P1020" s="4">
        <f t="shared" si="330"/>
        <v>1.6815538228941684</v>
      </c>
      <c r="Q1020" s="4">
        <f t="shared" si="344"/>
        <v>0.75997611971830992</v>
      </c>
      <c r="R1020" s="4">
        <f t="shared" si="345"/>
        <v>1.8052142026431719</v>
      </c>
      <c r="S1020" s="4">
        <f t="shared" si="346"/>
        <v>2.09568325</v>
      </c>
      <c r="T1020" s="4">
        <f t="shared" si="347"/>
        <v>2.4226227583148559</v>
      </c>
      <c r="U1020" s="5">
        <f t="shared" si="331"/>
        <v>0.53174391906916774</v>
      </c>
      <c r="V1020" s="5">
        <f t="shared" si="331"/>
        <v>0.5197182605435825</v>
      </c>
      <c r="W1020" s="5">
        <f t="shared" si="331"/>
        <v>-0.27446826761869997</v>
      </c>
      <c r="X1020" s="5">
        <f t="shared" si="332"/>
        <v>0.59067925656837228</v>
      </c>
      <c r="Y1020" s="5">
        <f t="shared" si="332"/>
        <v>0.73987963385563305</v>
      </c>
      <c r="Z1020" s="5">
        <f t="shared" si="332"/>
        <v>0.88485073772586764</v>
      </c>
      <c r="AA1020" s="7">
        <f t="shared" si="333"/>
        <v>29.056729955625251</v>
      </c>
      <c r="AB1020" s="7">
        <f t="shared" si="334"/>
        <v>28.366214520138463</v>
      </c>
      <c r="AC1020" s="7">
        <f t="shared" si="335"/>
        <v>5.7940165230740153</v>
      </c>
      <c r="AD1020" s="7">
        <f t="shared" si="336"/>
        <v>32.691686152399413</v>
      </c>
      <c r="AE1020" s="7">
        <f t="shared" si="337"/>
        <v>44.05864353127636</v>
      </c>
      <c r="AF1020" s="7">
        <f t="shared" si="338"/>
        <v>58.877779522072466</v>
      </c>
      <c r="AG1020" s="8">
        <f t="shared" si="329"/>
        <v>2.3217298460082425</v>
      </c>
      <c r="AH1020" s="8">
        <f t="shared" si="339"/>
        <v>2.3078115669013801</v>
      </c>
      <c r="AI1020" s="8">
        <f t="shared" si="340"/>
        <v>1.5514755374882749</v>
      </c>
      <c r="AJ1020" s="8">
        <f t="shared" si="341"/>
        <v>2.3911638163501161</v>
      </c>
      <c r="AK1020" s="8">
        <f t="shared" si="342"/>
        <v>2.5763673129602291</v>
      </c>
      <c r="AL1020" s="8">
        <f t="shared" si="343"/>
        <v>2.7700515785666049</v>
      </c>
      <c r="CE1020" s="189"/>
      <c r="CF1020" s="189"/>
      <c r="CG1020" s="189"/>
      <c r="CH1020" s="189"/>
      <c r="CI1020" s="189"/>
      <c r="CJ1020" s="189"/>
      <c r="CK1020" s="189"/>
      <c r="CL1020" s="189"/>
    </row>
    <row r="1021" spans="1:90" x14ac:dyDescent="0.45">
      <c r="A1021" s="44">
        <v>391</v>
      </c>
      <c r="B1021" s="44">
        <v>0.33355099999999999</v>
      </c>
      <c r="C1021" s="44">
        <v>0.33844400000000002</v>
      </c>
      <c r="D1021" s="44">
        <v>0.18784999999999999</v>
      </c>
      <c r="E1021" s="44">
        <v>0.35617100000000002</v>
      </c>
      <c r="F1021" s="44">
        <v>0.40810200000000002</v>
      </c>
      <c r="G1021" s="44">
        <v>0.47505700000000001</v>
      </c>
      <c r="H1021" s="2">
        <f t="shared" si="328"/>
        <v>3.1713554987212276</v>
      </c>
      <c r="I1021" s="3">
        <v>0.45100000000000001</v>
      </c>
      <c r="J1021" s="3">
        <v>0.46300000000000002</v>
      </c>
      <c r="K1021" s="3">
        <v>0.56799999999999995</v>
      </c>
      <c r="L1021" s="3">
        <v>0.45400000000000001</v>
      </c>
      <c r="M1021" s="3">
        <v>0.44800000000000001</v>
      </c>
      <c r="N1021" s="3">
        <v>0.45100000000000001</v>
      </c>
      <c r="O1021" s="4">
        <f t="shared" si="330"/>
        <v>1.7025153037694012</v>
      </c>
      <c r="P1021" s="4">
        <f t="shared" si="330"/>
        <v>1.682717252699784</v>
      </c>
      <c r="Q1021" s="4">
        <f t="shared" si="344"/>
        <v>0.76132165492957748</v>
      </c>
      <c r="R1021" s="4">
        <f t="shared" si="345"/>
        <v>1.8059595638766521</v>
      </c>
      <c r="S1021" s="4">
        <f t="shared" si="346"/>
        <v>2.0969884017857141</v>
      </c>
      <c r="T1021" s="4">
        <f t="shared" si="347"/>
        <v>2.4247920487804877</v>
      </c>
      <c r="U1021" s="5">
        <f t="shared" si="331"/>
        <v>0.53210674799930946</v>
      </c>
      <c r="V1021" s="5">
        <f t="shared" si="331"/>
        <v>0.52040989913384605</v>
      </c>
      <c r="W1021" s="5">
        <f t="shared" si="331"/>
        <v>-0.27269933640148253</v>
      </c>
      <c r="X1021" s="5">
        <f t="shared" si="332"/>
        <v>0.59109206486409904</v>
      </c>
      <c r="Y1021" s="5">
        <f t="shared" si="332"/>
        <v>0.7405022210440747</v>
      </c>
      <c r="Z1021" s="5">
        <f t="shared" si="332"/>
        <v>0.88574576763222967</v>
      </c>
      <c r="AA1021" s="7">
        <f t="shared" si="333"/>
        <v>29.152238235446649</v>
      </c>
      <c r="AB1021" s="7">
        <f t="shared" si="334"/>
        <v>28.478174745426333</v>
      </c>
      <c r="AC1021" s="7">
        <f t="shared" si="335"/>
        <v>5.829431742977996</v>
      </c>
      <c r="AD1021" s="7">
        <f t="shared" si="336"/>
        <v>32.80242110870131</v>
      </c>
      <c r="AE1021" s="7">
        <f t="shared" si="337"/>
        <v>44.226432880916008</v>
      </c>
      <c r="AF1021" s="7">
        <f t="shared" si="338"/>
        <v>59.134217459234215</v>
      </c>
      <c r="AG1021" s="8">
        <f t="shared" si="329"/>
        <v>2.3236353565622405</v>
      </c>
      <c r="AH1021" s="8">
        <f t="shared" si="339"/>
        <v>2.3100854123046051</v>
      </c>
      <c r="AI1021" s="8">
        <f t="shared" si="340"/>
        <v>1.5538409238581858</v>
      </c>
      <c r="AJ1021" s="8">
        <f t="shared" si="341"/>
        <v>2.3931861175780731</v>
      </c>
      <c r="AK1021" s="8">
        <f t="shared" si="342"/>
        <v>2.5788167245381675</v>
      </c>
      <c r="AL1021" s="8">
        <f t="shared" si="343"/>
        <v>2.7730628548872653</v>
      </c>
      <c r="CE1021" s="189"/>
      <c r="CF1021" s="189"/>
      <c r="CG1021" s="189"/>
      <c r="CH1021" s="189"/>
      <c r="CI1021" s="189"/>
      <c r="CJ1021" s="189"/>
      <c r="CK1021" s="189"/>
      <c r="CL1021" s="189"/>
    </row>
    <row r="1022" spans="1:90" x14ac:dyDescent="0.45">
      <c r="A1022" s="44">
        <v>390.5</v>
      </c>
      <c r="B1022" s="44">
        <v>0.33368300000000001</v>
      </c>
      <c r="C1022" s="44">
        <v>0.33850599999999997</v>
      </c>
      <c r="D1022" s="44">
        <v>0.18797700000000001</v>
      </c>
      <c r="E1022" s="44">
        <v>0.35639199999999999</v>
      </c>
      <c r="F1022" s="44">
        <v>0.40834999999999999</v>
      </c>
      <c r="G1022" s="44">
        <v>0.47511799999999998</v>
      </c>
      <c r="H1022" s="2">
        <f t="shared" si="328"/>
        <v>3.1754161331626118</v>
      </c>
      <c r="I1022" s="3">
        <v>0.45100000000000001</v>
      </c>
      <c r="J1022" s="3">
        <v>0.46300000000000002</v>
      </c>
      <c r="K1022" s="3">
        <v>0.56799999999999995</v>
      </c>
      <c r="L1022" s="3">
        <v>0.45400000000000001</v>
      </c>
      <c r="M1022" s="3">
        <v>0.44800000000000001</v>
      </c>
      <c r="N1022" s="3">
        <v>0.45100000000000001</v>
      </c>
      <c r="O1022" s="4">
        <f t="shared" si="330"/>
        <v>1.7031890598669623</v>
      </c>
      <c r="P1022" s="4">
        <f t="shared" si="330"/>
        <v>1.6830255118790496</v>
      </c>
      <c r="Q1022" s="4">
        <f t="shared" si="344"/>
        <v>0.76183636267605637</v>
      </c>
      <c r="R1022" s="4">
        <f t="shared" si="345"/>
        <v>1.807080140969163</v>
      </c>
      <c r="S1022" s="4">
        <f t="shared" si="346"/>
        <v>2.0982627232142854</v>
      </c>
      <c r="T1022" s="4">
        <f t="shared" si="347"/>
        <v>2.4251034057649665</v>
      </c>
      <c r="U1022" s="5">
        <f t="shared" si="331"/>
        <v>0.53250241129501097</v>
      </c>
      <c r="V1022" s="5">
        <f t="shared" si="331"/>
        <v>0.52059307366718932</v>
      </c>
      <c r="W1022" s="5">
        <f t="shared" si="331"/>
        <v>-0.27202349350124339</v>
      </c>
      <c r="X1022" s="5">
        <f t="shared" si="332"/>
        <v>0.59171236091395307</v>
      </c>
      <c r="Y1022" s="5">
        <f t="shared" si="332"/>
        <v>0.74110972768899031</v>
      </c>
      <c r="Z1022" s="5">
        <f t="shared" si="332"/>
        <v>0.88587416503288485</v>
      </c>
      <c r="AA1022" s="7">
        <f t="shared" si="333"/>
        <v>29.250076855963052</v>
      </c>
      <c r="AB1022" s="7">
        <f t="shared" si="334"/>
        <v>28.561610501014385</v>
      </c>
      <c r="AC1022" s="7">
        <f t="shared" si="335"/>
        <v>5.8522745148536099</v>
      </c>
      <c r="AD1022" s="7">
        <f t="shared" si="336"/>
        <v>32.927299984995599</v>
      </c>
      <c r="AE1022" s="7">
        <f t="shared" si="337"/>
        <v>44.393667438919238</v>
      </c>
      <c r="AF1022" s="7">
        <f t="shared" si="338"/>
        <v>59.300972688133214</v>
      </c>
      <c r="AG1022" s="8">
        <f t="shared" si="329"/>
        <v>2.3255825116575877</v>
      </c>
      <c r="AH1022" s="8">
        <f t="shared" si="339"/>
        <v>2.3117755866314096</v>
      </c>
      <c r="AI1022" s="8">
        <f t="shared" si="340"/>
        <v>1.55536088316232</v>
      </c>
      <c r="AJ1022" s="8">
        <f t="shared" si="341"/>
        <v>2.3954605890206682</v>
      </c>
      <c r="AK1022" s="8">
        <f t="shared" si="342"/>
        <v>2.581251111943268</v>
      </c>
      <c r="AL1022" s="8">
        <f t="shared" si="343"/>
        <v>2.7750157619829245</v>
      </c>
      <c r="CE1022" s="189"/>
      <c r="CF1022" s="189"/>
      <c r="CG1022" s="189"/>
      <c r="CH1022" s="189"/>
      <c r="CI1022" s="189"/>
      <c r="CJ1022" s="189"/>
      <c r="CK1022" s="189"/>
      <c r="CL1022" s="189"/>
    </row>
    <row r="1023" spans="1:90" x14ac:dyDescent="0.45">
      <c r="A1023" s="44">
        <v>390</v>
      </c>
      <c r="B1023" s="44">
        <v>0.33381300000000003</v>
      </c>
      <c r="C1023" s="44">
        <v>0.338509</v>
      </c>
      <c r="D1023" s="44">
        <v>0.18812599999999999</v>
      </c>
      <c r="E1023" s="44">
        <v>0.35657899999999998</v>
      </c>
      <c r="F1023" s="44">
        <v>0.40849600000000003</v>
      </c>
      <c r="G1023" s="44">
        <v>0.475443</v>
      </c>
      <c r="H1023" s="2">
        <f t="shared" si="328"/>
        <v>3.1794871794871793</v>
      </c>
      <c r="I1023" s="3">
        <v>0.45100000000000001</v>
      </c>
      <c r="J1023" s="3">
        <v>0.46300000000000002</v>
      </c>
      <c r="K1023" s="3">
        <v>0.56799999999999995</v>
      </c>
      <c r="L1023" s="3">
        <v>0.45400000000000001</v>
      </c>
      <c r="M1023" s="3">
        <v>0.44800000000000001</v>
      </c>
      <c r="N1023" s="3">
        <v>0.45100000000000001</v>
      </c>
      <c r="O1023" s="4">
        <f t="shared" si="330"/>
        <v>1.7038526075388027</v>
      </c>
      <c r="P1023" s="4">
        <f t="shared" si="330"/>
        <v>1.6830404276457884</v>
      </c>
      <c r="Q1023" s="4">
        <f t="shared" si="344"/>
        <v>0.7624402323943662</v>
      </c>
      <c r="R1023" s="4">
        <f t="shared" si="345"/>
        <v>1.808028321585903</v>
      </c>
      <c r="S1023" s="4">
        <f t="shared" si="346"/>
        <v>2.0990129285714287</v>
      </c>
      <c r="T1023" s="4">
        <f t="shared" si="347"/>
        <v>2.4267622749445676</v>
      </c>
      <c r="U1023" s="5">
        <f t="shared" si="331"/>
        <v>0.53289192674272501</v>
      </c>
      <c r="V1023" s="5">
        <f t="shared" si="331"/>
        <v>0.52060193610007499</v>
      </c>
      <c r="W1023" s="5">
        <f t="shared" si="331"/>
        <v>-0.27123115731783015</v>
      </c>
      <c r="X1023" s="5">
        <f t="shared" si="332"/>
        <v>0.59223692644126913</v>
      </c>
      <c r="Y1023" s="5">
        <f t="shared" si="332"/>
        <v>0.74146720021515755</v>
      </c>
      <c r="Z1023" s="5">
        <f t="shared" si="332"/>
        <v>0.88655797177998263</v>
      </c>
      <c r="AA1023" s="7">
        <f t="shared" si="333"/>
        <v>29.347979209428772</v>
      </c>
      <c r="AB1023" s="7">
        <f t="shared" si="334"/>
        <v>28.635399899304183</v>
      </c>
      <c r="AC1023" s="7">
        <f t="shared" si="335"/>
        <v>5.8765950691661342</v>
      </c>
      <c r="AD1023" s="7">
        <f t="shared" si="336"/>
        <v>33.046434941245224</v>
      </c>
      <c r="AE1023" s="7">
        <f t="shared" si="337"/>
        <v>44.539402168172671</v>
      </c>
      <c r="AF1023" s="7">
        <f t="shared" si="338"/>
        <v>59.534488454116619</v>
      </c>
      <c r="AG1023" s="8">
        <f t="shared" si="329"/>
        <v>2.3275260517135838</v>
      </c>
      <c r="AH1023" s="8">
        <f t="shared" si="339"/>
        <v>2.3132672699578847</v>
      </c>
      <c r="AI1023" s="8">
        <f t="shared" si="340"/>
        <v>1.5569742913815607</v>
      </c>
      <c r="AJ1023" s="8">
        <f t="shared" si="341"/>
        <v>2.3976244219293608</v>
      </c>
      <c r="AK1023" s="8">
        <f t="shared" si="342"/>
        <v>2.5833669301844631</v>
      </c>
      <c r="AL1023" s="8">
        <f t="shared" si="343"/>
        <v>2.7777436060315921</v>
      </c>
      <c r="CE1023" s="189"/>
      <c r="CF1023" s="189"/>
      <c r="CG1023" s="189"/>
      <c r="CH1023" s="189"/>
      <c r="CI1023" s="189"/>
      <c r="CJ1023" s="189"/>
      <c r="CK1023" s="189"/>
      <c r="CL1023" s="189"/>
    </row>
    <row r="1024" spans="1:90" x14ac:dyDescent="0.45">
      <c r="A1024" s="44">
        <v>389.5</v>
      </c>
      <c r="B1024" s="44">
        <v>0.33386900000000003</v>
      </c>
      <c r="C1024" s="44">
        <v>0.33879300000000001</v>
      </c>
      <c r="D1024" s="44">
        <v>0.188166</v>
      </c>
      <c r="E1024" s="44">
        <v>0.35681099999999999</v>
      </c>
      <c r="F1024" s="44">
        <v>0.408549</v>
      </c>
      <c r="G1024" s="44">
        <v>0.47561300000000001</v>
      </c>
      <c r="H1024" s="2">
        <f t="shared" si="328"/>
        <v>3.1835686777920409</v>
      </c>
      <c r="I1024" s="3">
        <v>0.45100000000000001</v>
      </c>
      <c r="J1024" s="3">
        <v>0.46300000000000002</v>
      </c>
      <c r="K1024" s="3">
        <v>0.56799999999999995</v>
      </c>
      <c r="L1024" s="3">
        <v>0.45400000000000001</v>
      </c>
      <c r="M1024" s="3">
        <v>0.44800000000000001</v>
      </c>
      <c r="N1024" s="3">
        <v>0.45100000000000001</v>
      </c>
      <c r="O1024" s="4">
        <f t="shared" si="330"/>
        <v>1.7041384434589804</v>
      </c>
      <c r="P1024" s="4">
        <f t="shared" si="330"/>
        <v>1.6844524535637151</v>
      </c>
      <c r="Q1024" s="4">
        <f t="shared" si="344"/>
        <v>0.76260234507042268</v>
      </c>
      <c r="R1024" s="4">
        <f t="shared" si="345"/>
        <v>1.8092046740088104</v>
      </c>
      <c r="S1024" s="4">
        <f t="shared" si="346"/>
        <v>2.0992852633928574</v>
      </c>
      <c r="T1024" s="4">
        <f t="shared" si="347"/>
        <v>2.4276299911308206</v>
      </c>
      <c r="U1024" s="5">
        <f t="shared" si="331"/>
        <v>0.53305967126820686</v>
      </c>
      <c r="V1024" s="5">
        <f t="shared" si="331"/>
        <v>0.52144055762088681</v>
      </c>
      <c r="W1024" s="5">
        <f t="shared" si="331"/>
        <v>-0.27101855646449979</v>
      </c>
      <c r="X1024" s="5">
        <f t="shared" si="332"/>
        <v>0.5928873420853874</v>
      </c>
      <c r="Y1024" s="5">
        <f t="shared" si="332"/>
        <v>0.74159693603160426</v>
      </c>
      <c r="Z1024" s="5">
        <f t="shared" si="332"/>
        <v>0.88691546913410391</v>
      </c>
      <c r="AA1024" s="7">
        <f t="shared" si="333"/>
        <v>29.433248276160946</v>
      </c>
      <c r="AB1024" s="7">
        <f t="shared" si="334"/>
        <v>28.757157759900483</v>
      </c>
      <c r="AC1024" s="7">
        <f t="shared" si="335"/>
        <v>5.8941979788481111</v>
      </c>
      <c r="AD1024" s="7">
        <f t="shared" si="336"/>
        <v>33.174458937713894</v>
      </c>
      <c r="AE1024" s="7">
        <f t="shared" si="337"/>
        <v>44.665413666186218</v>
      </c>
      <c r="AF1024" s="7">
        <f t="shared" si="338"/>
        <v>59.730126514279974</v>
      </c>
      <c r="AG1024" s="8">
        <f t="shared" si="329"/>
        <v>2.3292148400732149</v>
      </c>
      <c r="AH1024" s="8">
        <f t="shared" si="339"/>
        <v>2.3157223647051035</v>
      </c>
      <c r="AI1024" s="8">
        <f t="shared" si="340"/>
        <v>1.5581389345552454</v>
      </c>
      <c r="AJ1024" s="8">
        <f t="shared" si="341"/>
        <v>2.3999431934713389</v>
      </c>
      <c r="AK1024" s="8">
        <f t="shared" si="342"/>
        <v>2.5851922192146399</v>
      </c>
      <c r="AL1024" s="8">
        <f t="shared" si="343"/>
        <v>2.78002280584758</v>
      </c>
      <c r="CE1024" s="189"/>
      <c r="CF1024" s="189"/>
      <c r="CG1024" s="189"/>
      <c r="CH1024" s="189"/>
      <c r="CI1024" s="189"/>
      <c r="CJ1024" s="189"/>
      <c r="CK1024" s="189"/>
      <c r="CL1024" s="189"/>
    </row>
    <row r="1025" spans="1:90" x14ac:dyDescent="0.45">
      <c r="A1025" s="44">
        <v>389</v>
      </c>
      <c r="B1025" s="44">
        <v>0.33390300000000001</v>
      </c>
      <c r="C1025" s="44">
        <v>0.3387</v>
      </c>
      <c r="D1025" s="44">
        <v>0.188273</v>
      </c>
      <c r="E1025" s="44">
        <v>0.35711799999999999</v>
      </c>
      <c r="F1025" s="44">
        <v>0.40904099999999999</v>
      </c>
      <c r="G1025" s="44">
        <v>0.47613899999999998</v>
      </c>
      <c r="H1025" s="2">
        <f t="shared" si="328"/>
        <v>3.1876606683804627</v>
      </c>
      <c r="I1025" s="3">
        <v>0.45100000000000001</v>
      </c>
      <c r="J1025" s="3">
        <v>0.46300000000000002</v>
      </c>
      <c r="K1025" s="3">
        <v>0.56799999999999995</v>
      </c>
      <c r="L1025" s="3">
        <v>0.45400000000000001</v>
      </c>
      <c r="M1025" s="3">
        <v>0.44800000000000001</v>
      </c>
      <c r="N1025" s="3">
        <v>0.45100000000000001</v>
      </c>
      <c r="O1025" s="4">
        <f t="shared" si="330"/>
        <v>1.7043119866962306</v>
      </c>
      <c r="P1025" s="4">
        <f t="shared" si="330"/>
        <v>1.6839900647948165</v>
      </c>
      <c r="Q1025" s="4">
        <f t="shared" si="344"/>
        <v>0.76303599647887332</v>
      </c>
      <c r="R1025" s="4">
        <f t="shared" si="345"/>
        <v>1.8107613127753301</v>
      </c>
      <c r="S1025" s="4">
        <f t="shared" si="346"/>
        <v>2.1018133526785712</v>
      </c>
      <c r="T1025" s="4">
        <f t="shared" si="347"/>
        <v>2.4303148070953435</v>
      </c>
      <c r="U1025" s="5">
        <f t="shared" si="331"/>
        <v>0.53316150243222482</v>
      </c>
      <c r="V1025" s="5">
        <f t="shared" si="331"/>
        <v>0.52116601603718293</v>
      </c>
      <c r="W1025" s="5">
        <f t="shared" si="331"/>
        <v>-0.27045007124972853</v>
      </c>
      <c r="X1025" s="5">
        <f t="shared" si="332"/>
        <v>0.59374737163712921</v>
      </c>
      <c r="Y1025" s="5">
        <f t="shared" si="332"/>
        <v>0.74280047340214084</v>
      </c>
      <c r="Z1025" s="5">
        <f t="shared" si="332"/>
        <v>0.88802079920654609</v>
      </c>
      <c r="AA1025" s="7">
        <f t="shared" si="333"/>
        <v>29.514971256331542</v>
      </c>
      <c r="AB1025" s="7">
        <f t="shared" si="334"/>
        <v>28.81530478210291</v>
      </c>
      <c r="AC1025" s="7">
        <f t="shared" si="335"/>
        <v>5.9160824850750853</v>
      </c>
      <c r="AD1025" s="7">
        <f t="shared" si="336"/>
        <v>33.317053174133683</v>
      </c>
      <c r="AE1025" s="7">
        <f t="shared" si="337"/>
        <v>44.88822795606707</v>
      </c>
      <c r="AF1025" s="7">
        <f t="shared" si="338"/>
        <v>60.016302183411305</v>
      </c>
      <c r="AG1025" s="8">
        <f t="shared" si="329"/>
        <v>2.3308299566122237</v>
      </c>
      <c r="AH1025" s="8">
        <f t="shared" si="339"/>
        <v>2.3168920767894874</v>
      </c>
      <c r="AI1025" s="8">
        <f t="shared" si="340"/>
        <v>1.5595832246257966</v>
      </c>
      <c r="AJ1025" s="8">
        <f t="shared" si="341"/>
        <v>2.4025179742426261</v>
      </c>
      <c r="AK1025" s="8">
        <f t="shared" si="342"/>
        <v>2.5884102759435867</v>
      </c>
      <c r="AL1025" s="8">
        <f t="shared" si="343"/>
        <v>2.7833467125675302</v>
      </c>
      <c r="CE1025" s="189"/>
      <c r="CF1025" s="189"/>
      <c r="CG1025" s="189"/>
      <c r="CH1025" s="189"/>
      <c r="CI1025" s="189"/>
      <c r="CJ1025" s="189"/>
      <c r="CK1025" s="189"/>
      <c r="CL1025" s="189"/>
    </row>
    <row r="1026" spans="1:90" x14ac:dyDescent="0.45">
      <c r="A1026" s="44">
        <v>388.5</v>
      </c>
      <c r="B1026" s="44">
        <v>0.334094</v>
      </c>
      <c r="C1026" s="44">
        <v>0.33887</v>
      </c>
      <c r="D1026" s="44">
        <v>0.18836800000000001</v>
      </c>
      <c r="E1026" s="44">
        <v>0.35741099999999998</v>
      </c>
      <c r="F1026" s="44">
        <v>0.40918199999999999</v>
      </c>
      <c r="G1026" s="44">
        <v>0.47626800000000002</v>
      </c>
      <c r="H1026" s="2">
        <f t="shared" si="328"/>
        <v>3.1917631917631919</v>
      </c>
      <c r="I1026" s="3">
        <v>0.45100000000000001</v>
      </c>
      <c r="J1026" s="3">
        <v>0.46300000000000002</v>
      </c>
      <c r="K1026" s="3">
        <v>0.56799999999999995</v>
      </c>
      <c r="L1026" s="3">
        <v>0.45400000000000001</v>
      </c>
      <c r="M1026" s="3">
        <v>0.44800000000000001</v>
      </c>
      <c r="N1026" s="3">
        <v>0.45100000000000001</v>
      </c>
      <c r="O1026" s="4">
        <f t="shared" si="330"/>
        <v>1.7052868913525498</v>
      </c>
      <c r="P1026" s="4">
        <f t="shared" si="330"/>
        <v>1.6848352915766738</v>
      </c>
      <c r="Q1026" s="4">
        <f t="shared" si="344"/>
        <v>0.76342101408450713</v>
      </c>
      <c r="R1026" s="4">
        <f t="shared" si="345"/>
        <v>1.8122469647577091</v>
      </c>
      <c r="S1026" s="4">
        <f t="shared" si="346"/>
        <v>2.1025378660714287</v>
      </c>
      <c r="T1026" s="4">
        <f t="shared" si="347"/>
        <v>2.4309732505543242</v>
      </c>
      <c r="U1026" s="5">
        <f t="shared" si="331"/>
        <v>0.53373336130346261</v>
      </c>
      <c r="V1026" s="5">
        <f t="shared" si="331"/>
        <v>0.52166780922037304</v>
      </c>
      <c r="W1026" s="5">
        <f t="shared" si="331"/>
        <v>-0.26994561208561935</v>
      </c>
      <c r="X1026" s="5">
        <f t="shared" si="332"/>
        <v>0.59456749234999773</v>
      </c>
      <c r="Y1026" s="5">
        <f t="shared" si="332"/>
        <v>0.74314512272487021</v>
      </c>
      <c r="Z1026" s="5">
        <f t="shared" si="332"/>
        <v>0.88829169179929057</v>
      </c>
      <c r="AA1026" s="7">
        <f t="shared" si="333"/>
        <v>29.624854859611869</v>
      </c>
      <c r="AB1026" s="7">
        <f t="shared" si="334"/>
        <v>28.918530864673997</v>
      </c>
      <c r="AC1026" s="7">
        <f t="shared" si="335"/>
        <v>5.9373075334209142</v>
      </c>
      <c r="AD1026" s="7">
        <f t="shared" si="336"/>
        <v>33.457700263622783</v>
      </c>
      <c r="AE1026" s="7">
        <f t="shared" si="337"/>
        <v>45.03487650504799</v>
      </c>
      <c r="AF1026" s="7">
        <f t="shared" si="338"/>
        <v>60.203492235056643</v>
      </c>
      <c r="AG1026" s="8">
        <f t="shared" si="329"/>
        <v>2.3329963418778319</v>
      </c>
      <c r="AH1026" s="8">
        <f t="shared" si="339"/>
        <v>2.3189642661839427</v>
      </c>
      <c r="AI1026" s="8">
        <f t="shared" si="340"/>
        <v>1.5609801704613224</v>
      </c>
      <c r="AJ1026" s="8">
        <f t="shared" si="341"/>
        <v>2.4050495122758329</v>
      </c>
      <c r="AK1026" s="8">
        <f t="shared" si="342"/>
        <v>2.5905217563678389</v>
      </c>
      <c r="AL1026" s="8">
        <f t="shared" si="343"/>
        <v>2.7855144841268036</v>
      </c>
      <c r="CE1026" s="189"/>
      <c r="CF1026" s="189"/>
      <c r="CG1026" s="189"/>
      <c r="CH1026" s="189"/>
      <c r="CI1026" s="189"/>
      <c r="CJ1026" s="189"/>
      <c r="CK1026" s="189"/>
      <c r="CL1026" s="189"/>
    </row>
    <row r="1027" spans="1:90" x14ac:dyDescent="0.45">
      <c r="A1027" s="44">
        <v>388</v>
      </c>
      <c r="B1027" s="44">
        <v>0.33426800000000001</v>
      </c>
      <c r="C1027" s="44">
        <v>0.33887</v>
      </c>
      <c r="D1027" s="44">
        <v>0.18878700000000001</v>
      </c>
      <c r="E1027" s="44">
        <v>0.35742499999999999</v>
      </c>
      <c r="F1027" s="44">
        <v>0.409107</v>
      </c>
      <c r="G1027" s="44">
        <v>0.47703600000000002</v>
      </c>
      <c r="H1027" s="2">
        <f t="shared" ref="H1027:H1090" si="348">1240/A1027</f>
        <v>3.195876288659794</v>
      </c>
      <c r="I1027" s="3">
        <v>0.45100000000000001</v>
      </c>
      <c r="J1027" s="3">
        <v>0.46300000000000002</v>
      </c>
      <c r="K1027" s="3">
        <v>0.56799999999999995</v>
      </c>
      <c r="L1027" s="3">
        <v>0.45400000000000001</v>
      </c>
      <c r="M1027" s="3">
        <v>0.44800000000000001</v>
      </c>
      <c r="N1027" s="3">
        <v>0.45100000000000001</v>
      </c>
      <c r="O1027" s="4">
        <f t="shared" si="330"/>
        <v>1.7061750243902438</v>
      </c>
      <c r="P1027" s="4">
        <f t="shared" si="330"/>
        <v>1.6848352915766738</v>
      </c>
      <c r="Q1027" s="4">
        <f t="shared" si="344"/>
        <v>0.76511914436619732</v>
      </c>
      <c r="R1027" s="4">
        <f t="shared" si="345"/>
        <v>1.8123179515418502</v>
      </c>
      <c r="S1027" s="4">
        <f t="shared" si="346"/>
        <v>2.1021524866071428</v>
      </c>
      <c r="T1027" s="4">
        <f t="shared" si="347"/>
        <v>2.4348932860310422</v>
      </c>
      <c r="U1027" s="5">
        <f t="shared" si="331"/>
        <v>0.53425403723635823</v>
      </c>
      <c r="V1027" s="5">
        <f t="shared" si="331"/>
        <v>0.52166780922037304</v>
      </c>
      <c r="W1027" s="5">
        <f t="shared" ref="W1027:Z1090" si="349">LN(Q1027)</f>
        <v>-0.26772371301294184</v>
      </c>
      <c r="X1027" s="5">
        <f t="shared" si="332"/>
        <v>0.59460666217357072</v>
      </c>
      <c r="Y1027" s="5">
        <f t="shared" si="332"/>
        <v>0.74296181340454437</v>
      </c>
      <c r="Z1027" s="5">
        <f t="shared" si="332"/>
        <v>0.88990293053562164</v>
      </c>
      <c r="AA1027" s="7">
        <f t="shared" si="333"/>
        <v>29.732202343636732</v>
      </c>
      <c r="AB1027" s="7">
        <f t="shared" si="334"/>
        <v>28.993111184103597</v>
      </c>
      <c r="AC1027" s="7">
        <f t="shared" si="335"/>
        <v>5.9791308340706903</v>
      </c>
      <c r="AD1027" s="7">
        <f t="shared" si="336"/>
        <v>33.546614938240992</v>
      </c>
      <c r="AE1027" s="7">
        <f t="shared" si="337"/>
        <v>45.134470389495149</v>
      </c>
      <c r="AF1027" s="7">
        <f t="shared" si="338"/>
        <v>60.553574312881757</v>
      </c>
      <c r="AG1027" s="8">
        <f t="shared" ref="AG1027:AG1090" si="350">(O1027*H1027)^0.5</f>
        <v>2.3351069150581361</v>
      </c>
      <c r="AH1027" s="8">
        <f t="shared" si="339"/>
        <v>2.3204579631286366</v>
      </c>
      <c r="AI1027" s="8">
        <f t="shared" si="340"/>
        <v>1.5637218843130642</v>
      </c>
      <c r="AJ1027" s="8">
        <f t="shared" si="341"/>
        <v>2.4066457921441384</v>
      </c>
      <c r="AK1027" s="8">
        <f t="shared" si="342"/>
        <v>2.5919527941486495</v>
      </c>
      <c r="AL1027" s="8">
        <f t="shared" si="343"/>
        <v>2.7895551111680046</v>
      </c>
      <c r="CE1027" s="189"/>
      <c r="CF1027" s="189"/>
      <c r="CG1027" s="189"/>
      <c r="CH1027" s="189"/>
      <c r="CI1027" s="189"/>
      <c r="CJ1027" s="189"/>
      <c r="CK1027" s="189"/>
      <c r="CL1027" s="189"/>
    </row>
    <row r="1028" spans="1:90" x14ac:dyDescent="0.45">
      <c r="A1028" s="44">
        <v>387.5</v>
      </c>
      <c r="B1028" s="44">
        <v>0.33441799999999999</v>
      </c>
      <c r="C1028" s="44">
        <v>0.33930700000000003</v>
      </c>
      <c r="D1028" s="44">
        <v>0.18867200000000001</v>
      </c>
      <c r="E1028" s="44">
        <v>0.35764600000000002</v>
      </c>
      <c r="F1028" s="44">
        <v>0.40951100000000001</v>
      </c>
      <c r="G1028" s="44">
        <v>0.47697000000000001</v>
      </c>
      <c r="H1028" s="2">
        <f t="shared" si="348"/>
        <v>3.2</v>
      </c>
      <c r="I1028" s="3">
        <v>0.45100000000000001</v>
      </c>
      <c r="J1028" s="3">
        <v>0.46300000000000002</v>
      </c>
      <c r="K1028" s="3">
        <v>0.56799999999999995</v>
      </c>
      <c r="L1028" s="3">
        <v>0.45400000000000001</v>
      </c>
      <c r="M1028" s="3">
        <v>0.44800000000000001</v>
      </c>
      <c r="N1028" s="3">
        <v>0.45100000000000001</v>
      </c>
      <c r="O1028" s="4">
        <f t="shared" ref="O1028:P1091" si="351">2.302*B1028/I1028</f>
        <v>1.7069406563192904</v>
      </c>
      <c r="P1028" s="4">
        <f t="shared" si="351"/>
        <v>1.6870080215982723</v>
      </c>
      <c r="Q1028" s="4">
        <f t="shared" si="344"/>
        <v>0.76465307042253539</v>
      </c>
      <c r="R1028" s="4">
        <f t="shared" si="345"/>
        <v>1.8134385286343613</v>
      </c>
      <c r="S1028" s="4">
        <f t="shared" si="346"/>
        <v>2.1042283973214286</v>
      </c>
      <c r="T1028" s="4">
        <f t="shared" si="347"/>
        <v>2.4345564079822619</v>
      </c>
      <c r="U1028" s="5">
        <f t="shared" ref="U1028:Z1091" si="352">LN(O1028)</f>
        <v>0.53470267831009377</v>
      </c>
      <c r="V1028" s="5">
        <f t="shared" si="352"/>
        <v>0.52295655850111711</v>
      </c>
      <c r="W1028" s="5">
        <f t="shared" si="349"/>
        <v>-0.26833305073469821</v>
      </c>
      <c r="X1028" s="5">
        <f t="shared" si="349"/>
        <v>0.59522478263164136</v>
      </c>
      <c r="Y1028" s="5">
        <f t="shared" si="349"/>
        <v>0.74394884284391416</v>
      </c>
      <c r="Z1028" s="5">
        <f t="shared" si="349"/>
        <v>0.88976456662574011</v>
      </c>
      <c r="AA1028" s="7">
        <f t="shared" ref="AA1028:AA1091" si="353">(O1028*H1028)^2</f>
        <v>29.835739178964275</v>
      </c>
      <c r="AB1028" s="7">
        <f t="shared" ref="AB1028:AB1091" si="354">(P1028*H1028)^2</f>
        <v>29.142999704954033</v>
      </c>
      <c r="AC1028" s="7">
        <f t="shared" ref="AC1028:AC1091" si="355">(Q1028*H1028)^2</f>
        <v>5.9872698174116961</v>
      </c>
      <c r="AD1028" s="7">
        <f t="shared" ref="AD1028:AD1091" si="356">(R1028*H1028)^2</f>
        <v>33.674847202668104</v>
      </c>
      <c r="AE1028" s="7">
        <f t="shared" ref="AE1028:AE1091" si="357">(S1028*H1028)^2</f>
        <v>45.340437996481626</v>
      </c>
      <c r="AF1028" s="7">
        <f t="shared" ref="AF1028:AF1091" si="358">(T1028*H1028)^2</f>
        <v>60.693144613350341</v>
      </c>
      <c r="AG1028" s="8">
        <f t="shared" si="350"/>
        <v>2.3371371590520162</v>
      </c>
      <c r="AH1028" s="8">
        <f t="shared" ref="AH1028:AH1091" si="359">(P1028*H1028)^0.5</f>
        <v>2.3234512409591193</v>
      </c>
      <c r="AI1028" s="8">
        <f t="shared" ref="AI1028:AI1091" si="360">(Q1028*H1028)^0.5</f>
        <v>1.5642537598970678</v>
      </c>
      <c r="AJ1028" s="8">
        <f t="shared" ref="AJ1028:AJ1091" si="361">(R1028*H1028)^0.5</f>
        <v>2.4089423595490937</v>
      </c>
      <c r="AK1028" s="8">
        <f t="shared" ref="AK1028:AK1091" si="362">(S1028*H1028)^0.5</f>
        <v>2.5949047904361677</v>
      </c>
      <c r="AL1028" s="8">
        <f t="shared" ref="AL1028:AL1091" si="363">(T1028*H1028)^0.5</f>
        <v>2.7911611393008537</v>
      </c>
      <c r="CE1028" s="189"/>
      <c r="CF1028" s="189"/>
      <c r="CG1028" s="189"/>
      <c r="CH1028" s="189"/>
      <c r="CI1028" s="189"/>
      <c r="CJ1028" s="189"/>
      <c r="CK1028" s="189"/>
      <c r="CL1028" s="189"/>
    </row>
    <row r="1029" spans="1:90" x14ac:dyDescent="0.45">
      <c r="A1029" s="44">
        <v>387</v>
      </c>
      <c r="B1029" s="44">
        <v>0.33455099999999999</v>
      </c>
      <c r="C1029" s="44">
        <v>0.33924500000000002</v>
      </c>
      <c r="D1029" s="44">
        <v>0.18887100000000001</v>
      </c>
      <c r="E1029" s="44">
        <v>0.35750399999999999</v>
      </c>
      <c r="F1029" s="44">
        <v>0.409576</v>
      </c>
      <c r="G1029" s="44">
        <v>0.477464</v>
      </c>
      <c r="H1029" s="2">
        <f t="shared" si="348"/>
        <v>3.2041343669250648</v>
      </c>
      <c r="I1029" s="3">
        <v>0.45100000000000001</v>
      </c>
      <c r="J1029" s="3">
        <v>0.46300000000000002</v>
      </c>
      <c r="K1029" s="3">
        <v>0.56799999999999995</v>
      </c>
      <c r="L1029" s="3">
        <v>0.45400000000000001</v>
      </c>
      <c r="M1029" s="3">
        <v>0.44800000000000001</v>
      </c>
      <c r="N1029" s="3">
        <v>0.45100000000000001</v>
      </c>
      <c r="O1029" s="4">
        <f t="shared" si="351"/>
        <v>1.7076195166297117</v>
      </c>
      <c r="P1029" s="4">
        <f t="shared" si="351"/>
        <v>1.6866997624190065</v>
      </c>
      <c r="Q1029" s="4">
        <f t="shared" ref="Q1029:Q1092" si="364">2.302*D1029/K1029</f>
        <v>0.76545958098591571</v>
      </c>
      <c r="R1029" s="4">
        <f t="shared" ref="R1029:R1092" si="365">2.302*E1029/L1029</f>
        <v>1.8127185198237885</v>
      </c>
      <c r="S1029" s="4">
        <f t="shared" ref="S1029:S1092" si="366">2.302*F1029/M1029</f>
        <v>2.1045623928571429</v>
      </c>
      <c r="T1029" s="4">
        <f t="shared" ref="T1029:T1092" si="367">2.302*G1029/N1029</f>
        <v>2.4370778891352551</v>
      </c>
      <c r="U1029" s="5">
        <f t="shared" si="352"/>
        <v>0.53510030511119333</v>
      </c>
      <c r="V1029" s="5">
        <f t="shared" si="352"/>
        <v>0.52277381642630905</v>
      </c>
      <c r="W1029" s="5">
        <f t="shared" si="349"/>
        <v>-0.2672788660806103</v>
      </c>
      <c r="X1029" s="5">
        <f t="shared" si="349"/>
        <v>0.59482766314099977</v>
      </c>
      <c r="Y1029" s="5">
        <f t="shared" si="349"/>
        <v>0.74410755614332291</v>
      </c>
      <c r="Z1029" s="5">
        <f t="shared" si="349"/>
        <v>0.89079973520547029</v>
      </c>
      <c r="AA1029" s="7">
        <f t="shared" si="353"/>
        <v>29.936681705242364</v>
      </c>
      <c r="AB1029" s="7">
        <f t="shared" si="354"/>
        <v>29.207676366576308</v>
      </c>
      <c r="AC1029" s="7">
        <f t="shared" si="355"/>
        <v>6.0154201597215069</v>
      </c>
      <c r="AD1029" s="7">
        <f t="shared" si="356"/>
        <v>33.735114137208882</v>
      </c>
      <c r="AE1029" s="7">
        <f t="shared" si="357"/>
        <v>45.47210419968745</v>
      </c>
      <c r="AF1029" s="7">
        <f t="shared" si="358"/>
        <v>60.976186429407271</v>
      </c>
      <c r="AG1029" s="8">
        <f t="shared" si="350"/>
        <v>2.3391114507148276</v>
      </c>
      <c r="AH1029" s="8">
        <f t="shared" si="359"/>
        <v>2.3247392704239074</v>
      </c>
      <c r="AI1029" s="8">
        <f t="shared" si="360"/>
        <v>1.5660891896469473</v>
      </c>
      <c r="AJ1029" s="8">
        <f t="shared" si="361"/>
        <v>2.4100194411931484</v>
      </c>
      <c r="AK1029" s="8">
        <f t="shared" si="362"/>
        <v>2.596786608539797</v>
      </c>
      <c r="AL1029" s="8">
        <f t="shared" si="363"/>
        <v>2.794409601230905</v>
      </c>
      <c r="CE1029" s="189"/>
      <c r="CF1029" s="189"/>
      <c r="CG1029" s="189"/>
      <c r="CH1029" s="189"/>
      <c r="CI1029" s="189"/>
      <c r="CJ1029" s="189"/>
      <c r="CK1029" s="189"/>
      <c r="CL1029" s="189"/>
    </row>
    <row r="1030" spans="1:90" x14ac:dyDescent="0.45">
      <c r="A1030" s="44">
        <v>386.5</v>
      </c>
      <c r="B1030" s="44">
        <v>0.33462900000000001</v>
      </c>
      <c r="C1030" s="44">
        <v>0.33954000000000001</v>
      </c>
      <c r="D1030" s="44">
        <v>0.18903400000000001</v>
      </c>
      <c r="E1030" s="44">
        <v>0.35777199999999998</v>
      </c>
      <c r="F1030" s="44">
        <v>0.40987600000000002</v>
      </c>
      <c r="G1030" s="44">
        <v>0.477802</v>
      </c>
      <c r="H1030" s="2">
        <f t="shared" si="348"/>
        <v>3.2082794307891334</v>
      </c>
      <c r="I1030" s="3">
        <v>0.45100000000000001</v>
      </c>
      <c r="J1030" s="3">
        <v>0.46300000000000002</v>
      </c>
      <c r="K1030" s="3">
        <v>0.56799999999999995</v>
      </c>
      <c r="L1030" s="3">
        <v>0.45400000000000001</v>
      </c>
      <c r="M1030" s="3">
        <v>0.44800000000000001</v>
      </c>
      <c r="N1030" s="3">
        <v>0.45100000000000001</v>
      </c>
      <c r="O1030" s="4">
        <f t="shared" si="351"/>
        <v>1.7080176452328162</v>
      </c>
      <c r="P1030" s="4">
        <f t="shared" si="351"/>
        <v>1.6881664794816416</v>
      </c>
      <c r="Q1030" s="4">
        <f t="shared" si="364"/>
        <v>0.7661201901408452</v>
      </c>
      <c r="R1030" s="4">
        <f t="shared" si="365"/>
        <v>1.8140774096916299</v>
      </c>
      <c r="S1030" s="4">
        <f t="shared" si="366"/>
        <v>2.1061039107142858</v>
      </c>
      <c r="T1030" s="4">
        <f t="shared" si="367"/>
        <v>2.4388031130820402</v>
      </c>
      <c r="U1030" s="5">
        <f t="shared" si="352"/>
        <v>0.53533342624557656</v>
      </c>
      <c r="V1030" s="5">
        <f t="shared" si="352"/>
        <v>0.52364301659594437</v>
      </c>
      <c r="W1030" s="5">
        <f t="shared" si="349"/>
        <v>-0.2664162153609414</v>
      </c>
      <c r="X1030" s="5">
        <f t="shared" si="349"/>
        <v>0.59557702426185688</v>
      </c>
      <c r="Y1030" s="5">
        <f t="shared" si="349"/>
        <v>0.74483975281476389</v>
      </c>
      <c r="Z1030" s="5">
        <f t="shared" si="349"/>
        <v>0.89150739153178205</v>
      </c>
      <c r="AA1030" s="7">
        <f t="shared" si="353"/>
        <v>30.028184790586728</v>
      </c>
      <c r="AB1030" s="7">
        <f t="shared" si="354"/>
        <v>29.33424527757554</v>
      </c>
      <c r="AC1030" s="7">
        <f t="shared" si="355"/>
        <v>6.0414083205470899</v>
      </c>
      <c r="AD1030" s="7">
        <f t="shared" si="356"/>
        <v>33.873182670821542</v>
      </c>
      <c r="AE1030" s="7">
        <f t="shared" si="357"/>
        <v>45.656641632854715</v>
      </c>
      <c r="AF1030" s="7">
        <f t="shared" si="358"/>
        <v>61.220638570142128</v>
      </c>
      <c r="AG1030" s="8">
        <f t="shared" si="350"/>
        <v>2.3408968107597858</v>
      </c>
      <c r="AH1030" s="8">
        <f t="shared" si="359"/>
        <v>2.3272537016553776</v>
      </c>
      <c r="AI1030" s="8">
        <f t="shared" si="360"/>
        <v>1.5677779331082362</v>
      </c>
      <c r="AJ1030" s="8">
        <f t="shared" si="361"/>
        <v>2.4124815521311014</v>
      </c>
      <c r="AK1030" s="8">
        <f t="shared" si="362"/>
        <v>2.5994172146558538</v>
      </c>
      <c r="AL1030" s="8">
        <f t="shared" si="363"/>
        <v>2.7972060816903737</v>
      </c>
      <c r="CE1030" s="189"/>
      <c r="CF1030" s="189"/>
      <c r="CG1030" s="189"/>
      <c r="CH1030" s="189"/>
      <c r="CI1030" s="189"/>
      <c r="CJ1030" s="189"/>
      <c r="CK1030" s="189"/>
      <c r="CL1030" s="189"/>
    </row>
    <row r="1031" spans="1:90" x14ac:dyDescent="0.45">
      <c r="A1031" s="44">
        <v>386</v>
      </c>
      <c r="B1031" s="44">
        <v>0.33481100000000003</v>
      </c>
      <c r="C1031" s="44">
        <v>0.33988800000000002</v>
      </c>
      <c r="D1031" s="44">
        <v>0.18915499999999999</v>
      </c>
      <c r="E1031" s="44">
        <v>0.35812500000000003</v>
      </c>
      <c r="F1031" s="44">
        <v>0.41033700000000001</v>
      </c>
      <c r="G1031" s="44">
        <v>0.47820600000000002</v>
      </c>
      <c r="H1031" s="2">
        <f t="shared" si="348"/>
        <v>3.2124352331606216</v>
      </c>
      <c r="I1031" s="3">
        <v>0.45100000000000001</v>
      </c>
      <c r="J1031" s="3">
        <v>0.46300000000000002</v>
      </c>
      <c r="K1031" s="3">
        <v>0.56799999999999995</v>
      </c>
      <c r="L1031" s="3">
        <v>0.45400000000000001</v>
      </c>
      <c r="M1031" s="3">
        <v>0.44800000000000001</v>
      </c>
      <c r="N1031" s="3">
        <v>0.45100000000000001</v>
      </c>
      <c r="O1031" s="4">
        <f t="shared" si="351"/>
        <v>1.7089466119733925</v>
      </c>
      <c r="P1031" s="4">
        <f t="shared" si="351"/>
        <v>1.6898967084233263</v>
      </c>
      <c r="Q1031" s="4">
        <f t="shared" si="364"/>
        <v>0.76661058098591561</v>
      </c>
      <c r="R1031" s="4">
        <f t="shared" si="365"/>
        <v>1.8158672907488989</v>
      </c>
      <c r="S1031" s="4">
        <f t="shared" si="366"/>
        <v>2.1084727098214286</v>
      </c>
      <c r="T1031" s="4">
        <f t="shared" si="367"/>
        <v>2.4408652150776051</v>
      </c>
      <c r="U1031" s="5">
        <f t="shared" si="352"/>
        <v>0.53587716430868604</v>
      </c>
      <c r="V1031" s="5">
        <f t="shared" si="352"/>
        <v>0.52466740779098475</v>
      </c>
      <c r="W1031" s="5">
        <f t="shared" si="349"/>
        <v>-0.26577632364474268</v>
      </c>
      <c r="X1031" s="5">
        <f t="shared" si="349"/>
        <v>0.59656319972734706</v>
      </c>
      <c r="Y1031" s="5">
        <f t="shared" si="349"/>
        <v>0.74596385118565822</v>
      </c>
      <c r="Z1031" s="5">
        <f t="shared" si="349"/>
        <v>0.89235257279396618</v>
      </c>
      <c r="AA1031" s="7">
        <f t="shared" si="353"/>
        <v>30.138785795000121</v>
      </c>
      <c r="AB1031" s="7">
        <f t="shared" si="354"/>
        <v>29.47060700281385</v>
      </c>
      <c r="AC1031" s="7">
        <f t="shared" si="355"/>
        <v>6.064826474238342</v>
      </c>
      <c r="AD1031" s="7">
        <f t="shared" si="356"/>
        <v>34.028042964105211</v>
      </c>
      <c r="AE1031" s="7">
        <f t="shared" si="357"/>
        <v>45.878026669250836</v>
      </c>
      <c r="AF1031" s="7">
        <f t="shared" si="358"/>
        <v>61.483185065338503</v>
      </c>
      <c r="AG1031" s="8">
        <f t="shared" si="350"/>
        <v>2.3430493609597303</v>
      </c>
      <c r="AH1031" s="8">
        <f t="shared" si="359"/>
        <v>2.3299535889243064</v>
      </c>
      <c r="AI1031" s="8">
        <f t="shared" si="360"/>
        <v>1.5692950138431234</v>
      </c>
      <c r="AJ1031" s="8">
        <f t="shared" si="361"/>
        <v>2.4152341632946661</v>
      </c>
      <c r="AK1031" s="8">
        <f t="shared" si="362"/>
        <v>2.6025625873719171</v>
      </c>
      <c r="AL1031" s="8">
        <f t="shared" si="363"/>
        <v>2.8002002457523423</v>
      </c>
      <c r="CE1031" s="189"/>
      <c r="CF1031" s="189"/>
      <c r="CG1031" s="189"/>
      <c r="CH1031" s="189"/>
      <c r="CI1031" s="189"/>
      <c r="CJ1031" s="189"/>
      <c r="CK1031" s="189"/>
      <c r="CL1031" s="189"/>
    </row>
    <row r="1032" spans="1:90" x14ac:dyDescent="0.45">
      <c r="A1032" s="44">
        <v>385.5</v>
      </c>
      <c r="B1032" s="44">
        <v>0.33491500000000002</v>
      </c>
      <c r="C1032" s="44">
        <v>0.34030199999999999</v>
      </c>
      <c r="D1032" s="44">
        <v>0.18956200000000001</v>
      </c>
      <c r="E1032" s="44">
        <v>0.35822100000000001</v>
      </c>
      <c r="F1032" s="44">
        <v>0.41035199999999999</v>
      </c>
      <c r="G1032" s="44">
        <v>0.47836299999999998</v>
      </c>
      <c r="H1032" s="2">
        <f t="shared" si="348"/>
        <v>3.2166018158236058</v>
      </c>
      <c r="I1032" s="3">
        <v>0.45100000000000001</v>
      </c>
      <c r="J1032" s="3">
        <v>0.46300000000000002</v>
      </c>
      <c r="K1032" s="3">
        <v>0.56799999999999995</v>
      </c>
      <c r="L1032" s="3">
        <v>0.45400000000000001</v>
      </c>
      <c r="M1032" s="3">
        <v>0.44800000000000001</v>
      </c>
      <c r="N1032" s="3">
        <v>0.45100000000000001</v>
      </c>
      <c r="O1032" s="4">
        <f t="shared" si="351"/>
        <v>1.7094774501108647</v>
      </c>
      <c r="P1032" s="4">
        <f t="shared" si="351"/>
        <v>1.6919550842332614</v>
      </c>
      <c r="Q1032" s="4">
        <f t="shared" si="364"/>
        <v>0.76826007746478886</v>
      </c>
      <c r="R1032" s="4">
        <f t="shared" si="365"/>
        <v>1.8163540572687225</v>
      </c>
      <c r="S1032" s="4">
        <f t="shared" si="366"/>
        <v>2.1085497857142856</v>
      </c>
      <c r="T1032" s="4">
        <f t="shared" si="367"/>
        <v>2.4416665764966741</v>
      </c>
      <c r="U1032" s="5">
        <f t="shared" si="352"/>
        <v>0.536187739083552</v>
      </c>
      <c r="V1032" s="5">
        <f t="shared" si="352"/>
        <v>0.52588471487025179</v>
      </c>
      <c r="W1032" s="5">
        <f t="shared" si="349"/>
        <v>-0.26362696062862828</v>
      </c>
      <c r="X1032" s="5">
        <f t="shared" si="349"/>
        <v>0.59683122663215193</v>
      </c>
      <c r="Y1032" s="5">
        <f t="shared" si="349"/>
        <v>0.74600040583669325</v>
      </c>
      <c r="Z1032" s="5">
        <f t="shared" si="349"/>
        <v>0.89268082930533088</v>
      </c>
      <c r="AA1032" s="7">
        <f t="shared" si="353"/>
        <v>30.235792640063305</v>
      </c>
      <c r="AB1032" s="7">
        <f t="shared" si="354"/>
        <v>29.619127765815175</v>
      </c>
      <c r="AC1032" s="7">
        <f t="shared" si="355"/>
        <v>6.1067640037780064</v>
      </c>
      <c r="AD1032" s="7">
        <f t="shared" si="356"/>
        <v>34.134663211601023</v>
      </c>
      <c r="AE1032" s="7">
        <f t="shared" si="357"/>
        <v>46.000475935743772</v>
      </c>
      <c r="AF1032" s="7">
        <f t="shared" si="358"/>
        <v>61.683260524713802</v>
      </c>
      <c r="AG1032" s="8">
        <f t="shared" si="350"/>
        <v>2.3449324660075215</v>
      </c>
      <c r="AH1032" s="8">
        <f t="shared" si="359"/>
        <v>2.3328835796577354</v>
      </c>
      <c r="AI1032" s="8">
        <f t="shared" si="360"/>
        <v>1.5720008779253349</v>
      </c>
      <c r="AJ1032" s="8">
        <f t="shared" si="361"/>
        <v>2.4171238608704244</v>
      </c>
      <c r="AK1032" s="8">
        <f t="shared" si="362"/>
        <v>2.6042974233913925</v>
      </c>
      <c r="AL1032" s="8">
        <f t="shared" si="363"/>
        <v>2.8024755384472151</v>
      </c>
      <c r="CE1032" s="189"/>
      <c r="CF1032" s="189"/>
      <c r="CG1032" s="189"/>
      <c r="CH1032" s="189"/>
      <c r="CI1032" s="189"/>
      <c r="CJ1032" s="189"/>
      <c r="CK1032" s="189"/>
      <c r="CL1032" s="189"/>
    </row>
    <row r="1033" spans="1:90" x14ac:dyDescent="0.45">
      <c r="A1033" s="44">
        <v>385</v>
      </c>
      <c r="B1033" s="44">
        <v>0.335148</v>
      </c>
      <c r="C1033" s="44">
        <v>0.34027800000000002</v>
      </c>
      <c r="D1033" s="44">
        <v>0.18974299999999999</v>
      </c>
      <c r="E1033" s="44">
        <v>0.35868800000000001</v>
      </c>
      <c r="F1033" s="44">
        <v>0.41081800000000002</v>
      </c>
      <c r="G1033" s="44">
        <v>0.47895500000000002</v>
      </c>
      <c r="H1033" s="2">
        <f t="shared" si="348"/>
        <v>3.220779220779221</v>
      </c>
      <c r="I1033" s="3">
        <v>0.45100000000000001</v>
      </c>
      <c r="J1033" s="3">
        <v>0.46300000000000002</v>
      </c>
      <c r="K1033" s="3">
        <v>0.56799999999999995</v>
      </c>
      <c r="L1033" s="3">
        <v>0.45400000000000001</v>
      </c>
      <c r="M1033" s="3">
        <v>0.44800000000000001</v>
      </c>
      <c r="N1033" s="3">
        <v>0.45100000000000001</v>
      </c>
      <c r="O1033" s="4">
        <f t="shared" si="351"/>
        <v>1.710666731707317</v>
      </c>
      <c r="P1033" s="4">
        <f t="shared" si="351"/>
        <v>1.6918357580993522</v>
      </c>
      <c r="Q1033" s="4">
        <f t="shared" si="364"/>
        <v>0.76899363732394366</v>
      </c>
      <c r="R1033" s="4">
        <f t="shared" si="365"/>
        <v>1.8187219735682818</v>
      </c>
      <c r="S1033" s="4">
        <f t="shared" si="366"/>
        <v>2.1109442767857143</v>
      </c>
      <c r="T1033" s="4">
        <f t="shared" si="367"/>
        <v>2.4446882705099777</v>
      </c>
      <c r="U1033" s="5">
        <f t="shared" si="352"/>
        <v>0.53688319610592472</v>
      </c>
      <c r="V1033" s="5">
        <f t="shared" si="352"/>
        <v>0.52581418679123115</v>
      </c>
      <c r="W1033" s="5">
        <f t="shared" si="349"/>
        <v>-0.26267258347178407</v>
      </c>
      <c r="X1033" s="5">
        <f t="shared" si="349"/>
        <v>0.5981340420970277</v>
      </c>
      <c r="Y1033" s="5">
        <f t="shared" si="349"/>
        <v>0.74713537192172585</v>
      </c>
      <c r="Z1033" s="5">
        <f t="shared" si="349"/>
        <v>0.89391761807450165</v>
      </c>
      <c r="AA1033" s="7">
        <f t="shared" si="353"/>
        <v>30.35657219452434</v>
      </c>
      <c r="AB1033" s="7">
        <f t="shared" si="354"/>
        <v>29.691921997726691</v>
      </c>
      <c r="AC1033" s="7">
        <f t="shared" si="355"/>
        <v>6.1343337967459233</v>
      </c>
      <c r="AD1033" s="7">
        <f t="shared" si="356"/>
        <v>34.312672027759341</v>
      </c>
      <c r="AE1033" s="7">
        <f t="shared" si="357"/>
        <v>46.22484353755474</v>
      </c>
      <c r="AF1033" s="7">
        <f t="shared" si="358"/>
        <v>61.996745068486675</v>
      </c>
      <c r="AG1033" s="8">
        <f t="shared" si="350"/>
        <v>2.34727072643128</v>
      </c>
      <c r="AH1033" s="8">
        <f t="shared" si="359"/>
        <v>2.3343156287566713</v>
      </c>
      <c r="AI1033" s="8">
        <f t="shared" si="360"/>
        <v>1.5737721334438446</v>
      </c>
      <c r="AJ1033" s="8">
        <f t="shared" si="361"/>
        <v>2.4202689810934852</v>
      </c>
      <c r="AK1033" s="8">
        <f t="shared" si="362"/>
        <v>2.6074672505890173</v>
      </c>
      <c r="AL1033" s="8">
        <f t="shared" si="363"/>
        <v>2.8060294337268146</v>
      </c>
      <c r="CE1033" s="189"/>
      <c r="CF1033" s="189"/>
      <c r="CG1033" s="189"/>
      <c r="CH1033" s="189"/>
      <c r="CI1033" s="189"/>
      <c r="CJ1033" s="189"/>
      <c r="CK1033" s="189"/>
      <c r="CL1033" s="189"/>
    </row>
    <row r="1034" spans="1:90" x14ac:dyDescent="0.45">
      <c r="A1034" s="44">
        <v>384.5</v>
      </c>
      <c r="B1034" s="44">
        <v>0.33524199999999998</v>
      </c>
      <c r="C1034" s="44">
        <v>0.34040500000000001</v>
      </c>
      <c r="D1034" s="44">
        <v>0.18987399999999999</v>
      </c>
      <c r="E1034" s="44">
        <v>0.35881400000000002</v>
      </c>
      <c r="F1034" s="44">
        <v>0.41089900000000001</v>
      </c>
      <c r="G1034" s="44">
        <v>0.47943000000000002</v>
      </c>
      <c r="H1034" s="2">
        <f t="shared" si="348"/>
        <v>3.224967490247074</v>
      </c>
      <c r="I1034" s="3">
        <v>0.45100000000000001</v>
      </c>
      <c r="J1034" s="3">
        <v>0.46300000000000002</v>
      </c>
      <c r="K1034" s="3">
        <v>0.56799999999999995</v>
      </c>
      <c r="L1034" s="3">
        <v>0.45400000000000001</v>
      </c>
      <c r="M1034" s="3">
        <v>0.44800000000000001</v>
      </c>
      <c r="N1034" s="3">
        <v>0.45100000000000001</v>
      </c>
      <c r="O1034" s="4">
        <f t="shared" si="351"/>
        <v>1.7111465277161861</v>
      </c>
      <c r="P1034" s="4">
        <f t="shared" si="351"/>
        <v>1.6924671922246222</v>
      </c>
      <c r="Q1034" s="4">
        <f t="shared" si="364"/>
        <v>0.7695245563380283</v>
      </c>
      <c r="R1034" s="4">
        <f t="shared" si="365"/>
        <v>1.8193608546255509</v>
      </c>
      <c r="S1034" s="4">
        <f t="shared" si="366"/>
        <v>2.1113604866071429</v>
      </c>
      <c r="T1034" s="4">
        <f t="shared" si="367"/>
        <v>2.4471127716186256</v>
      </c>
      <c r="U1034" s="5">
        <f t="shared" si="352"/>
        <v>0.53716362988511601</v>
      </c>
      <c r="V1034" s="5">
        <f t="shared" si="352"/>
        <v>0.52618734140644463</v>
      </c>
      <c r="W1034" s="5">
        <f t="shared" si="349"/>
        <v>-0.26198241414217022</v>
      </c>
      <c r="X1034" s="5">
        <f t="shared" si="349"/>
        <v>0.59848526063382701</v>
      </c>
      <c r="Y1034" s="5">
        <f t="shared" si="349"/>
        <v>0.74733252008894735</v>
      </c>
      <c r="Z1034" s="5">
        <f t="shared" si="349"/>
        <v>0.89490886906213984</v>
      </c>
      <c r="AA1034" s="7">
        <f t="shared" si="353"/>
        <v>30.452649415101707</v>
      </c>
      <c r="AB1034" s="7">
        <f t="shared" si="354"/>
        <v>29.791419688028771</v>
      </c>
      <c r="AC1034" s="7">
        <f t="shared" si="355"/>
        <v>6.1587935803707801</v>
      </c>
      <c r="AD1034" s="7">
        <f t="shared" si="356"/>
        <v>34.426143478403546</v>
      </c>
      <c r="AE1034" s="7">
        <f t="shared" si="357"/>
        <v>46.363419686686065</v>
      </c>
      <c r="AF1034" s="7">
        <f t="shared" si="358"/>
        <v>62.281440582036353</v>
      </c>
      <c r="AG1034" s="8">
        <f t="shared" si="350"/>
        <v>2.3491257784405382</v>
      </c>
      <c r="AH1034" s="8">
        <f t="shared" si="359"/>
        <v>2.3362687502156407</v>
      </c>
      <c r="AI1034" s="8">
        <f t="shared" si="360"/>
        <v>1.5753385912675866</v>
      </c>
      <c r="AJ1034" s="8">
        <f t="shared" si="361"/>
        <v>2.4222674520365284</v>
      </c>
      <c r="AK1034" s="8">
        <f t="shared" si="362"/>
        <v>2.6094192705466628</v>
      </c>
      <c r="AL1034" s="8">
        <f t="shared" si="363"/>
        <v>2.8092452960605772</v>
      </c>
      <c r="CE1034" s="189"/>
      <c r="CF1034" s="189"/>
      <c r="CG1034" s="189"/>
      <c r="CH1034" s="189"/>
      <c r="CI1034" s="189"/>
      <c r="CJ1034" s="189"/>
      <c r="CK1034" s="189"/>
      <c r="CL1034" s="189"/>
    </row>
    <row r="1035" spans="1:90" x14ac:dyDescent="0.45">
      <c r="A1035" s="44">
        <v>384</v>
      </c>
      <c r="B1035" s="44">
        <v>0.33537299999999998</v>
      </c>
      <c r="C1035" s="44">
        <v>0.34079300000000001</v>
      </c>
      <c r="D1035" s="44">
        <v>0.19012899999999999</v>
      </c>
      <c r="E1035" s="44">
        <v>0.35920600000000003</v>
      </c>
      <c r="F1035" s="44">
        <v>0.41125400000000001</v>
      </c>
      <c r="G1035" s="44">
        <v>0.47938599999999998</v>
      </c>
      <c r="H1035" s="2">
        <f t="shared" si="348"/>
        <v>3.2291666666666665</v>
      </c>
      <c r="I1035" s="3">
        <v>0.45100000000000001</v>
      </c>
      <c r="J1035" s="3">
        <v>0.46300000000000002</v>
      </c>
      <c r="K1035" s="3">
        <v>0.56799999999999995</v>
      </c>
      <c r="L1035" s="3">
        <v>0.45400000000000001</v>
      </c>
      <c r="M1035" s="3">
        <v>0.44800000000000001</v>
      </c>
      <c r="N1035" s="3">
        <v>0.45100000000000001</v>
      </c>
      <c r="O1035" s="4">
        <f t="shared" si="351"/>
        <v>1.7118151796008869</v>
      </c>
      <c r="P1035" s="4">
        <f t="shared" si="351"/>
        <v>1.6943962980561555</v>
      </c>
      <c r="Q1035" s="4">
        <f t="shared" si="364"/>
        <v>0.77055802464788736</v>
      </c>
      <c r="R1035" s="4">
        <f t="shared" si="365"/>
        <v>1.8213484845814978</v>
      </c>
      <c r="S1035" s="4">
        <f t="shared" si="366"/>
        <v>2.1131846160714285</v>
      </c>
      <c r="T1035" s="4">
        <f t="shared" si="367"/>
        <v>2.4468881862527714</v>
      </c>
      <c r="U1035" s="5">
        <f t="shared" si="352"/>
        <v>0.53755431605129578</v>
      </c>
      <c r="V1035" s="5">
        <f t="shared" si="352"/>
        <v>0.52732651105156747</v>
      </c>
      <c r="W1035" s="5">
        <f t="shared" si="349"/>
        <v>-0.26064031927304615</v>
      </c>
      <c r="X1035" s="5">
        <f t="shared" si="349"/>
        <v>0.59957715233307229</v>
      </c>
      <c r="Y1035" s="5">
        <f t="shared" si="349"/>
        <v>0.74819610636075484</v>
      </c>
      <c r="Z1035" s="5">
        <f t="shared" si="349"/>
        <v>0.89481708920024561</v>
      </c>
      <c r="AA1035" s="7">
        <f t="shared" si="353"/>
        <v>30.555871006474046</v>
      </c>
      <c r="AB1035" s="7">
        <f t="shared" si="354"/>
        <v>29.937181435401634</v>
      </c>
      <c r="AC1035" s="7">
        <f t="shared" si="355"/>
        <v>6.1914392604669413</v>
      </c>
      <c r="AD1035" s="7">
        <f t="shared" si="356"/>
        <v>34.591310769293756</v>
      </c>
      <c r="AE1035" s="7">
        <f t="shared" si="357"/>
        <v>46.564592035140116</v>
      </c>
      <c r="AF1035" s="7">
        <f t="shared" si="358"/>
        <v>62.432276323551051</v>
      </c>
      <c r="AG1035" s="8">
        <f t="shared" si="350"/>
        <v>2.3511138886623928</v>
      </c>
      <c r="AH1035" s="8">
        <f t="shared" si="359"/>
        <v>2.3391212122945522</v>
      </c>
      <c r="AI1035" s="8">
        <f t="shared" si="360"/>
        <v>1.5774220386204414</v>
      </c>
      <c r="AJ1035" s="8">
        <f t="shared" si="361"/>
        <v>2.425167584888603</v>
      </c>
      <c r="AK1035" s="8">
        <f t="shared" si="362"/>
        <v>2.6122452646584802</v>
      </c>
      <c r="AL1035" s="8">
        <f t="shared" si="363"/>
        <v>2.810944639815574</v>
      </c>
      <c r="CE1035" s="189"/>
      <c r="CF1035" s="189"/>
      <c r="CG1035" s="189"/>
      <c r="CH1035" s="189"/>
      <c r="CI1035" s="189"/>
      <c r="CJ1035" s="189"/>
      <c r="CK1035" s="189"/>
      <c r="CL1035" s="189"/>
    </row>
    <row r="1036" spans="1:90" x14ac:dyDescent="0.45">
      <c r="A1036" s="44">
        <v>383.5</v>
      </c>
      <c r="B1036" s="44">
        <v>0.33546599999999999</v>
      </c>
      <c r="C1036" s="44">
        <v>0.34077800000000003</v>
      </c>
      <c r="D1036" s="44">
        <v>0.19009599999999999</v>
      </c>
      <c r="E1036" s="44">
        <v>0.359398</v>
      </c>
      <c r="F1036" s="44">
        <v>0.41140500000000002</v>
      </c>
      <c r="G1036" s="44">
        <v>0.47991299999999998</v>
      </c>
      <c r="H1036" s="2">
        <f t="shared" si="348"/>
        <v>3.2333767926988264</v>
      </c>
      <c r="I1036" s="3">
        <v>0.45100000000000001</v>
      </c>
      <c r="J1036" s="3">
        <v>0.46300000000000002</v>
      </c>
      <c r="K1036" s="3">
        <v>0.56799999999999995</v>
      </c>
      <c r="L1036" s="3">
        <v>0.45400000000000001</v>
      </c>
      <c r="M1036" s="3">
        <v>0.44800000000000001</v>
      </c>
      <c r="N1036" s="3">
        <v>0.45100000000000001</v>
      </c>
      <c r="O1036" s="4">
        <f t="shared" si="351"/>
        <v>1.7122898713968955</v>
      </c>
      <c r="P1036" s="4">
        <f t="shared" si="351"/>
        <v>1.6943217192224622</v>
      </c>
      <c r="Q1036" s="4">
        <f t="shared" si="364"/>
        <v>0.77042428169014088</v>
      </c>
      <c r="R1036" s="4">
        <f t="shared" si="365"/>
        <v>1.8223220176211454</v>
      </c>
      <c r="S1036" s="4">
        <f t="shared" si="366"/>
        <v>2.1139605133928572</v>
      </c>
      <c r="T1036" s="4">
        <f t="shared" si="367"/>
        <v>2.4495781064301552</v>
      </c>
      <c r="U1036" s="5">
        <f t="shared" si="352"/>
        <v>0.53783158079170512</v>
      </c>
      <c r="V1036" s="5">
        <f t="shared" si="352"/>
        <v>0.52728249509430869</v>
      </c>
      <c r="W1036" s="5">
        <f t="shared" si="349"/>
        <v>-0.26081390070552884</v>
      </c>
      <c r="X1036" s="5">
        <f t="shared" si="349"/>
        <v>0.60011152176204519</v>
      </c>
      <c r="Y1036" s="5">
        <f t="shared" si="349"/>
        <v>0.74856320865148718</v>
      </c>
      <c r="Z1036" s="5">
        <f t="shared" si="349"/>
        <v>0.89591580827118289</v>
      </c>
      <c r="AA1036" s="7">
        <f t="shared" si="353"/>
        <v>30.652592326773263</v>
      </c>
      <c r="AB1036" s="7">
        <f t="shared" si="354"/>
        <v>30.012653190937435</v>
      </c>
      <c r="AC1036" s="7">
        <f t="shared" si="355"/>
        <v>6.2054396740527356</v>
      </c>
      <c r="AD1036" s="7">
        <f t="shared" si="356"/>
        <v>34.718653907928243</v>
      </c>
      <c r="AE1036" s="7">
        <f t="shared" si="357"/>
        <v>46.720380973558328</v>
      </c>
      <c r="AF1036" s="7">
        <f t="shared" si="358"/>
        <v>62.732878746834899</v>
      </c>
      <c r="AG1036" s="8">
        <f t="shared" si="350"/>
        <v>2.3529722336967729</v>
      </c>
      <c r="AH1036" s="8">
        <f t="shared" si="359"/>
        <v>2.3405940541451193</v>
      </c>
      <c r="AI1036" s="8">
        <f t="shared" si="360"/>
        <v>1.5783130212187204</v>
      </c>
      <c r="AJ1036" s="8">
        <f t="shared" si="361"/>
        <v>2.4273964901927978</v>
      </c>
      <c r="AK1036" s="8">
        <f t="shared" si="362"/>
        <v>2.6144274449076153</v>
      </c>
      <c r="AL1036" s="8">
        <f t="shared" si="363"/>
        <v>2.8143221210860707</v>
      </c>
      <c r="CE1036" s="189"/>
      <c r="CF1036" s="189"/>
      <c r="CG1036" s="189"/>
      <c r="CH1036" s="189"/>
      <c r="CI1036" s="189"/>
      <c r="CJ1036" s="189"/>
      <c r="CK1036" s="189"/>
      <c r="CL1036" s="189"/>
    </row>
    <row r="1037" spans="1:90" x14ac:dyDescent="0.45">
      <c r="A1037" s="44">
        <v>383</v>
      </c>
      <c r="B1037" s="44">
        <v>0.33557100000000001</v>
      </c>
      <c r="C1037" s="44">
        <v>0.34096500000000002</v>
      </c>
      <c r="D1037" s="44">
        <v>0.19031500000000001</v>
      </c>
      <c r="E1037" s="44">
        <v>0.35983100000000001</v>
      </c>
      <c r="F1037" s="44">
        <v>0.41148899999999999</v>
      </c>
      <c r="G1037" s="44">
        <v>0.48031400000000002</v>
      </c>
      <c r="H1037" s="2">
        <f t="shared" si="348"/>
        <v>3.2375979112271542</v>
      </c>
      <c r="I1037" s="3">
        <v>0.45100000000000001</v>
      </c>
      <c r="J1037" s="3">
        <v>0.46300000000000002</v>
      </c>
      <c r="K1037" s="3">
        <v>0.56799999999999995</v>
      </c>
      <c r="L1037" s="3">
        <v>0.45400000000000001</v>
      </c>
      <c r="M1037" s="3">
        <v>0.44800000000000001</v>
      </c>
      <c r="N1037" s="3">
        <v>0.45100000000000001</v>
      </c>
      <c r="O1037" s="4">
        <f t="shared" si="351"/>
        <v>1.7128258137472283</v>
      </c>
      <c r="P1037" s="4">
        <f t="shared" si="351"/>
        <v>1.6952514686825053</v>
      </c>
      <c r="Q1037" s="4">
        <f t="shared" si="364"/>
        <v>0.77131184859154933</v>
      </c>
      <c r="R1037" s="4">
        <f t="shared" si="365"/>
        <v>1.8245175374449338</v>
      </c>
      <c r="S1037" s="4">
        <f t="shared" si="366"/>
        <v>2.1143921383928572</v>
      </c>
      <c r="T1037" s="4">
        <f t="shared" si="367"/>
        <v>2.4516248957871398</v>
      </c>
      <c r="U1037" s="5">
        <f t="shared" si="352"/>
        <v>0.53814452926058831</v>
      </c>
      <c r="V1037" s="5">
        <f t="shared" si="352"/>
        <v>0.52783108893301289</v>
      </c>
      <c r="W1037" s="5">
        <f t="shared" si="349"/>
        <v>-0.25966251431452619</v>
      </c>
      <c r="X1037" s="5">
        <f t="shared" si="349"/>
        <v>0.60131558904051363</v>
      </c>
      <c r="Y1037" s="5">
        <f t="shared" si="349"/>
        <v>0.74876736617430728</v>
      </c>
      <c r="Z1037" s="5">
        <f t="shared" si="349"/>
        <v>0.89675102749186963</v>
      </c>
      <c r="AA1037" s="7">
        <f t="shared" si="353"/>
        <v>30.751918955368598</v>
      </c>
      <c r="AB1037" s="7">
        <f t="shared" si="354"/>
        <v>30.124100025817384</v>
      </c>
      <c r="AC1037" s="7">
        <f t="shared" si="355"/>
        <v>6.2359960028019277</v>
      </c>
      <c r="AD1037" s="7">
        <f t="shared" si="356"/>
        <v>34.893288946391941</v>
      </c>
      <c r="AE1037" s="7">
        <f t="shared" si="357"/>
        <v>46.861576308151442</v>
      </c>
      <c r="AF1037" s="7">
        <f t="shared" si="358"/>
        <v>63.001932077657806</v>
      </c>
      <c r="AG1037" s="8">
        <f t="shared" si="350"/>
        <v>2.3548760640178026</v>
      </c>
      <c r="AH1037" s="8">
        <f t="shared" si="359"/>
        <v>2.3427638835382547</v>
      </c>
      <c r="AI1037" s="8">
        <f t="shared" si="360"/>
        <v>1.5802523943676705</v>
      </c>
      <c r="AJ1037" s="8">
        <f t="shared" si="361"/>
        <v>2.4304432040739048</v>
      </c>
      <c r="AK1037" s="8">
        <f t="shared" si="362"/>
        <v>2.6164004989251608</v>
      </c>
      <c r="AL1037" s="8">
        <f t="shared" si="363"/>
        <v>2.817334847282611</v>
      </c>
      <c r="CE1037" s="189"/>
      <c r="CF1037" s="189"/>
      <c r="CG1037" s="189"/>
      <c r="CH1037" s="189"/>
      <c r="CI1037" s="189"/>
      <c r="CJ1037" s="189"/>
      <c r="CK1037" s="189"/>
      <c r="CL1037" s="189"/>
    </row>
    <row r="1038" spans="1:90" x14ac:dyDescent="0.45">
      <c r="A1038" s="44">
        <v>382.5</v>
      </c>
      <c r="B1038" s="44">
        <v>0.33569300000000002</v>
      </c>
      <c r="C1038" s="44">
        <v>0.34109499999999998</v>
      </c>
      <c r="D1038" s="44">
        <v>0.19039600000000001</v>
      </c>
      <c r="E1038" s="44">
        <v>0.35978300000000002</v>
      </c>
      <c r="F1038" s="44">
        <v>0.411939</v>
      </c>
      <c r="G1038" s="44">
        <v>0.48042499999999999</v>
      </c>
      <c r="H1038" s="2">
        <f t="shared" si="348"/>
        <v>3.2418300653594772</v>
      </c>
      <c r="I1038" s="3">
        <v>0.45100000000000001</v>
      </c>
      <c r="J1038" s="3">
        <v>0.46300000000000002</v>
      </c>
      <c r="K1038" s="3">
        <v>0.56799999999999995</v>
      </c>
      <c r="L1038" s="3">
        <v>0.45400000000000001</v>
      </c>
      <c r="M1038" s="3">
        <v>0.44800000000000001</v>
      </c>
      <c r="N1038" s="3">
        <v>0.45100000000000001</v>
      </c>
      <c r="O1038" s="4">
        <f t="shared" si="351"/>
        <v>1.7134485277161864</v>
      </c>
      <c r="P1038" s="4">
        <f t="shared" si="351"/>
        <v>1.6958978185745137</v>
      </c>
      <c r="Q1038" s="4">
        <f t="shared" si="364"/>
        <v>0.77164012676056348</v>
      </c>
      <c r="R1038" s="4">
        <f t="shared" si="365"/>
        <v>1.8242741541850223</v>
      </c>
      <c r="S1038" s="4">
        <f t="shared" si="366"/>
        <v>2.1167044151785714</v>
      </c>
      <c r="T1038" s="4">
        <f t="shared" si="367"/>
        <v>2.4521914634146338</v>
      </c>
      <c r="U1038" s="5">
        <f t="shared" si="352"/>
        <v>0.53850802261445008</v>
      </c>
      <c r="V1038" s="5">
        <f t="shared" si="352"/>
        <v>0.52821228707269019</v>
      </c>
      <c r="W1038" s="5">
        <f t="shared" si="349"/>
        <v>-0.2592369946882363</v>
      </c>
      <c r="X1038" s="5">
        <f t="shared" si="349"/>
        <v>0.60118218418715863</v>
      </c>
      <c r="Y1038" s="5">
        <f t="shared" si="349"/>
        <v>0.74986035802009987</v>
      </c>
      <c r="Z1038" s="5">
        <f t="shared" si="349"/>
        <v>0.89698209961550324</v>
      </c>
      <c r="AA1038" s="7">
        <f t="shared" si="353"/>
        <v>30.854791548053093</v>
      </c>
      <c r="AB1038" s="7">
        <f t="shared" si="354"/>
        <v>30.225942681355122</v>
      </c>
      <c r="AC1038" s="7">
        <f t="shared" si="355"/>
        <v>6.2576331420231535</v>
      </c>
      <c r="AD1038" s="7">
        <f t="shared" si="356"/>
        <v>34.975239876431878</v>
      </c>
      <c r="AE1038" s="7">
        <f t="shared" si="357"/>
        <v>47.086989277007497</v>
      </c>
      <c r="AF1038" s="7">
        <f t="shared" si="358"/>
        <v>63.195949562369101</v>
      </c>
      <c r="AG1038" s="8">
        <f t="shared" si="350"/>
        <v>2.3568430055046656</v>
      </c>
      <c r="AH1038" s="8">
        <f t="shared" si="359"/>
        <v>2.3447414646464564</v>
      </c>
      <c r="AI1038" s="8">
        <f t="shared" si="360"/>
        <v>1.5816213714319216</v>
      </c>
      <c r="AJ1038" s="8">
        <f t="shared" si="361"/>
        <v>2.4318689932838149</v>
      </c>
      <c r="AK1038" s="8">
        <f t="shared" si="362"/>
        <v>2.6195411836054499</v>
      </c>
      <c r="AL1038" s="8">
        <f t="shared" si="363"/>
        <v>2.8195013765053236</v>
      </c>
      <c r="CE1038" s="189"/>
      <c r="CF1038" s="189"/>
      <c r="CG1038" s="189"/>
      <c r="CH1038" s="189"/>
      <c r="CI1038" s="189"/>
      <c r="CJ1038" s="189"/>
      <c r="CK1038" s="189"/>
      <c r="CL1038" s="189"/>
    </row>
    <row r="1039" spans="1:90" x14ac:dyDescent="0.45">
      <c r="A1039" s="44">
        <v>382</v>
      </c>
      <c r="B1039" s="44">
        <v>0.335733</v>
      </c>
      <c r="C1039" s="44">
        <v>0.34118500000000002</v>
      </c>
      <c r="D1039" s="44">
        <v>0.190668</v>
      </c>
      <c r="E1039" s="44">
        <v>0.36020999999999997</v>
      </c>
      <c r="F1039" s="44">
        <v>0.412078</v>
      </c>
      <c r="G1039" s="44">
        <v>0.481101</v>
      </c>
      <c r="H1039" s="2">
        <f t="shared" si="348"/>
        <v>3.2460732984293195</v>
      </c>
      <c r="I1039" s="3">
        <v>0.45100000000000001</v>
      </c>
      <c r="J1039" s="3">
        <v>0.46300000000000002</v>
      </c>
      <c r="K1039" s="3">
        <v>0.56799999999999995</v>
      </c>
      <c r="L1039" s="3">
        <v>0.45400000000000001</v>
      </c>
      <c r="M1039" s="3">
        <v>0.44800000000000001</v>
      </c>
      <c r="N1039" s="3">
        <v>0.45100000000000001</v>
      </c>
      <c r="O1039" s="4">
        <f t="shared" si="351"/>
        <v>1.7136526962305987</v>
      </c>
      <c r="P1039" s="4">
        <f t="shared" si="351"/>
        <v>1.6963452915766739</v>
      </c>
      <c r="Q1039" s="4">
        <f t="shared" si="364"/>
        <v>0.77274249295774655</v>
      </c>
      <c r="R1039" s="4">
        <f t="shared" si="365"/>
        <v>1.8264392511013214</v>
      </c>
      <c r="S1039" s="4">
        <f t="shared" si="366"/>
        <v>2.1174186517857141</v>
      </c>
      <c r="T1039" s="4">
        <f t="shared" si="367"/>
        <v>2.455641911308204</v>
      </c>
      <c r="U1039" s="5">
        <f t="shared" si="352"/>
        <v>0.53862717200707799</v>
      </c>
      <c r="V1039" s="5">
        <f t="shared" si="352"/>
        <v>0.52847610837925674</v>
      </c>
      <c r="W1039" s="5">
        <f t="shared" si="349"/>
        <v>-0.25780941272723013</v>
      </c>
      <c r="X1039" s="5">
        <f t="shared" si="349"/>
        <v>0.60236830696907917</v>
      </c>
      <c r="Y1039" s="5">
        <f t="shared" si="349"/>
        <v>0.75019772970373844</v>
      </c>
      <c r="Z1039" s="5">
        <f t="shared" si="349"/>
        <v>0.8983881980702042</v>
      </c>
      <c r="AA1039" s="7">
        <f t="shared" si="353"/>
        <v>30.942988912910973</v>
      </c>
      <c r="AB1039" s="7">
        <f t="shared" si="354"/>
        <v>30.321114461472344</v>
      </c>
      <c r="AC1039" s="7">
        <f t="shared" si="355"/>
        <v>6.2919640685954157</v>
      </c>
      <c r="AD1039" s="7">
        <f t="shared" si="356"/>
        <v>35.150143962972258</v>
      </c>
      <c r="AE1039" s="7">
        <f t="shared" si="357"/>
        <v>47.242199926534475</v>
      </c>
      <c r="AF1039" s="7">
        <f t="shared" si="358"/>
        <v>63.539928027269504</v>
      </c>
      <c r="AG1039" s="8">
        <f t="shared" si="350"/>
        <v>2.3585254418843049</v>
      </c>
      <c r="AH1039" s="8">
        <f t="shared" si="359"/>
        <v>2.3465849986530083</v>
      </c>
      <c r="AI1039" s="8">
        <f t="shared" si="360"/>
        <v>1.5837862144089547</v>
      </c>
      <c r="AJ1039" s="8">
        <f t="shared" si="361"/>
        <v>2.4349036293461888</v>
      </c>
      <c r="AK1039" s="8">
        <f t="shared" si="362"/>
        <v>2.6216971883033739</v>
      </c>
      <c r="AL1039" s="8">
        <f t="shared" si="363"/>
        <v>2.823330239061931</v>
      </c>
      <c r="CE1039" s="189"/>
      <c r="CF1039" s="189"/>
      <c r="CG1039" s="189"/>
      <c r="CH1039" s="189"/>
      <c r="CI1039" s="189"/>
      <c r="CJ1039" s="189"/>
      <c r="CK1039" s="189"/>
      <c r="CL1039" s="189"/>
    </row>
    <row r="1040" spans="1:90" x14ac:dyDescent="0.45">
      <c r="A1040" s="44">
        <v>381.5</v>
      </c>
      <c r="B1040" s="44">
        <v>0.33598299999999998</v>
      </c>
      <c r="C1040" s="44">
        <v>0.34126899999999999</v>
      </c>
      <c r="D1040" s="44">
        <v>0.19079399999999999</v>
      </c>
      <c r="E1040" s="44">
        <v>0.36035</v>
      </c>
      <c r="F1040" s="44">
        <v>0.41234199999999999</v>
      </c>
      <c r="G1040" s="44">
        <v>0.48137600000000003</v>
      </c>
      <c r="H1040" s="2">
        <f t="shared" si="348"/>
        <v>3.2503276539973789</v>
      </c>
      <c r="I1040" s="3">
        <v>0.45100000000000001</v>
      </c>
      <c r="J1040" s="3">
        <v>0.46300000000000002</v>
      </c>
      <c r="K1040" s="3">
        <v>0.56799999999999995</v>
      </c>
      <c r="L1040" s="3">
        <v>0.45400000000000001</v>
      </c>
      <c r="M1040" s="3">
        <v>0.44800000000000001</v>
      </c>
      <c r="N1040" s="3">
        <v>0.45100000000000001</v>
      </c>
      <c r="O1040" s="4">
        <f t="shared" si="351"/>
        <v>1.7149287494456762</v>
      </c>
      <c r="P1040" s="4">
        <f t="shared" si="351"/>
        <v>1.6967629330453564</v>
      </c>
      <c r="Q1040" s="4">
        <f t="shared" si="364"/>
        <v>0.77325314788732402</v>
      </c>
      <c r="R1040" s="4">
        <f t="shared" si="365"/>
        <v>1.8271491189427314</v>
      </c>
      <c r="S1040" s="4">
        <f t="shared" si="366"/>
        <v>2.1187751874999998</v>
      </c>
      <c r="T1040" s="4">
        <f t="shared" si="367"/>
        <v>2.4570455698447895</v>
      </c>
      <c r="U1040" s="5">
        <f t="shared" si="352"/>
        <v>0.53937153424213924</v>
      </c>
      <c r="V1040" s="5">
        <f t="shared" si="352"/>
        <v>0.52872227881836087</v>
      </c>
      <c r="W1040" s="5">
        <f t="shared" si="349"/>
        <v>-0.25714879644260752</v>
      </c>
      <c r="X1040" s="5">
        <f t="shared" si="349"/>
        <v>0.60275689362879303</v>
      </c>
      <c r="Y1040" s="5">
        <f t="shared" si="349"/>
        <v>0.75083817998156743</v>
      </c>
      <c r="Z1040" s="5">
        <f t="shared" si="349"/>
        <v>0.89895964031242592</v>
      </c>
      <c r="AA1040" s="7">
        <f t="shared" si="353"/>
        <v>31.070371625162853</v>
      </c>
      <c r="AB1040" s="7">
        <f t="shared" si="354"/>
        <v>30.415616384871004</v>
      </c>
      <c r="AC1040" s="7">
        <f t="shared" si="355"/>
        <v>6.3168080352713218</v>
      </c>
      <c r="AD1040" s="7">
        <f t="shared" si="356"/>
        <v>35.269741075372131</v>
      </c>
      <c r="AE1040" s="7">
        <f t="shared" si="357"/>
        <v>47.426823995415205</v>
      </c>
      <c r="AF1040" s="7">
        <f t="shared" si="358"/>
        <v>63.779440957489058</v>
      </c>
      <c r="AG1040" s="8">
        <f t="shared" si="350"/>
        <v>2.3609490335368157</v>
      </c>
      <c r="AH1040" s="8">
        <f t="shared" si="359"/>
        <v>2.348411267975655</v>
      </c>
      <c r="AI1040" s="8">
        <f t="shared" si="360"/>
        <v>1.5853473089890096</v>
      </c>
      <c r="AJ1040" s="8">
        <f t="shared" si="361"/>
        <v>2.4369721601357095</v>
      </c>
      <c r="AK1040" s="8">
        <f t="shared" si="362"/>
        <v>2.6242548627247948</v>
      </c>
      <c r="AL1040" s="8">
        <f t="shared" si="363"/>
        <v>2.8259871129922494</v>
      </c>
      <c r="CE1040" s="189"/>
      <c r="CF1040" s="189"/>
      <c r="CG1040" s="189"/>
      <c r="CH1040" s="189"/>
      <c r="CI1040" s="189"/>
      <c r="CJ1040" s="189"/>
      <c r="CK1040" s="189"/>
      <c r="CL1040" s="189"/>
    </row>
    <row r="1041" spans="1:90" x14ac:dyDescent="0.45">
      <c r="A1041" s="44">
        <v>381</v>
      </c>
      <c r="B1041" s="44">
        <v>0.33612500000000001</v>
      </c>
      <c r="C1041" s="44">
        <v>0.341472</v>
      </c>
      <c r="D1041" s="44">
        <v>0.19076699999999999</v>
      </c>
      <c r="E1041" s="44">
        <v>0.36053800000000003</v>
      </c>
      <c r="F1041" s="44">
        <v>0.41234399999999999</v>
      </c>
      <c r="G1041" s="44">
        <v>0.48167100000000002</v>
      </c>
      <c r="H1041" s="2">
        <f t="shared" si="348"/>
        <v>3.2545931758530182</v>
      </c>
      <c r="I1041" s="3">
        <v>0.45100000000000001</v>
      </c>
      <c r="J1041" s="3">
        <v>0.46300000000000002</v>
      </c>
      <c r="K1041" s="3">
        <v>0.56799999999999995</v>
      </c>
      <c r="L1041" s="3">
        <v>0.45400000000000001</v>
      </c>
      <c r="M1041" s="3">
        <v>0.44800000000000001</v>
      </c>
      <c r="N1041" s="3">
        <v>0.45100000000000001</v>
      </c>
      <c r="O1041" s="4">
        <f t="shared" si="351"/>
        <v>1.7156535476718404</v>
      </c>
      <c r="P1041" s="4">
        <f t="shared" si="351"/>
        <v>1.6977722332613392</v>
      </c>
      <c r="Q1041" s="4">
        <f t="shared" si="364"/>
        <v>0.77314372183098601</v>
      </c>
      <c r="R1041" s="4">
        <f t="shared" si="365"/>
        <v>1.8281023700440528</v>
      </c>
      <c r="S1041" s="4">
        <f t="shared" si="366"/>
        <v>2.1187854642857142</v>
      </c>
      <c r="T1041" s="4">
        <f t="shared" si="367"/>
        <v>2.4585513126385807</v>
      </c>
      <c r="U1041" s="5">
        <f t="shared" si="352"/>
        <v>0.53979408538604134</v>
      </c>
      <c r="V1041" s="5">
        <f t="shared" si="352"/>
        <v>0.52931694064761126</v>
      </c>
      <c r="W1041" s="5">
        <f t="shared" si="349"/>
        <v>-0.25729032034072635</v>
      </c>
      <c r="X1041" s="5">
        <f t="shared" si="349"/>
        <v>0.60327847258214506</v>
      </c>
      <c r="Y1041" s="5">
        <f t="shared" si="349"/>
        <v>0.75084303031248123</v>
      </c>
      <c r="Z1041" s="5">
        <f t="shared" si="349"/>
        <v>0.89957227917475913</v>
      </c>
      <c r="AA1041" s="7">
        <f t="shared" si="353"/>
        <v>31.178312399711238</v>
      </c>
      <c r="AB1041" s="7">
        <f t="shared" si="354"/>
        <v>30.531790377282054</v>
      </c>
      <c r="AC1041" s="7">
        <f t="shared" si="355"/>
        <v>6.3316060620911561</v>
      </c>
      <c r="AD1041" s="7">
        <f t="shared" si="356"/>
        <v>35.399281103013799</v>
      </c>
      <c r="AE1041" s="7">
        <f t="shared" si="357"/>
        <v>47.55184681026293</v>
      </c>
      <c r="AF1041" s="7">
        <f t="shared" si="358"/>
        <v>64.025351703652504</v>
      </c>
      <c r="AG1041" s="8">
        <f t="shared" si="350"/>
        <v>2.3629968955503924</v>
      </c>
      <c r="AH1041" s="8">
        <f t="shared" si="359"/>
        <v>2.3506505321985003</v>
      </c>
      <c r="AI1041" s="8">
        <f t="shared" si="360"/>
        <v>1.5862749701816301</v>
      </c>
      <c r="AJ1041" s="8">
        <f t="shared" si="361"/>
        <v>2.4392067354584981</v>
      </c>
      <c r="AK1041" s="8">
        <f t="shared" si="362"/>
        <v>2.6259826185945814</v>
      </c>
      <c r="AL1041" s="8">
        <f t="shared" si="363"/>
        <v>2.8287071825478871</v>
      </c>
      <c r="CE1041" s="189"/>
      <c r="CF1041" s="189"/>
      <c r="CG1041" s="189"/>
      <c r="CH1041" s="189"/>
      <c r="CI1041" s="189"/>
      <c r="CJ1041" s="189"/>
      <c r="CK1041" s="189"/>
      <c r="CL1041" s="189"/>
    </row>
    <row r="1042" spans="1:90" x14ac:dyDescent="0.45">
      <c r="A1042" s="44">
        <v>380.5</v>
      </c>
      <c r="B1042" s="44">
        <v>0.33637499999999998</v>
      </c>
      <c r="C1042" s="44">
        <v>0.34188800000000003</v>
      </c>
      <c r="D1042" s="44">
        <v>0.19107499999999999</v>
      </c>
      <c r="E1042" s="44">
        <v>0.36081099999999999</v>
      </c>
      <c r="F1042" s="44">
        <v>0.41275299999999998</v>
      </c>
      <c r="G1042" s="44">
        <v>0.48230200000000001</v>
      </c>
      <c r="H1042" s="2">
        <f t="shared" si="348"/>
        <v>3.2588699080157686</v>
      </c>
      <c r="I1042" s="3">
        <v>0.45100000000000001</v>
      </c>
      <c r="J1042" s="3">
        <v>0.46300000000000002</v>
      </c>
      <c r="K1042" s="3">
        <v>0.56799999999999995</v>
      </c>
      <c r="L1042" s="3">
        <v>0.45400000000000001</v>
      </c>
      <c r="M1042" s="3">
        <v>0.44800000000000001</v>
      </c>
      <c r="N1042" s="3">
        <v>0.45100000000000001</v>
      </c>
      <c r="O1042" s="4">
        <f t="shared" si="351"/>
        <v>1.7169296008869177</v>
      </c>
      <c r="P1042" s="4">
        <f t="shared" si="351"/>
        <v>1.6998405529157667</v>
      </c>
      <c r="Q1042" s="4">
        <f t="shared" si="364"/>
        <v>0.7743919894366198</v>
      </c>
      <c r="R1042" s="4">
        <f t="shared" si="365"/>
        <v>1.8294866123348017</v>
      </c>
      <c r="S1042" s="4">
        <f t="shared" si="366"/>
        <v>2.1208870669642854</v>
      </c>
      <c r="T1042" s="4">
        <f t="shared" si="367"/>
        <v>2.4617720709534372</v>
      </c>
      <c r="U1042" s="5">
        <f t="shared" si="352"/>
        <v>0.54053757984408224</v>
      </c>
      <c r="V1042" s="5">
        <f t="shared" si="352"/>
        <v>0.53053445426089785</v>
      </c>
      <c r="W1042" s="5">
        <f t="shared" si="349"/>
        <v>-0.25567708729251254</v>
      </c>
      <c r="X1042" s="5">
        <f t="shared" si="349"/>
        <v>0.60403538778694588</v>
      </c>
      <c r="Y1042" s="5">
        <f t="shared" si="349"/>
        <v>0.75183442898075781</v>
      </c>
      <c r="Z1042" s="5">
        <f t="shared" si="349"/>
        <v>0.90088144465994058</v>
      </c>
      <c r="AA1042" s="7">
        <f t="shared" si="353"/>
        <v>31.306824918233456</v>
      </c>
      <c r="AB1042" s="7">
        <f t="shared" si="354"/>
        <v>30.686716421930061</v>
      </c>
      <c r="AC1042" s="7">
        <f t="shared" si="355"/>
        <v>6.3687727366103069</v>
      </c>
      <c r="AD1042" s="7">
        <f t="shared" si="356"/>
        <v>35.546145946160365</v>
      </c>
      <c r="AE1042" s="7">
        <f t="shared" si="357"/>
        <v>47.77152833743034</v>
      </c>
      <c r="AF1042" s="7">
        <f t="shared" si="358"/>
        <v>64.362029289300381</v>
      </c>
      <c r="AG1042" s="8">
        <f t="shared" si="350"/>
        <v>2.3654281241483326</v>
      </c>
      <c r="AH1042" s="8">
        <f t="shared" si="359"/>
        <v>2.3536268239298423</v>
      </c>
      <c r="AI1042" s="8">
        <f t="shared" si="360"/>
        <v>1.5885977311400974</v>
      </c>
      <c r="AJ1042" s="8">
        <f t="shared" si="361"/>
        <v>2.4417327593443954</v>
      </c>
      <c r="AK1042" s="8">
        <f t="shared" si="362"/>
        <v>2.629010277809833</v>
      </c>
      <c r="AL1042" s="8">
        <f t="shared" si="363"/>
        <v>2.8324185641292168</v>
      </c>
      <c r="CE1042" s="189"/>
      <c r="CF1042" s="189"/>
      <c r="CG1042" s="189"/>
      <c r="CH1042" s="189"/>
      <c r="CI1042" s="189"/>
      <c r="CJ1042" s="189"/>
      <c r="CK1042" s="189"/>
      <c r="CL1042" s="189"/>
    </row>
    <row r="1043" spans="1:90" x14ac:dyDescent="0.45">
      <c r="A1043" s="44">
        <v>380</v>
      </c>
      <c r="B1043" s="44">
        <v>0.336476</v>
      </c>
      <c r="C1043" s="44">
        <v>0.34198499999999998</v>
      </c>
      <c r="D1043" s="44">
        <v>0.191388</v>
      </c>
      <c r="E1043" s="44">
        <v>0.361099</v>
      </c>
      <c r="F1043" s="44">
        <v>0.412912</v>
      </c>
      <c r="G1043" s="44">
        <v>0.48270800000000003</v>
      </c>
      <c r="H1043" s="2">
        <f t="shared" si="348"/>
        <v>3.263157894736842</v>
      </c>
      <c r="I1043" s="3">
        <v>0.45100000000000001</v>
      </c>
      <c r="J1043" s="3">
        <v>0.46300000000000002</v>
      </c>
      <c r="K1043" s="3">
        <v>0.56799999999999995</v>
      </c>
      <c r="L1043" s="3">
        <v>0.45400000000000001</v>
      </c>
      <c r="M1043" s="3">
        <v>0.44800000000000001</v>
      </c>
      <c r="N1043" s="3">
        <v>0.45100000000000001</v>
      </c>
      <c r="O1043" s="4">
        <f t="shared" si="351"/>
        <v>1.7174451263858095</v>
      </c>
      <c r="P1043" s="4">
        <f t="shared" si="351"/>
        <v>1.7003228293736501</v>
      </c>
      <c r="Q1043" s="4">
        <f t="shared" si="364"/>
        <v>0.77566052112676065</v>
      </c>
      <c r="R1043" s="4">
        <f t="shared" si="365"/>
        <v>1.8309469118942732</v>
      </c>
      <c r="S1043" s="4">
        <f t="shared" si="366"/>
        <v>2.1217040714285713</v>
      </c>
      <c r="T1043" s="4">
        <f t="shared" si="367"/>
        <v>2.4638443813747228</v>
      </c>
      <c r="U1043" s="5">
        <f t="shared" si="352"/>
        <v>0.54083779490137929</v>
      </c>
      <c r="V1043" s="5">
        <f t="shared" si="352"/>
        <v>0.5308181326650766</v>
      </c>
      <c r="W1043" s="5">
        <f t="shared" si="349"/>
        <v>-0.25404032729284298</v>
      </c>
      <c r="X1043" s="5">
        <f t="shared" si="349"/>
        <v>0.60483327122194153</v>
      </c>
      <c r="Y1043" s="5">
        <f t="shared" si="349"/>
        <v>0.7522195730814899</v>
      </c>
      <c r="Z1043" s="5">
        <f t="shared" si="349"/>
        <v>0.90172288676718249</v>
      </c>
      <c r="AA1043" s="7">
        <f t="shared" si="353"/>
        <v>31.408118220749699</v>
      </c>
      <c r="AB1043" s="7">
        <f t="shared" si="354"/>
        <v>30.78498518393058</v>
      </c>
      <c r="AC1043" s="7">
        <f t="shared" si="355"/>
        <v>6.4064811470059508</v>
      </c>
      <c r="AD1043" s="7">
        <f t="shared" si="356"/>
        <v>35.696668110829293</v>
      </c>
      <c r="AE1043" s="7">
        <f t="shared" si="357"/>
        <v>47.934234550854619</v>
      </c>
      <c r="AF1043" s="7">
        <f t="shared" si="358"/>
        <v>64.640204978860396</v>
      </c>
      <c r="AG1043" s="8">
        <f t="shared" si="350"/>
        <v>2.3673391440482643</v>
      </c>
      <c r="AH1043" s="8">
        <f t="shared" si="359"/>
        <v>2.3555088334098664</v>
      </c>
      <c r="AI1043" s="8">
        <f t="shared" si="360"/>
        <v>1.59094398177638</v>
      </c>
      <c r="AJ1043" s="8">
        <f t="shared" si="361"/>
        <v>2.444313578572078</v>
      </c>
      <c r="AK1043" s="8">
        <f t="shared" si="362"/>
        <v>2.631245976904752</v>
      </c>
      <c r="AL1043" s="8">
        <f t="shared" si="363"/>
        <v>2.8354740775549221</v>
      </c>
      <c r="CE1043" s="189"/>
      <c r="CF1043" s="189"/>
      <c r="CG1043" s="189"/>
      <c r="CH1043" s="189"/>
      <c r="CI1043" s="189"/>
      <c r="CJ1043" s="189"/>
      <c r="CK1043" s="189"/>
      <c r="CL1043" s="189"/>
    </row>
    <row r="1044" spans="1:90" x14ac:dyDescent="0.45">
      <c r="A1044" s="44">
        <v>379.5</v>
      </c>
      <c r="B1044" s="44">
        <v>0.33655200000000002</v>
      </c>
      <c r="C1044" s="44">
        <v>0.342275</v>
      </c>
      <c r="D1044" s="44">
        <v>0.19150200000000001</v>
      </c>
      <c r="E1044" s="44">
        <v>0.36140699999999998</v>
      </c>
      <c r="F1044" s="44">
        <v>0.413466</v>
      </c>
      <c r="G1044" s="44">
        <v>0.48326400000000003</v>
      </c>
      <c r="H1044" s="2">
        <f t="shared" si="348"/>
        <v>3.2674571805006587</v>
      </c>
      <c r="I1044" s="3">
        <v>0.45100000000000001</v>
      </c>
      <c r="J1044" s="3">
        <v>0.46300000000000002</v>
      </c>
      <c r="K1044" s="3">
        <v>0.56799999999999995</v>
      </c>
      <c r="L1044" s="3">
        <v>0.45400000000000001</v>
      </c>
      <c r="M1044" s="3">
        <v>0.44800000000000001</v>
      </c>
      <c r="N1044" s="3">
        <v>0.45100000000000001</v>
      </c>
      <c r="O1044" s="4">
        <f t="shared" si="351"/>
        <v>1.7178330465631928</v>
      </c>
      <c r="P1044" s="4">
        <f t="shared" si="351"/>
        <v>1.701764686825054</v>
      </c>
      <c r="Q1044" s="4">
        <f t="shared" si="364"/>
        <v>0.77612254225352117</v>
      </c>
      <c r="R1044" s="4">
        <f t="shared" si="365"/>
        <v>1.8325086211453743</v>
      </c>
      <c r="S1044" s="4">
        <f t="shared" si="366"/>
        <v>2.1245507410714284</v>
      </c>
      <c r="T1044" s="4">
        <f t="shared" si="367"/>
        <v>2.4666823237250557</v>
      </c>
      <c r="U1044" s="5">
        <f t="shared" si="352"/>
        <v>0.54106363988947181</v>
      </c>
      <c r="V1044" s="5">
        <f t="shared" si="352"/>
        <v>0.53166576373327656</v>
      </c>
      <c r="W1044" s="5">
        <f t="shared" si="349"/>
        <v>-0.2534448559910667</v>
      </c>
      <c r="X1044" s="5">
        <f t="shared" si="349"/>
        <v>0.60568585934898045</v>
      </c>
      <c r="Y1044" s="5">
        <f t="shared" si="349"/>
        <v>0.7535603640584877</v>
      </c>
      <c r="Z1044" s="5">
        <f t="shared" si="349"/>
        <v>0.90287405897797302</v>
      </c>
      <c r="AA1044" s="7">
        <f t="shared" si="353"/>
        <v>31.505161933334922</v>
      </c>
      <c r="AB1044" s="7">
        <f t="shared" si="354"/>
        <v>30.918529086303987</v>
      </c>
      <c r="AC1044" s="7">
        <f t="shared" si="355"/>
        <v>6.4310280674657898</v>
      </c>
      <c r="AD1044" s="7">
        <f t="shared" si="356"/>
        <v>35.851874114156118</v>
      </c>
      <c r="AE1044" s="7">
        <f t="shared" si="357"/>
        <v>48.189678139656685</v>
      </c>
      <c r="AF1044" s="7">
        <f t="shared" si="358"/>
        <v>64.960035444090238</v>
      </c>
      <c r="AG1044" s="8">
        <f t="shared" si="350"/>
        <v>2.3691656596562063</v>
      </c>
      <c r="AH1044" s="8">
        <f t="shared" si="359"/>
        <v>2.3580592116164039</v>
      </c>
      <c r="AI1044" s="8">
        <f t="shared" si="360"/>
        <v>1.5924657527352648</v>
      </c>
      <c r="AJ1044" s="8">
        <f t="shared" si="361"/>
        <v>2.4469661731398769</v>
      </c>
      <c r="AK1044" s="8">
        <f t="shared" si="362"/>
        <v>2.6347444988559774</v>
      </c>
      <c r="AL1044" s="8">
        <f t="shared" si="363"/>
        <v>2.8389749683062515</v>
      </c>
      <c r="CE1044" s="189"/>
      <c r="CF1044" s="189"/>
      <c r="CG1044" s="189"/>
      <c r="CH1044" s="189"/>
      <c r="CI1044" s="189"/>
      <c r="CJ1044" s="189"/>
      <c r="CK1044" s="189"/>
      <c r="CL1044" s="189"/>
    </row>
    <row r="1045" spans="1:90" x14ac:dyDescent="0.45">
      <c r="A1045" s="44">
        <v>379</v>
      </c>
      <c r="B1045" s="44">
        <v>0.33668799999999999</v>
      </c>
      <c r="C1045" s="44">
        <v>0.342723</v>
      </c>
      <c r="D1045" s="44">
        <v>0.1918</v>
      </c>
      <c r="E1045" s="44">
        <v>0.36166700000000002</v>
      </c>
      <c r="F1045" s="44">
        <v>0.41376200000000002</v>
      </c>
      <c r="G1045" s="44">
        <v>0.48359999999999997</v>
      </c>
      <c r="H1045" s="2">
        <f t="shared" si="348"/>
        <v>3.2717678100263852</v>
      </c>
      <c r="I1045" s="3">
        <v>0.45100000000000001</v>
      </c>
      <c r="J1045" s="3">
        <v>0.46300000000000002</v>
      </c>
      <c r="K1045" s="3">
        <v>0.56799999999999995</v>
      </c>
      <c r="L1045" s="3">
        <v>0.45400000000000001</v>
      </c>
      <c r="M1045" s="3">
        <v>0.44800000000000001</v>
      </c>
      <c r="N1045" s="3">
        <v>0.45100000000000001</v>
      </c>
      <c r="O1045" s="4">
        <f t="shared" si="351"/>
        <v>1.718527219512195</v>
      </c>
      <c r="P1045" s="4">
        <f t="shared" si="351"/>
        <v>1.7039921079913605</v>
      </c>
      <c r="Q1045" s="4">
        <f t="shared" si="364"/>
        <v>0.77733028169014096</v>
      </c>
      <c r="R1045" s="4">
        <f t="shared" si="365"/>
        <v>1.8338269471365638</v>
      </c>
      <c r="S1045" s="4">
        <f t="shared" si="366"/>
        <v>2.126071705357143</v>
      </c>
      <c r="T1045" s="4">
        <f t="shared" si="367"/>
        <v>2.4683973392461196</v>
      </c>
      <c r="U1045" s="5">
        <f t="shared" si="352"/>
        <v>0.54146765629328009</v>
      </c>
      <c r="V1045" s="5">
        <f t="shared" si="352"/>
        <v>0.5329737969359295</v>
      </c>
      <c r="W1045" s="5">
        <f t="shared" si="349"/>
        <v>-0.25188994597212244</v>
      </c>
      <c r="X1045" s="5">
        <f t="shared" si="349"/>
        <v>0.60640501122335455</v>
      </c>
      <c r="Y1045" s="5">
        <f t="shared" si="349"/>
        <v>0.75427600717654697</v>
      </c>
      <c r="Z1045" s="5">
        <f t="shared" si="349"/>
        <v>0.90356908953765014</v>
      </c>
      <c r="AA1045" s="7">
        <f t="shared" si="353"/>
        <v>31.613878576065023</v>
      </c>
      <c r="AB1045" s="7">
        <f t="shared" si="354"/>
        <v>31.08136678566218</v>
      </c>
      <c r="AC1045" s="7">
        <f t="shared" si="355"/>
        <v>6.4680910272248999</v>
      </c>
      <c r="AD1045" s="7">
        <f t="shared" si="356"/>
        <v>35.998271718347659</v>
      </c>
      <c r="AE1045" s="7">
        <f t="shared" si="357"/>
        <v>48.386116402572981</v>
      </c>
      <c r="AF1045" s="7">
        <f t="shared" si="358"/>
        <v>65.222146800379562</v>
      </c>
      <c r="AG1045" s="8">
        <f t="shared" si="350"/>
        <v>2.3712068736097547</v>
      </c>
      <c r="AH1045" s="8">
        <f t="shared" si="359"/>
        <v>2.3611578785555905</v>
      </c>
      <c r="AI1045" s="8">
        <f t="shared" si="360"/>
        <v>1.5947552142546972</v>
      </c>
      <c r="AJ1045" s="8">
        <f t="shared" si="361"/>
        <v>2.4494603435859839</v>
      </c>
      <c r="AK1045" s="8">
        <f t="shared" si="362"/>
        <v>2.6374254430022095</v>
      </c>
      <c r="AL1045" s="8">
        <f t="shared" si="363"/>
        <v>2.841834435166875</v>
      </c>
      <c r="CE1045" s="189"/>
      <c r="CF1045" s="189"/>
      <c r="CG1045" s="189"/>
      <c r="CH1045" s="189"/>
      <c r="CI1045" s="189"/>
      <c r="CJ1045" s="189"/>
      <c r="CK1045" s="189"/>
      <c r="CL1045" s="189"/>
    </row>
    <row r="1046" spans="1:90" x14ac:dyDescent="0.45">
      <c r="A1046" s="44">
        <v>378.5</v>
      </c>
      <c r="B1046" s="44">
        <v>0.336953</v>
      </c>
      <c r="C1046" s="44">
        <v>0.342885</v>
      </c>
      <c r="D1046" s="44">
        <v>0.19201299999999999</v>
      </c>
      <c r="E1046" s="44">
        <v>0.36189900000000003</v>
      </c>
      <c r="F1046" s="44">
        <v>0.41391</v>
      </c>
      <c r="G1046" s="44">
        <v>0.48387000000000002</v>
      </c>
      <c r="H1046" s="2">
        <f t="shared" si="348"/>
        <v>3.2760898282694848</v>
      </c>
      <c r="I1046" s="3">
        <v>0.45100000000000001</v>
      </c>
      <c r="J1046" s="3">
        <v>0.46300000000000002</v>
      </c>
      <c r="K1046" s="3">
        <v>0.56799999999999995</v>
      </c>
      <c r="L1046" s="3">
        <v>0.45400000000000001</v>
      </c>
      <c r="M1046" s="3">
        <v>0.44800000000000001</v>
      </c>
      <c r="N1046" s="3">
        <v>0.45100000000000001</v>
      </c>
      <c r="O1046" s="4">
        <f t="shared" si="351"/>
        <v>1.7198798359201775</v>
      </c>
      <c r="P1046" s="4">
        <f t="shared" si="351"/>
        <v>1.7047975593952482</v>
      </c>
      <c r="Q1046" s="4">
        <f t="shared" si="364"/>
        <v>0.77819353169014094</v>
      </c>
      <c r="R1046" s="4">
        <f t="shared" si="365"/>
        <v>1.8350032995594714</v>
      </c>
      <c r="S1046" s="4">
        <f t="shared" si="366"/>
        <v>2.1268321874999998</v>
      </c>
      <c r="T1046" s="4">
        <f t="shared" si="367"/>
        <v>2.4697754767184037</v>
      </c>
      <c r="U1046" s="5">
        <f t="shared" si="352"/>
        <v>0.54225442554773384</v>
      </c>
      <c r="V1046" s="5">
        <f t="shared" si="352"/>
        <v>0.53344637019357799</v>
      </c>
      <c r="W1046" s="5">
        <f t="shared" si="349"/>
        <v>-0.25078003035245117</v>
      </c>
      <c r="X1046" s="5">
        <f t="shared" si="349"/>
        <v>0.60704627962996949</v>
      </c>
      <c r="Y1046" s="5">
        <f t="shared" si="349"/>
        <v>0.75463363677275752</v>
      </c>
      <c r="Z1046" s="5">
        <f t="shared" si="349"/>
        <v>0.90412724639421349</v>
      </c>
      <c r="AA1046" s="7">
        <f t="shared" si="353"/>
        <v>31.747374294675716</v>
      </c>
      <c r="AB1046" s="7">
        <f t="shared" si="354"/>
        <v>31.193006274830559</v>
      </c>
      <c r="AC1046" s="7">
        <f t="shared" si="355"/>
        <v>6.4996030820575683</v>
      </c>
      <c r="AD1046" s="7">
        <f t="shared" si="356"/>
        <v>36.139763122556289</v>
      </c>
      <c r="AE1046" s="7">
        <f t="shared" si="357"/>
        <v>48.548749865797909</v>
      </c>
      <c r="AF1046" s="7">
        <f t="shared" si="358"/>
        <v>65.467619670516513</v>
      </c>
      <c r="AG1046" s="8">
        <f t="shared" si="350"/>
        <v>2.3737061394165631</v>
      </c>
      <c r="AH1046" s="8">
        <f t="shared" si="359"/>
        <v>2.363275257686547</v>
      </c>
      <c r="AI1046" s="8">
        <f t="shared" si="360"/>
        <v>1.5966940576062709</v>
      </c>
      <c r="AJ1046" s="8">
        <f t="shared" si="361"/>
        <v>2.4518637083915831</v>
      </c>
      <c r="AK1046" s="8">
        <f t="shared" si="362"/>
        <v>2.6396388570986158</v>
      </c>
      <c r="AL1046" s="8">
        <f t="shared" si="363"/>
        <v>2.8445045820646135</v>
      </c>
      <c r="CE1046" s="189"/>
      <c r="CF1046" s="189"/>
      <c r="CG1046" s="189"/>
      <c r="CH1046" s="189"/>
      <c r="CI1046" s="189"/>
      <c r="CJ1046" s="189"/>
      <c r="CK1046" s="189"/>
      <c r="CL1046" s="189"/>
    </row>
    <row r="1047" spans="1:90" x14ac:dyDescent="0.45">
      <c r="A1047" s="44">
        <v>378</v>
      </c>
      <c r="B1047" s="44">
        <v>0.33710299999999999</v>
      </c>
      <c r="C1047" s="44">
        <v>0.34308899999999998</v>
      </c>
      <c r="D1047" s="44">
        <v>0.192275</v>
      </c>
      <c r="E1047" s="44">
        <v>0.362236</v>
      </c>
      <c r="F1047" s="44">
        <v>0.41436000000000001</v>
      </c>
      <c r="G1047" s="44">
        <v>0.48475600000000002</v>
      </c>
      <c r="H1047" s="2">
        <f t="shared" si="348"/>
        <v>3.2804232804232805</v>
      </c>
      <c r="I1047" s="3">
        <v>0.45100000000000001</v>
      </c>
      <c r="J1047" s="3">
        <v>0.46300000000000002</v>
      </c>
      <c r="K1047" s="3">
        <v>0.56799999999999995</v>
      </c>
      <c r="L1047" s="3">
        <v>0.45400000000000001</v>
      </c>
      <c r="M1047" s="3">
        <v>0.44800000000000001</v>
      </c>
      <c r="N1047" s="3">
        <v>0.45100000000000001</v>
      </c>
      <c r="O1047" s="4">
        <f t="shared" si="351"/>
        <v>1.720645467849224</v>
      </c>
      <c r="P1047" s="4">
        <f t="shared" si="351"/>
        <v>1.7058118315334772</v>
      </c>
      <c r="Q1047" s="4">
        <f t="shared" si="364"/>
        <v>0.77925536971831</v>
      </c>
      <c r="R1047" s="4">
        <f t="shared" si="365"/>
        <v>1.836712052863436</v>
      </c>
      <c r="S1047" s="4">
        <f t="shared" si="366"/>
        <v>2.129144464285714</v>
      </c>
      <c r="T1047" s="4">
        <f t="shared" si="367"/>
        <v>2.4742978093126391</v>
      </c>
      <c r="U1047" s="5">
        <f t="shared" si="352"/>
        <v>0.54269949243379689</v>
      </c>
      <c r="V1047" s="5">
        <f t="shared" si="352"/>
        <v>0.53404114494018307</v>
      </c>
      <c r="W1047" s="5">
        <f t="shared" si="349"/>
        <v>-0.24941646947834276</v>
      </c>
      <c r="X1047" s="5">
        <f t="shared" si="349"/>
        <v>0.60797704536931163</v>
      </c>
      <c r="Y1047" s="5">
        <f t="shared" si="349"/>
        <v>0.75572023907460695</v>
      </c>
      <c r="Z1047" s="5">
        <f t="shared" si="349"/>
        <v>0.90595664235735573</v>
      </c>
      <c r="AA1047" s="7">
        <f t="shared" si="353"/>
        <v>31.859764439012366</v>
      </c>
      <c r="AB1047" s="7">
        <f t="shared" si="354"/>
        <v>31.312808022398162</v>
      </c>
      <c r="AC1047" s="7">
        <f t="shared" si="355"/>
        <v>6.534605558821557</v>
      </c>
      <c r="AD1047" s="7">
        <f t="shared" si="356"/>
        <v>36.302950417889733</v>
      </c>
      <c r="AE1047" s="7">
        <f t="shared" si="357"/>
        <v>48.783171355296425</v>
      </c>
      <c r="AF1047" s="7">
        <f t="shared" si="358"/>
        <v>65.881535375288735</v>
      </c>
      <c r="AG1047" s="8">
        <f t="shared" si="350"/>
        <v>2.3758041691367158</v>
      </c>
      <c r="AH1047" s="8">
        <f t="shared" si="359"/>
        <v>2.3655411313659065</v>
      </c>
      <c r="AI1047" s="8">
        <f t="shared" si="360"/>
        <v>1.5988394091398908</v>
      </c>
      <c r="AJ1047" s="8">
        <f t="shared" si="361"/>
        <v>2.454626850999404</v>
      </c>
      <c r="AK1047" s="8">
        <f t="shared" si="362"/>
        <v>2.6428195299768786</v>
      </c>
      <c r="AL1047" s="8">
        <f t="shared" si="363"/>
        <v>2.84899002040539</v>
      </c>
      <c r="CE1047" s="189"/>
      <c r="CF1047" s="189"/>
      <c r="CG1047" s="189"/>
      <c r="CH1047" s="189"/>
      <c r="CI1047" s="189"/>
      <c r="CJ1047" s="189"/>
      <c r="CK1047" s="189"/>
      <c r="CL1047" s="189"/>
    </row>
    <row r="1048" spans="1:90" x14ac:dyDescent="0.45">
      <c r="A1048" s="44">
        <v>377.5</v>
      </c>
      <c r="B1048" s="44">
        <v>0.33712199999999998</v>
      </c>
      <c r="C1048" s="44">
        <v>0.34318700000000002</v>
      </c>
      <c r="D1048" s="44">
        <v>0.19250400000000001</v>
      </c>
      <c r="E1048" s="44">
        <v>0.36261900000000002</v>
      </c>
      <c r="F1048" s="44">
        <v>0.41456199999999999</v>
      </c>
      <c r="G1048" s="44">
        <v>0.48508099999999998</v>
      </c>
      <c r="H1048" s="2">
        <f t="shared" si="348"/>
        <v>3.2847682119205297</v>
      </c>
      <c r="I1048" s="3">
        <v>0.45100000000000001</v>
      </c>
      <c r="J1048" s="3">
        <v>0.46300000000000002</v>
      </c>
      <c r="K1048" s="3">
        <v>0.56799999999999995</v>
      </c>
      <c r="L1048" s="3">
        <v>0.45400000000000001</v>
      </c>
      <c r="M1048" s="3">
        <v>0.44800000000000001</v>
      </c>
      <c r="N1048" s="3">
        <v>0.45100000000000001</v>
      </c>
      <c r="O1048" s="4">
        <f t="shared" si="351"/>
        <v>1.7207424478935696</v>
      </c>
      <c r="P1048" s="4">
        <f t="shared" si="351"/>
        <v>1.7062990799136071</v>
      </c>
      <c r="Q1048" s="4">
        <f t="shared" si="364"/>
        <v>0.78018346478873257</v>
      </c>
      <c r="R1048" s="4">
        <f t="shared" si="365"/>
        <v>1.8386540484581497</v>
      </c>
      <c r="S1048" s="4">
        <f t="shared" si="366"/>
        <v>2.1301824196428574</v>
      </c>
      <c r="T1048" s="4">
        <f t="shared" si="367"/>
        <v>2.4759566784922393</v>
      </c>
      <c r="U1048" s="5">
        <f t="shared" si="352"/>
        <v>0.54275585344089383</v>
      </c>
      <c r="V1048" s="5">
        <f t="shared" si="352"/>
        <v>0.53432674432196592</v>
      </c>
      <c r="W1048" s="5">
        <f t="shared" si="349"/>
        <v>-0.2482261756887271</v>
      </c>
      <c r="X1048" s="5">
        <f t="shared" si="349"/>
        <v>0.6090338085444098</v>
      </c>
      <c r="Y1048" s="5">
        <f t="shared" si="349"/>
        <v>0.75620761907899492</v>
      </c>
      <c r="Z1048" s="5">
        <f t="shared" si="349"/>
        <v>0.90662685809910493</v>
      </c>
      <c r="AA1048" s="7">
        <f t="shared" si="353"/>
        <v>31.947818077317184</v>
      </c>
      <c r="AB1048" s="7">
        <f t="shared" si="354"/>
        <v>31.413749161565335</v>
      </c>
      <c r="AC1048" s="7">
        <f t="shared" si="355"/>
        <v>6.5675432528107782</v>
      </c>
      <c r="AD1048" s="7">
        <f t="shared" si="356"/>
        <v>36.476192843191015</v>
      </c>
      <c r="AE1048" s="7">
        <f t="shared" si="357"/>
        <v>48.96018505808113</v>
      </c>
      <c r="AF1048" s="7">
        <f t="shared" si="358"/>
        <v>66.144774717384308</v>
      </c>
      <c r="AG1048" s="8">
        <f t="shared" si="350"/>
        <v>2.3774440253648699</v>
      </c>
      <c r="AH1048" s="8">
        <f t="shared" si="359"/>
        <v>2.3674452428154411</v>
      </c>
      <c r="AI1048" s="8">
        <f t="shared" si="360"/>
        <v>1.600850350471289</v>
      </c>
      <c r="AJ1048" s="8">
        <f t="shared" si="361"/>
        <v>2.457550074992231</v>
      </c>
      <c r="AK1048" s="8">
        <f t="shared" si="362"/>
        <v>2.6452136960243524</v>
      </c>
      <c r="AL1048" s="8">
        <f t="shared" si="363"/>
        <v>2.8518316555511563</v>
      </c>
      <c r="CE1048" s="189"/>
      <c r="CF1048" s="189"/>
      <c r="CG1048" s="189"/>
      <c r="CH1048" s="189"/>
      <c r="CI1048" s="189"/>
      <c r="CJ1048" s="189"/>
      <c r="CK1048" s="189"/>
      <c r="CL1048" s="189"/>
    </row>
    <row r="1049" spans="1:90" x14ac:dyDescent="0.45">
      <c r="A1049" s="44">
        <v>377</v>
      </c>
      <c r="B1049" s="44">
        <v>0.33729399999999998</v>
      </c>
      <c r="C1049" s="44">
        <v>0.34359299999999998</v>
      </c>
      <c r="D1049" s="44">
        <v>0.19267200000000001</v>
      </c>
      <c r="E1049" s="44">
        <v>0.36278199999999999</v>
      </c>
      <c r="F1049" s="44">
        <v>0.41475200000000001</v>
      </c>
      <c r="G1049" s="44">
        <v>0.485709</v>
      </c>
      <c r="H1049" s="2">
        <f t="shared" si="348"/>
        <v>3.2891246684350133</v>
      </c>
      <c r="I1049" s="3">
        <v>0.45100000000000001</v>
      </c>
      <c r="J1049" s="3">
        <v>0.46300000000000002</v>
      </c>
      <c r="K1049" s="3">
        <v>0.56799999999999995</v>
      </c>
      <c r="L1049" s="3">
        <v>0.45400000000000001</v>
      </c>
      <c r="M1049" s="3">
        <v>0.44800000000000001</v>
      </c>
      <c r="N1049" s="3">
        <v>0.45100000000000001</v>
      </c>
      <c r="O1049" s="4">
        <f t="shared" si="351"/>
        <v>1.7216203725055432</v>
      </c>
      <c r="P1049" s="4">
        <f t="shared" si="351"/>
        <v>1.7083176803455722</v>
      </c>
      <c r="Q1049" s="4">
        <f t="shared" si="364"/>
        <v>0.78086433802816912</v>
      </c>
      <c r="R1049" s="4">
        <f t="shared" si="365"/>
        <v>1.8394805374449339</v>
      </c>
      <c r="S1049" s="4">
        <f t="shared" si="366"/>
        <v>2.1311587142857142</v>
      </c>
      <c r="T1049" s="4">
        <f t="shared" si="367"/>
        <v>2.4791621241685142</v>
      </c>
      <c r="U1049" s="5">
        <f t="shared" si="352"/>
        <v>0.54326592438739918</v>
      </c>
      <c r="V1049" s="5">
        <f t="shared" si="352"/>
        <v>0.53550907358984101</v>
      </c>
      <c r="W1049" s="5">
        <f t="shared" si="349"/>
        <v>-0.24735384713942299</v>
      </c>
      <c r="X1049" s="5">
        <f t="shared" si="349"/>
        <v>0.60948321515604498</v>
      </c>
      <c r="Y1049" s="5">
        <f t="shared" si="349"/>
        <v>0.75666582912567026</v>
      </c>
      <c r="Z1049" s="5">
        <f t="shared" si="349"/>
        <v>0.90792064993379751</v>
      </c>
      <c r="AA1049" s="7">
        <f t="shared" si="353"/>
        <v>32.065310983144677</v>
      </c>
      <c r="AB1049" s="7">
        <f t="shared" si="354"/>
        <v>31.571698098476809</v>
      </c>
      <c r="AC1049" s="7">
        <f t="shared" si="355"/>
        <v>6.5964738956008473</v>
      </c>
      <c r="AD1049" s="7">
        <f t="shared" si="356"/>
        <v>36.605897913932203</v>
      </c>
      <c r="AE1049" s="7">
        <f t="shared" si="357"/>
        <v>49.135146851914833</v>
      </c>
      <c r="AF1049" s="7">
        <f t="shared" si="358"/>
        <v>66.492173045424167</v>
      </c>
      <c r="AG1049" s="8">
        <f t="shared" si="350"/>
        <v>2.3796268692566613</v>
      </c>
      <c r="AH1049" s="8">
        <f t="shared" si="359"/>
        <v>2.3704155382439387</v>
      </c>
      <c r="AI1049" s="8">
        <f t="shared" si="360"/>
        <v>1.6026104195685325</v>
      </c>
      <c r="AJ1049" s="8">
        <f t="shared" si="361"/>
        <v>2.459731857909766</v>
      </c>
      <c r="AK1049" s="8">
        <f t="shared" si="362"/>
        <v>2.6475737382568569</v>
      </c>
      <c r="AL1049" s="8">
        <f t="shared" si="363"/>
        <v>2.8555688224331783</v>
      </c>
      <c r="CE1049" s="189"/>
      <c r="CF1049" s="189"/>
      <c r="CG1049" s="189"/>
      <c r="CH1049" s="189"/>
      <c r="CI1049" s="189"/>
      <c r="CJ1049" s="189"/>
      <c r="CK1049" s="189"/>
      <c r="CL1049" s="189"/>
    </row>
    <row r="1050" spans="1:90" x14ac:dyDescent="0.45">
      <c r="A1050" s="44">
        <v>376.5</v>
      </c>
      <c r="B1050" s="44">
        <v>0.33731699999999998</v>
      </c>
      <c r="C1050" s="44">
        <v>0.34365899999999999</v>
      </c>
      <c r="D1050" s="44">
        <v>0.192693</v>
      </c>
      <c r="E1050" s="44">
        <v>0.36325800000000003</v>
      </c>
      <c r="F1050" s="44">
        <v>0.414858</v>
      </c>
      <c r="G1050" s="44">
        <v>0.48597000000000001</v>
      </c>
      <c r="H1050" s="2">
        <f t="shared" si="348"/>
        <v>3.2934926958831343</v>
      </c>
      <c r="I1050" s="3">
        <v>0.45100000000000001</v>
      </c>
      <c r="J1050" s="3">
        <v>0.46300000000000002</v>
      </c>
      <c r="K1050" s="3">
        <v>0.56799999999999995</v>
      </c>
      <c r="L1050" s="3">
        <v>0.45400000000000001</v>
      </c>
      <c r="M1050" s="3">
        <v>0.44800000000000001</v>
      </c>
      <c r="N1050" s="3">
        <v>0.45100000000000001</v>
      </c>
      <c r="O1050" s="4">
        <f t="shared" si="351"/>
        <v>1.7217377694013303</v>
      </c>
      <c r="P1050" s="4">
        <f t="shared" si="351"/>
        <v>1.708645827213823</v>
      </c>
      <c r="Q1050" s="4">
        <f t="shared" si="364"/>
        <v>0.78094944718309867</v>
      </c>
      <c r="R1050" s="4">
        <f t="shared" si="365"/>
        <v>1.8418940881057271</v>
      </c>
      <c r="S1050" s="4">
        <f t="shared" si="366"/>
        <v>2.1317033839285715</v>
      </c>
      <c r="T1050" s="4">
        <f t="shared" si="367"/>
        <v>2.4804943237250558</v>
      </c>
      <c r="U1050" s="5">
        <f t="shared" si="352"/>
        <v>0.5433341118317454</v>
      </c>
      <c r="V1050" s="5">
        <f t="shared" si="352"/>
        <v>0.53570114287506088</v>
      </c>
      <c r="W1050" s="5">
        <f t="shared" si="349"/>
        <v>-0.2472448595561148</v>
      </c>
      <c r="X1050" s="5">
        <f t="shared" si="349"/>
        <v>0.61079443786608612</v>
      </c>
      <c r="Y1050" s="5">
        <f t="shared" si="349"/>
        <v>0.75692137088764722</v>
      </c>
      <c r="Z1050" s="5">
        <f t="shared" si="349"/>
        <v>0.90845786439716902</v>
      </c>
      <c r="AA1050" s="7">
        <f t="shared" si="353"/>
        <v>32.154919187992611</v>
      </c>
      <c r="AB1050" s="7">
        <f t="shared" si="354"/>
        <v>31.667772027930212</v>
      </c>
      <c r="AC1050" s="7">
        <f t="shared" si="355"/>
        <v>6.6154478906110565</v>
      </c>
      <c r="AD1050" s="7">
        <f t="shared" si="356"/>
        <v>36.799567723079377</v>
      </c>
      <c r="AE1050" s="7">
        <f t="shared" si="357"/>
        <v>49.290923889391244</v>
      </c>
      <c r="AF1050" s="7">
        <f t="shared" si="358"/>
        <v>66.740565836757767</v>
      </c>
      <c r="AG1050" s="8">
        <f t="shared" si="350"/>
        <v>2.3812876281015281</v>
      </c>
      <c r="AH1050" s="8">
        <f t="shared" si="359"/>
        <v>2.3722168011756266</v>
      </c>
      <c r="AI1050" s="8">
        <f t="shared" si="360"/>
        <v>1.603761609514178</v>
      </c>
      <c r="AJ1050" s="8">
        <f t="shared" si="361"/>
        <v>2.4629788317739432</v>
      </c>
      <c r="AK1050" s="8">
        <f t="shared" si="362"/>
        <v>2.6496697010680617</v>
      </c>
      <c r="AL1050" s="8">
        <f t="shared" si="363"/>
        <v>2.8582319600354422</v>
      </c>
      <c r="CE1050" s="189"/>
      <c r="CF1050" s="189"/>
      <c r="CG1050" s="189"/>
      <c r="CH1050" s="189"/>
      <c r="CI1050" s="189"/>
      <c r="CJ1050" s="189"/>
      <c r="CK1050" s="189"/>
      <c r="CL1050" s="189"/>
    </row>
    <row r="1051" spans="1:90" x14ac:dyDescent="0.45">
      <c r="A1051" s="44">
        <v>376</v>
      </c>
      <c r="B1051" s="44">
        <v>0.33763399999999999</v>
      </c>
      <c r="C1051" s="44">
        <v>0.34370099999999998</v>
      </c>
      <c r="D1051" s="44">
        <v>0.192744</v>
      </c>
      <c r="E1051" s="44">
        <v>0.363506</v>
      </c>
      <c r="F1051" s="44">
        <v>0.41474699999999998</v>
      </c>
      <c r="G1051" s="44">
        <v>0.48665599999999998</v>
      </c>
      <c r="H1051" s="2">
        <f t="shared" si="348"/>
        <v>3.2978723404255321</v>
      </c>
      <c r="I1051" s="3">
        <v>0.45100000000000001</v>
      </c>
      <c r="J1051" s="3">
        <v>0.46300000000000002</v>
      </c>
      <c r="K1051" s="3">
        <v>0.56799999999999995</v>
      </c>
      <c r="L1051" s="3">
        <v>0.45400000000000001</v>
      </c>
      <c r="M1051" s="3">
        <v>0.44800000000000001</v>
      </c>
      <c r="N1051" s="3">
        <v>0.45100000000000001</v>
      </c>
      <c r="O1051" s="4">
        <f t="shared" si="351"/>
        <v>1.7233558048780488</v>
      </c>
      <c r="P1051" s="4">
        <f t="shared" si="351"/>
        <v>1.7088546479481641</v>
      </c>
      <c r="Q1051" s="4">
        <f t="shared" si="364"/>
        <v>0.78115614084507046</v>
      </c>
      <c r="R1051" s="4">
        <f t="shared" si="365"/>
        <v>1.8431515682819384</v>
      </c>
      <c r="S1051" s="4">
        <f t="shared" si="366"/>
        <v>2.1311330223214284</v>
      </c>
      <c r="T1051" s="4">
        <f t="shared" si="367"/>
        <v>2.483995813747228</v>
      </c>
      <c r="U1051" s="5">
        <f t="shared" si="352"/>
        <v>0.54427343934828631</v>
      </c>
      <c r="V1051" s="5">
        <f t="shared" si="352"/>
        <v>0.53582334957912348</v>
      </c>
      <c r="W1051" s="5">
        <f t="shared" si="349"/>
        <v>-0.24698022486718962</v>
      </c>
      <c r="X1051" s="5">
        <f t="shared" si="349"/>
        <v>0.61147691528551251</v>
      </c>
      <c r="Y1051" s="5">
        <f t="shared" si="349"/>
        <v>0.75665377365604325</v>
      </c>
      <c r="Z1051" s="5">
        <f t="shared" si="349"/>
        <v>0.90986847878286703</v>
      </c>
      <c r="AA1051" s="7">
        <f t="shared" si="353"/>
        <v>32.301120147451336</v>
      </c>
      <c r="AB1051" s="7">
        <f t="shared" si="354"/>
        <v>31.759812400512633</v>
      </c>
      <c r="AC1051" s="7">
        <f t="shared" si="355"/>
        <v>6.6365654667399845</v>
      </c>
      <c r="AD1051" s="7">
        <f t="shared" si="356"/>
        <v>36.947901801917411</v>
      </c>
      <c r="AE1051" s="7">
        <f t="shared" si="357"/>
        <v>49.39566057531168</v>
      </c>
      <c r="AF1051" s="7">
        <f t="shared" si="358"/>
        <v>67.107243433769995</v>
      </c>
      <c r="AG1051" s="8">
        <f t="shared" si="350"/>
        <v>2.3839898157540644</v>
      </c>
      <c r="AH1051" s="8">
        <f t="shared" si="359"/>
        <v>2.3739386001486769</v>
      </c>
      <c r="AI1051" s="8">
        <f t="shared" si="360"/>
        <v>1.6050399466824834</v>
      </c>
      <c r="AJ1051" s="8">
        <f t="shared" si="361"/>
        <v>2.4654570724814793</v>
      </c>
      <c r="AK1051" s="8">
        <f t="shared" si="362"/>
        <v>2.6510761301934176</v>
      </c>
      <c r="AL1051" s="8">
        <f t="shared" si="363"/>
        <v>2.862149731913024</v>
      </c>
      <c r="CE1051" s="189"/>
      <c r="CF1051" s="189"/>
      <c r="CG1051" s="189"/>
      <c r="CH1051" s="189"/>
      <c r="CI1051" s="189"/>
      <c r="CJ1051" s="189"/>
      <c r="CK1051" s="189"/>
      <c r="CL1051" s="189"/>
    </row>
    <row r="1052" spans="1:90" x14ac:dyDescent="0.45">
      <c r="A1052" s="44">
        <v>375.5</v>
      </c>
      <c r="B1052" s="44">
        <v>0.33778900000000001</v>
      </c>
      <c r="C1052" s="44">
        <v>0.34388000000000002</v>
      </c>
      <c r="D1052" s="44">
        <v>0.192938</v>
      </c>
      <c r="E1052" s="44">
        <v>0.36373</v>
      </c>
      <c r="F1052" s="44">
        <v>0.415045</v>
      </c>
      <c r="G1052" s="44">
        <v>0.48698000000000002</v>
      </c>
      <c r="H1052" s="2">
        <f t="shared" si="348"/>
        <v>3.3022636484687085</v>
      </c>
      <c r="I1052" s="3">
        <v>0.45100000000000001</v>
      </c>
      <c r="J1052" s="3">
        <v>0.46300000000000002</v>
      </c>
      <c r="K1052" s="3">
        <v>0.56799999999999995</v>
      </c>
      <c r="L1052" s="3">
        <v>0.45400000000000001</v>
      </c>
      <c r="M1052" s="3">
        <v>0.44800000000000001</v>
      </c>
      <c r="N1052" s="3">
        <v>0.45100000000000001</v>
      </c>
      <c r="O1052" s="4">
        <f t="shared" si="351"/>
        <v>1.7241469578713968</v>
      </c>
      <c r="P1052" s="4">
        <f t="shared" si="351"/>
        <v>1.7097446220302377</v>
      </c>
      <c r="Q1052" s="4">
        <f t="shared" si="364"/>
        <v>0.78194238732394383</v>
      </c>
      <c r="R1052" s="4">
        <f t="shared" si="365"/>
        <v>1.8442873568281937</v>
      </c>
      <c r="S1052" s="4">
        <f t="shared" si="366"/>
        <v>2.1326642633928574</v>
      </c>
      <c r="T1052" s="4">
        <f t="shared" si="367"/>
        <v>2.4856495787139692</v>
      </c>
      <c r="U1052" s="5">
        <f t="shared" si="352"/>
        <v>0.54473241099337666</v>
      </c>
      <c r="V1052" s="5">
        <f t="shared" si="352"/>
        <v>0.53634401551970023</v>
      </c>
      <c r="W1052" s="5">
        <f t="shared" si="349"/>
        <v>-0.24597421464964453</v>
      </c>
      <c r="X1052" s="5">
        <f t="shared" si="349"/>
        <v>0.61209294641456513</v>
      </c>
      <c r="Y1052" s="5">
        <f t="shared" si="349"/>
        <v>0.7573720259718314</v>
      </c>
      <c r="Z1052" s="5">
        <f t="shared" si="349"/>
        <v>0.91053402527449179</v>
      </c>
      <c r="AA1052" s="7">
        <f t="shared" si="353"/>
        <v>32.416942305007737</v>
      </c>
      <c r="AB1052" s="7">
        <f t="shared" si="354"/>
        <v>31.877626683146207</v>
      </c>
      <c r="AC1052" s="7">
        <f t="shared" si="355"/>
        <v>6.6676531436755075</v>
      </c>
      <c r="AD1052" s="7">
        <f t="shared" si="356"/>
        <v>37.092035411042211</v>
      </c>
      <c r="AE1052" s="7">
        <f t="shared" si="357"/>
        <v>49.598491835856834</v>
      </c>
      <c r="AF1052" s="7">
        <f t="shared" si="358"/>
        <v>67.375700441525808</v>
      </c>
      <c r="AG1052" s="8">
        <f t="shared" si="350"/>
        <v>2.3861240168098186</v>
      </c>
      <c r="AH1052" s="8">
        <f t="shared" si="359"/>
        <v>2.3761370990528565</v>
      </c>
      <c r="AI1052" s="8">
        <f t="shared" si="360"/>
        <v>1.6069162768659415</v>
      </c>
      <c r="AJ1052" s="8">
        <f t="shared" si="361"/>
        <v>2.4678579974917887</v>
      </c>
      <c r="AK1052" s="8">
        <f t="shared" si="362"/>
        <v>2.6537934492704078</v>
      </c>
      <c r="AL1052" s="8">
        <f t="shared" si="363"/>
        <v>2.8650078964321719</v>
      </c>
      <c r="CE1052" s="189"/>
      <c r="CF1052" s="189"/>
      <c r="CG1052" s="189"/>
      <c r="CH1052" s="189"/>
      <c r="CI1052" s="189"/>
      <c r="CJ1052" s="189"/>
      <c r="CK1052" s="189"/>
      <c r="CL1052" s="189"/>
    </row>
    <row r="1053" spans="1:90" x14ac:dyDescent="0.45">
      <c r="A1053" s="44">
        <v>375</v>
      </c>
      <c r="B1053" s="44">
        <v>0.337982</v>
      </c>
      <c r="C1053" s="44">
        <v>0.34386</v>
      </c>
      <c r="D1053" s="44">
        <v>0.19317599999999999</v>
      </c>
      <c r="E1053" s="44">
        <v>0.36383599999999999</v>
      </c>
      <c r="F1053" s="44">
        <v>0.41535699999999998</v>
      </c>
      <c r="G1053" s="44">
        <v>0.48747099999999999</v>
      </c>
      <c r="H1053" s="2">
        <f t="shared" si="348"/>
        <v>3.3066666666666666</v>
      </c>
      <c r="I1053" s="3">
        <v>0.45100000000000001</v>
      </c>
      <c r="J1053" s="3">
        <v>0.46300000000000002</v>
      </c>
      <c r="K1053" s="3">
        <v>0.56799999999999995</v>
      </c>
      <c r="L1053" s="3">
        <v>0.45400000000000001</v>
      </c>
      <c r="M1053" s="3">
        <v>0.44800000000000001</v>
      </c>
      <c r="N1053" s="3">
        <v>0.45100000000000001</v>
      </c>
      <c r="O1053" s="4">
        <f t="shared" si="351"/>
        <v>1.7251320709534368</v>
      </c>
      <c r="P1053" s="4">
        <f t="shared" si="351"/>
        <v>1.7096451835853133</v>
      </c>
      <c r="Q1053" s="4">
        <f t="shared" si="364"/>
        <v>0.78290695774647889</v>
      </c>
      <c r="R1053" s="4">
        <f t="shared" si="365"/>
        <v>1.8448248281938324</v>
      </c>
      <c r="S1053" s="4">
        <f t="shared" si="366"/>
        <v>2.1342674419642855</v>
      </c>
      <c r="T1053" s="4">
        <f t="shared" si="367"/>
        <v>2.4881557472283813</v>
      </c>
      <c r="U1053" s="5">
        <f t="shared" si="352"/>
        <v>0.54530361042409359</v>
      </c>
      <c r="V1053" s="5">
        <f t="shared" si="352"/>
        <v>0.53628585400515794</v>
      </c>
      <c r="W1053" s="5">
        <f t="shared" si="349"/>
        <v>-0.24474141796191803</v>
      </c>
      <c r="X1053" s="5">
        <f t="shared" si="349"/>
        <v>0.61238432891663364</v>
      </c>
      <c r="Y1053" s="5">
        <f t="shared" si="349"/>
        <v>0.7581234692840616</v>
      </c>
      <c r="Z1053" s="5">
        <f t="shared" si="349"/>
        <v>0.91154177228599476</v>
      </c>
      <c r="AA1053" s="7">
        <f t="shared" si="353"/>
        <v>32.540598231097363</v>
      </c>
      <c r="AB1053" s="7">
        <f t="shared" si="354"/>
        <v>31.958972578246627</v>
      </c>
      <c r="AC1053" s="7">
        <f t="shared" si="355"/>
        <v>6.7019493331947624</v>
      </c>
      <c r="AD1053" s="7">
        <f t="shared" si="356"/>
        <v>37.212693384514075</v>
      </c>
      <c r="AE1053" s="7">
        <f t="shared" si="357"/>
        <v>49.805638664982219</v>
      </c>
      <c r="AF1053" s="7">
        <f t="shared" si="358"/>
        <v>67.691783743595707</v>
      </c>
      <c r="AG1053" s="8">
        <f t="shared" si="350"/>
        <v>2.3883962641528655</v>
      </c>
      <c r="AH1053" s="8">
        <f t="shared" si="359"/>
        <v>2.3776515178614317</v>
      </c>
      <c r="AI1053" s="8">
        <f t="shared" si="360"/>
        <v>1.6089786637123844</v>
      </c>
      <c r="AJ1053" s="8">
        <f t="shared" si="361"/>
        <v>2.4698624992552936</v>
      </c>
      <c r="AK1053" s="8">
        <f t="shared" si="362"/>
        <v>2.6565599951996637</v>
      </c>
      <c r="AL1053" s="8">
        <f t="shared" si="363"/>
        <v>2.8683621931051841</v>
      </c>
      <c r="CE1053" s="189"/>
      <c r="CF1053" s="189"/>
      <c r="CG1053" s="189"/>
      <c r="CH1053" s="189"/>
      <c r="CI1053" s="189"/>
      <c r="CJ1053" s="189"/>
      <c r="CK1053" s="189"/>
      <c r="CL1053" s="189"/>
    </row>
    <row r="1054" spans="1:90" x14ac:dyDescent="0.45">
      <c r="A1054" s="44">
        <v>374.5</v>
      </c>
      <c r="B1054" s="44">
        <v>0.33810299999999999</v>
      </c>
      <c r="C1054" s="44">
        <v>0.34411700000000001</v>
      </c>
      <c r="D1054" s="44">
        <v>0.19345399999999999</v>
      </c>
      <c r="E1054" s="44">
        <v>0.36419000000000001</v>
      </c>
      <c r="F1054" s="44">
        <v>0.41535699999999998</v>
      </c>
      <c r="G1054" s="44">
        <v>0.48803000000000002</v>
      </c>
      <c r="H1054" s="2">
        <f t="shared" si="348"/>
        <v>3.3110814419225636</v>
      </c>
      <c r="I1054" s="3">
        <v>0.45100000000000001</v>
      </c>
      <c r="J1054" s="3">
        <v>0.46300000000000002</v>
      </c>
      <c r="K1054" s="3">
        <v>0.56799999999999995</v>
      </c>
      <c r="L1054" s="3">
        <v>0.45400000000000001</v>
      </c>
      <c r="M1054" s="3">
        <v>0.44800000000000001</v>
      </c>
      <c r="N1054" s="3">
        <v>0.45100000000000001</v>
      </c>
      <c r="O1054" s="4">
        <f t="shared" si="351"/>
        <v>1.7257496807095345</v>
      </c>
      <c r="P1054" s="4">
        <f t="shared" si="351"/>
        <v>1.7109229676025917</v>
      </c>
      <c r="Q1054" s="4">
        <f t="shared" si="364"/>
        <v>0.78403364084507043</v>
      </c>
      <c r="R1054" s="4">
        <f t="shared" si="365"/>
        <v>1.8466197797356829</v>
      </c>
      <c r="S1054" s="4">
        <f t="shared" si="366"/>
        <v>2.1342674419642855</v>
      </c>
      <c r="T1054" s="4">
        <f t="shared" si="367"/>
        <v>2.4910090022172953</v>
      </c>
      <c r="U1054" s="5">
        <f t="shared" si="352"/>
        <v>0.54566155358595025</v>
      </c>
      <c r="V1054" s="5">
        <f t="shared" si="352"/>
        <v>0.53703297203949463</v>
      </c>
      <c r="W1054" s="5">
        <f t="shared" si="349"/>
        <v>-0.24330335031114309</v>
      </c>
      <c r="X1054" s="5">
        <f t="shared" si="349"/>
        <v>0.61335682173392159</v>
      </c>
      <c r="Y1054" s="5">
        <f t="shared" si="349"/>
        <v>0.7581234692840616</v>
      </c>
      <c r="Z1054" s="5">
        <f t="shared" si="349"/>
        <v>0.91268785017046039</v>
      </c>
      <c r="AA1054" s="7">
        <f t="shared" si="353"/>
        <v>32.650912995999853</v>
      </c>
      <c r="AB1054" s="7">
        <f t="shared" si="354"/>
        <v>32.092284897070222</v>
      </c>
      <c r="AC1054" s="7">
        <f t="shared" si="355"/>
        <v>6.7392120439307055</v>
      </c>
      <c r="AD1054" s="7">
        <f t="shared" si="356"/>
        <v>37.384768224918311</v>
      </c>
      <c r="AE1054" s="7">
        <f t="shared" si="357"/>
        <v>49.938719804514612</v>
      </c>
      <c r="AF1054" s="7">
        <f t="shared" si="358"/>
        <v>68.028409971594385</v>
      </c>
      <c r="AG1054" s="8">
        <f t="shared" si="350"/>
        <v>2.3904179009539588</v>
      </c>
      <c r="AH1054" s="8">
        <f t="shared" si="359"/>
        <v>2.3801271576510405</v>
      </c>
      <c r="AI1054" s="8">
        <f t="shared" si="360"/>
        <v>1.6112104884356648</v>
      </c>
      <c r="AJ1054" s="8">
        <f t="shared" si="361"/>
        <v>2.4727127780981664</v>
      </c>
      <c r="AK1054" s="8">
        <f t="shared" si="362"/>
        <v>2.6583328082065814</v>
      </c>
      <c r="AL1054" s="8">
        <f t="shared" si="363"/>
        <v>2.8719216004103818</v>
      </c>
      <c r="CE1054" s="189"/>
      <c r="CF1054" s="189"/>
      <c r="CG1054" s="189"/>
      <c r="CH1054" s="189"/>
      <c r="CI1054" s="189"/>
      <c r="CJ1054" s="189"/>
      <c r="CK1054" s="189"/>
      <c r="CL1054" s="189"/>
    </row>
    <row r="1055" spans="1:90" x14ac:dyDescent="0.45">
      <c r="A1055" s="44">
        <v>374</v>
      </c>
      <c r="B1055" s="44">
        <v>0.338256</v>
      </c>
      <c r="C1055" s="44">
        <v>0.34435900000000003</v>
      </c>
      <c r="D1055" s="44">
        <v>0.19340199999999999</v>
      </c>
      <c r="E1055" s="44">
        <v>0.36469699999999999</v>
      </c>
      <c r="F1055" s="44">
        <v>0.41575600000000001</v>
      </c>
      <c r="G1055" s="44">
        <v>0.48868400000000001</v>
      </c>
      <c r="H1055" s="2">
        <f t="shared" si="348"/>
        <v>3.3155080213903743</v>
      </c>
      <c r="I1055" s="3">
        <v>0.45100000000000001</v>
      </c>
      <c r="J1055" s="3">
        <v>0.46300000000000002</v>
      </c>
      <c r="K1055" s="3">
        <v>0.56799999999999995</v>
      </c>
      <c r="L1055" s="3">
        <v>0.45400000000000001</v>
      </c>
      <c r="M1055" s="3">
        <v>0.44800000000000001</v>
      </c>
      <c r="N1055" s="3">
        <v>0.45100000000000001</v>
      </c>
      <c r="O1055" s="4">
        <f t="shared" si="351"/>
        <v>1.7265306252771617</v>
      </c>
      <c r="P1055" s="4">
        <f t="shared" si="351"/>
        <v>1.7121261727861772</v>
      </c>
      <c r="Q1055" s="4">
        <f t="shared" si="364"/>
        <v>0.78382289436619723</v>
      </c>
      <c r="R1055" s="4">
        <f t="shared" si="365"/>
        <v>1.849190515418502</v>
      </c>
      <c r="S1055" s="4">
        <f t="shared" si="366"/>
        <v>2.1363176607142855</v>
      </c>
      <c r="T1055" s="4">
        <f t="shared" si="367"/>
        <v>2.4943471574279381</v>
      </c>
      <c r="U1055" s="5">
        <f t="shared" si="352"/>
        <v>0.54611397604978884</v>
      </c>
      <c r="V1055" s="5">
        <f t="shared" si="352"/>
        <v>0.53773597406125473</v>
      </c>
      <c r="W1055" s="5">
        <f t="shared" si="349"/>
        <v>-0.24357218419410298</v>
      </c>
      <c r="X1055" s="5">
        <f t="shared" si="349"/>
        <v>0.61474798410001608</v>
      </c>
      <c r="Y1055" s="5">
        <f t="shared" si="349"/>
        <v>0.75908362760345571</v>
      </c>
      <c r="Z1055" s="5">
        <f t="shared" si="349"/>
        <v>0.91402703461491608</v>
      </c>
      <c r="AA1055" s="7">
        <f t="shared" si="353"/>
        <v>32.767909725976367</v>
      </c>
      <c r="AB1055" s="7">
        <f t="shared" si="354"/>
        <v>32.223424934192046</v>
      </c>
      <c r="AC1055" s="7">
        <f t="shared" si="355"/>
        <v>6.7536111970377339</v>
      </c>
      <c r="AD1055" s="7">
        <f t="shared" si="356"/>
        <v>37.589234412005027</v>
      </c>
      <c r="AE1055" s="7">
        <f t="shared" si="357"/>
        <v>50.168582169670806</v>
      </c>
      <c r="AF1055" s="7">
        <f t="shared" si="358"/>
        <v>68.393363262773875</v>
      </c>
      <c r="AG1055" s="8">
        <f t="shared" si="350"/>
        <v>2.3925564021110493</v>
      </c>
      <c r="AH1055" s="8">
        <f t="shared" si="359"/>
        <v>2.3825549436487234</v>
      </c>
      <c r="AI1055" s="8">
        <f t="shared" si="360"/>
        <v>1.612070436929028</v>
      </c>
      <c r="AJ1055" s="8">
        <f t="shared" si="361"/>
        <v>2.4760868294446068</v>
      </c>
      <c r="AK1055" s="8">
        <f t="shared" si="362"/>
        <v>2.6613865447048712</v>
      </c>
      <c r="AL1055" s="8">
        <f t="shared" si="363"/>
        <v>2.8757656386751349</v>
      </c>
      <c r="CE1055" s="189"/>
      <c r="CF1055" s="189"/>
      <c r="CG1055" s="189"/>
      <c r="CH1055" s="189"/>
      <c r="CI1055" s="189"/>
      <c r="CJ1055" s="189"/>
      <c r="CK1055" s="189"/>
      <c r="CL1055" s="189"/>
    </row>
    <row r="1056" spans="1:90" x14ac:dyDescent="0.45">
      <c r="A1056" s="44">
        <v>373.5</v>
      </c>
      <c r="B1056" s="44">
        <v>0.338611</v>
      </c>
      <c r="C1056" s="44">
        <v>0.34446399999999999</v>
      </c>
      <c r="D1056" s="44">
        <v>0.193666</v>
      </c>
      <c r="E1056" s="44">
        <v>0.36492799999999997</v>
      </c>
      <c r="F1056" s="44">
        <v>0.41598200000000002</v>
      </c>
      <c r="G1056" s="44">
        <v>0.48888799999999999</v>
      </c>
      <c r="H1056" s="2">
        <f t="shared" si="348"/>
        <v>3.3199464524765729</v>
      </c>
      <c r="I1056" s="3">
        <v>0.45100000000000001</v>
      </c>
      <c r="J1056" s="3">
        <v>0.46300000000000002</v>
      </c>
      <c r="K1056" s="3">
        <v>0.56799999999999995</v>
      </c>
      <c r="L1056" s="3">
        <v>0.45400000000000001</v>
      </c>
      <c r="M1056" s="3">
        <v>0.44800000000000001</v>
      </c>
      <c r="N1056" s="3">
        <v>0.45100000000000001</v>
      </c>
      <c r="O1056" s="4">
        <f t="shared" si="351"/>
        <v>1.7283426208425721</v>
      </c>
      <c r="P1056" s="4">
        <f t="shared" si="351"/>
        <v>1.7126482246220303</v>
      </c>
      <c r="Q1056" s="4">
        <f t="shared" si="364"/>
        <v>0.78489283802816912</v>
      </c>
      <c r="R1056" s="4">
        <f t="shared" si="365"/>
        <v>1.8503617973568283</v>
      </c>
      <c r="S1056" s="4">
        <f t="shared" si="366"/>
        <v>2.1374789375000001</v>
      </c>
      <c r="T1056" s="4">
        <f t="shared" si="367"/>
        <v>2.4953884168514411</v>
      </c>
      <c r="U1056" s="5">
        <f t="shared" si="352"/>
        <v>0.54716292667834809</v>
      </c>
      <c r="V1056" s="5">
        <f t="shared" si="352"/>
        <v>0.53804084193242996</v>
      </c>
      <c r="W1056" s="5">
        <f t="shared" si="349"/>
        <v>-0.2422080825843754</v>
      </c>
      <c r="X1056" s="5">
        <f t="shared" si="349"/>
        <v>0.61538118610849502</v>
      </c>
      <c r="Y1056" s="5">
        <f t="shared" si="349"/>
        <v>0.75962706797905966</v>
      </c>
      <c r="Z1056" s="5">
        <f t="shared" si="349"/>
        <v>0.9144443951836746</v>
      </c>
      <c r="AA1056" s="7">
        <f t="shared" si="353"/>
        <v>32.924700837558134</v>
      </c>
      <c r="AB1056" s="7">
        <f t="shared" si="354"/>
        <v>32.329463332271743</v>
      </c>
      <c r="AC1056" s="7">
        <f t="shared" si="355"/>
        <v>6.7902050700123908</v>
      </c>
      <c r="AD1056" s="7">
        <f t="shared" si="356"/>
        <v>37.737703225907886</v>
      </c>
      <c r="AE1056" s="7">
        <f t="shared" si="357"/>
        <v>50.357695318997536</v>
      </c>
      <c r="AF1056" s="7">
        <f t="shared" si="358"/>
        <v>68.633866826022313</v>
      </c>
      <c r="AG1056" s="8">
        <f t="shared" si="350"/>
        <v>2.3954133156368567</v>
      </c>
      <c r="AH1056" s="8">
        <f t="shared" si="359"/>
        <v>2.3845126121860227</v>
      </c>
      <c r="AI1056" s="8">
        <f t="shared" si="360"/>
        <v>1.6142497307374375</v>
      </c>
      <c r="AJ1056" s="8">
        <f t="shared" si="361"/>
        <v>2.4785282094285264</v>
      </c>
      <c r="AK1056" s="8">
        <f t="shared" si="362"/>
        <v>2.6638910668036933</v>
      </c>
      <c r="AL1056" s="8">
        <f t="shared" si="363"/>
        <v>2.8782904513056136</v>
      </c>
      <c r="CE1056" s="189"/>
      <c r="CF1056" s="189"/>
      <c r="CG1056" s="189"/>
      <c r="CH1056" s="189"/>
      <c r="CI1056" s="189"/>
      <c r="CJ1056" s="189"/>
      <c r="CK1056" s="189"/>
      <c r="CL1056" s="189"/>
    </row>
    <row r="1057" spans="1:90" x14ac:dyDescent="0.45">
      <c r="A1057" s="44">
        <v>373</v>
      </c>
      <c r="B1057" s="44">
        <v>0.33883999999999997</v>
      </c>
      <c r="C1057" s="44">
        <v>0.34507599999999999</v>
      </c>
      <c r="D1057" s="44">
        <v>0.19419</v>
      </c>
      <c r="E1057" s="44">
        <v>0.36547099999999999</v>
      </c>
      <c r="F1057" s="44">
        <v>0.41664200000000001</v>
      </c>
      <c r="G1057" s="44">
        <v>0.489591</v>
      </c>
      <c r="H1057" s="2">
        <f t="shared" si="348"/>
        <v>3.3243967828418231</v>
      </c>
      <c r="I1057" s="3">
        <v>0.45100000000000001</v>
      </c>
      <c r="J1057" s="3">
        <v>0.46300000000000002</v>
      </c>
      <c r="K1057" s="3">
        <v>0.56799999999999995</v>
      </c>
      <c r="L1057" s="3">
        <v>0.45400000000000001</v>
      </c>
      <c r="M1057" s="3">
        <v>0.44800000000000001</v>
      </c>
      <c r="N1057" s="3">
        <v>0.45100000000000001</v>
      </c>
      <c r="O1057" s="4">
        <f t="shared" si="351"/>
        <v>1.7295114855875831</v>
      </c>
      <c r="P1057" s="4">
        <f t="shared" si="351"/>
        <v>1.715691041036717</v>
      </c>
      <c r="Q1057" s="4">
        <f t="shared" si="364"/>
        <v>0.78701651408450712</v>
      </c>
      <c r="R1057" s="4">
        <f t="shared" si="365"/>
        <v>1.8531150704845816</v>
      </c>
      <c r="S1057" s="4">
        <f t="shared" si="366"/>
        <v>2.1408702767857144</v>
      </c>
      <c r="T1057" s="4">
        <f t="shared" si="367"/>
        <v>2.4989766784922396</v>
      </c>
      <c r="U1057" s="5">
        <f t="shared" si="352"/>
        <v>0.54783899036036265</v>
      </c>
      <c r="V1057" s="5">
        <f t="shared" si="352"/>
        <v>0.53981593883964163</v>
      </c>
      <c r="W1057" s="5">
        <f t="shared" si="349"/>
        <v>-0.23950604719593183</v>
      </c>
      <c r="X1057" s="5">
        <f t="shared" si="349"/>
        <v>0.61686804493507175</v>
      </c>
      <c r="Y1057" s="5">
        <f t="shared" si="349"/>
        <v>0.76121241776055371</v>
      </c>
      <c r="Z1057" s="5">
        <f t="shared" si="349"/>
        <v>0.91588131947323026</v>
      </c>
      <c r="AA1057" s="7">
        <f t="shared" si="353"/>
        <v>33.057697987990693</v>
      </c>
      <c r="AB1057" s="7">
        <f t="shared" si="354"/>
        <v>32.531483893194967</v>
      </c>
      <c r="AC1057" s="7">
        <f t="shared" si="355"/>
        <v>6.8453143623256327</v>
      </c>
      <c r="AD1057" s="7">
        <f t="shared" si="356"/>
        <v>37.951634311676216</v>
      </c>
      <c r="AE1057" s="7">
        <f t="shared" si="357"/>
        <v>50.65314458823778</v>
      </c>
      <c r="AF1057" s="7">
        <f t="shared" si="358"/>
        <v>69.016052112808467</v>
      </c>
      <c r="AG1057" s="8">
        <f t="shared" si="350"/>
        <v>2.3978286883293691</v>
      </c>
      <c r="AH1057" s="8">
        <f t="shared" si="359"/>
        <v>2.388229004340455</v>
      </c>
      <c r="AI1057" s="8">
        <f t="shared" si="360"/>
        <v>1.6175151212479968</v>
      </c>
      <c r="AJ1057" s="8">
        <f t="shared" si="361"/>
        <v>2.4820333959386285</v>
      </c>
      <c r="AK1057" s="8">
        <f t="shared" si="362"/>
        <v>2.6677897706956055</v>
      </c>
      <c r="AL1057" s="8">
        <f t="shared" si="363"/>
        <v>2.882289026169365</v>
      </c>
      <c r="CE1057" s="189"/>
      <c r="CF1057" s="189"/>
      <c r="CG1057" s="189"/>
      <c r="CH1057" s="189"/>
      <c r="CI1057" s="189"/>
      <c r="CJ1057" s="189"/>
      <c r="CK1057" s="189"/>
      <c r="CL1057" s="189"/>
    </row>
    <row r="1058" spans="1:90" x14ac:dyDescent="0.45">
      <c r="A1058" s="44">
        <v>372.5</v>
      </c>
      <c r="B1058" s="44">
        <v>0.33908899999999997</v>
      </c>
      <c r="C1058" s="44">
        <v>0.34545500000000001</v>
      </c>
      <c r="D1058" s="44">
        <v>0.19438800000000001</v>
      </c>
      <c r="E1058" s="44">
        <v>0.36571199999999998</v>
      </c>
      <c r="F1058" s="44">
        <v>0.41706599999999999</v>
      </c>
      <c r="G1058" s="44">
        <v>0.49022399999999999</v>
      </c>
      <c r="H1058" s="2">
        <f t="shared" si="348"/>
        <v>3.3288590604026846</v>
      </c>
      <c r="I1058" s="3">
        <v>0.45100000000000001</v>
      </c>
      <c r="J1058" s="3">
        <v>0.46300000000000002</v>
      </c>
      <c r="K1058" s="3">
        <v>0.56799999999999995</v>
      </c>
      <c r="L1058" s="3">
        <v>0.45400000000000001</v>
      </c>
      <c r="M1058" s="3">
        <v>0.44800000000000001</v>
      </c>
      <c r="N1058" s="3">
        <v>0.45100000000000001</v>
      </c>
      <c r="O1058" s="4">
        <f t="shared" si="351"/>
        <v>1.7307824345898002</v>
      </c>
      <c r="P1058" s="4">
        <f t="shared" si="351"/>
        <v>1.7175753995680345</v>
      </c>
      <c r="Q1058" s="4">
        <f t="shared" si="364"/>
        <v>0.78781897183098604</v>
      </c>
      <c r="R1058" s="4">
        <f t="shared" si="365"/>
        <v>1.8543370572687223</v>
      </c>
      <c r="S1058" s="4">
        <f t="shared" si="366"/>
        <v>2.143048955357143</v>
      </c>
      <c r="T1058" s="4">
        <f t="shared" si="367"/>
        <v>2.5022076452328159</v>
      </c>
      <c r="U1058" s="5">
        <f t="shared" si="352"/>
        <v>0.54857358059384476</v>
      </c>
      <c r="V1058" s="5">
        <f t="shared" si="352"/>
        <v>0.5409136449181714</v>
      </c>
      <c r="W1058" s="5">
        <f t="shared" si="349"/>
        <v>-0.23848694669545911</v>
      </c>
      <c r="X1058" s="5">
        <f t="shared" si="349"/>
        <v>0.61752725065710634</v>
      </c>
      <c r="Y1058" s="5">
        <f t="shared" si="349"/>
        <v>0.76222956054089208</v>
      </c>
      <c r="Z1058" s="5">
        <f t="shared" si="349"/>
        <v>0.91717340030086536</v>
      </c>
      <c r="AA1058" s="7">
        <f t="shared" si="353"/>
        <v>33.195237032250112</v>
      </c>
      <c r="AB1058" s="7">
        <f t="shared" si="354"/>
        <v>32.690565890345908</v>
      </c>
      <c r="AC1058" s="7">
        <f t="shared" si="355"/>
        <v>6.8777072521246208</v>
      </c>
      <c r="AD1058" s="7">
        <f t="shared" si="356"/>
        <v>38.103789642670037</v>
      </c>
      <c r="AE1058" s="7">
        <f t="shared" si="357"/>
        <v>50.89264238121288</v>
      </c>
      <c r="AF1058" s="7">
        <f t="shared" si="358"/>
        <v>69.380513456850608</v>
      </c>
      <c r="AG1058" s="8">
        <f t="shared" si="350"/>
        <v>2.4003188931827522</v>
      </c>
      <c r="AH1058" s="8">
        <f t="shared" si="359"/>
        <v>2.391143331290873</v>
      </c>
      <c r="AI1058" s="8">
        <f t="shared" si="360"/>
        <v>1.6194253061925101</v>
      </c>
      <c r="AJ1058" s="8">
        <f t="shared" si="361"/>
        <v>2.4845174006493571</v>
      </c>
      <c r="AK1058" s="8">
        <f t="shared" si="362"/>
        <v>2.6709376503256554</v>
      </c>
      <c r="AL1058" s="8">
        <f t="shared" si="363"/>
        <v>2.8860867261470378</v>
      </c>
      <c r="CE1058" s="189"/>
      <c r="CF1058" s="189"/>
      <c r="CG1058" s="189"/>
      <c r="CH1058" s="189"/>
      <c r="CI1058" s="189"/>
      <c r="CJ1058" s="189"/>
      <c r="CK1058" s="189"/>
      <c r="CL1058" s="189"/>
    </row>
    <row r="1059" spans="1:90" x14ac:dyDescent="0.45">
      <c r="A1059" s="44">
        <v>372</v>
      </c>
      <c r="B1059" s="44">
        <v>0.339227</v>
      </c>
      <c r="C1059" s="44">
        <v>0.34604000000000001</v>
      </c>
      <c r="D1059" s="44">
        <v>0.19489799999999999</v>
      </c>
      <c r="E1059" s="44">
        <v>0.36600100000000002</v>
      </c>
      <c r="F1059" s="44">
        <v>0.41786899999999999</v>
      </c>
      <c r="G1059" s="44">
        <v>0.490867</v>
      </c>
      <c r="H1059" s="2">
        <f t="shared" si="348"/>
        <v>3.3333333333333335</v>
      </c>
      <c r="I1059" s="3">
        <v>0.45100000000000001</v>
      </c>
      <c r="J1059" s="3">
        <v>0.46300000000000002</v>
      </c>
      <c r="K1059" s="3">
        <v>0.56799999999999995</v>
      </c>
      <c r="L1059" s="3">
        <v>0.45400000000000001</v>
      </c>
      <c r="M1059" s="3">
        <v>0.44800000000000001</v>
      </c>
      <c r="N1059" s="3">
        <v>0.45100000000000001</v>
      </c>
      <c r="O1059" s="4">
        <f t="shared" si="351"/>
        <v>1.7314868159645234</v>
      </c>
      <c r="P1059" s="4">
        <f t="shared" si="351"/>
        <v>1.7204839740820734</v>
      </c>
      <c r="Q1059" s="4">
        <f t="shared" si="364"/>
        <v>0.78988590845070428</v>
      </c>
      <c r="R1059" s="4">
        <f t="shared" si="365"/>
        <v>1.8558024273127753</v>
      </c>
      <c r="S1059" s="4">
        <f t="shared" si="366"/>
        <v>2.1471750848214284</v>
      </c>
      <c r="T1059" s="4">
        <f t="shared" si="367"/>
        <v>2.505489654101996</v>
      </c>
      <c r="U1059" s="5">
        <f t="shared" si="352"/>
        <v>0.54898047060352761</v>
      </c>
      <c r="V1059" s="5">
        <f t="shared" si="352"/>
        <v>0.54260563152563035</v>
      </c>
      <c r="W1059" s="5">
        <f t="shared" si="349"/>
        <v>-0.23586676363324921</v>
      </c>
      <c r="X1059" s="5">
        <f t="shared" si="349"/>
        <v>0.61831717789641372</v>
      </c>
      <c r="Y1059" s="5">
        <f t="shared" si="349"/>
        <v>0.76415306416113227</v>
      </c>
      <c r="Z1059" s="5">
        <f t="shared" si="349"/>
        <v>0.9184841861343197</v>
      </c>
      <c r="AA1059" s="7">
        <f t="shared" si="353"/>
        <v>33.311628820655152</v>
      </c>
      <c r="AB1059" s="7">
        <f t="shared" si="354"/>
        <v>32.889612278591613</v>
      </c>
      <c r="AC1059" s="7">
        <f t="shared" si="355"/>
        <v>6.9324416485443825</v>
      </c>
      <c r="AD1059" s="7">
        <f t="shared" si="356"/>
        <v>38.266696102444321</v>
      </c>
      <c r="AE1059" s="7">
        <f t="shared" si="357"/>
        <v>51.226231609754535</v>
      </c>
      <c r="AF1059" s="7">
        <f t="shared" si="358"/>
        <v>69.749760075690446</v>
      </c>
      <c r="AG1059" s="8">
        <f t="shared" si="350"/>
        <v>2.4024201797108149</v>
      </c>
      <c r="AH1059" s="8">
        <f t="shared" si="359"/>
        <v>2.3947748495993477</v>
      </c>
      <c r="AI1059" s="8">
        <f t="shared" si="360"/>
        <v>1.622637676183138</v>
      </c>
      <c r="AJ1059" s="8">
        <f t="shared" si="361"/>
        <v>2.4871686897037328</v>
      </c>
      <c r="AK1059" s="8">
        <f t="shared" si="362"/>
        <v>2.6753037739176637</v>
      </c>
      <c r="AL1059" s="8">
        <f t="shared" si="363"/>
        <v>2.8899190612091519</v>
      </c>
      <c r="CE1059" s="189"/>
      <c r="CF1059" s="189"/>
      <c r="CG1059" s="189"/>
      <c r="CH1059" s="189"/>
      <c r="CI1059" s="189"/>
      <c r="CJ1059" s="189"/>
      <c r="CK1059" s="189"/>
      <c r="CL1059" s="189"/>
    </row>
    <row r="1060" spans="1:90" x14ac:dyDescent="0.45">
      <c r="A1060" s="44">
        <v>371.5</v>
      </c>
      <c r="B1060" s="44">
        <v>0.33952100000000002</v>
      </c>
      <c r="C1060" s="44">
        <v>0.34617300000000001</v>
      </c>
      <c r="D1060" s="44">
        <v>0.19497</v>
      </c>
      <c r="E1060" s="44">
        <v>0.36659999999999998</v>
      </c>
      <c r="F1060" s="44">
        <v>0.41842499999999999</v>
      </c>
      <c r="G1060" s="44">
        <v>0.49170700000000001</v>
      </c>
      <c r="H1060" s="2">
        <f t="shared" si="348"/>
        <v>3.3378196500672948</v>
      </c>
      <c r="I1060" s="3">
        <v>0.45100000000000001</v>
      </c>
      <c r="J1060" s="3">
        <v>0.46300000000000002</v>
      </c>
      <c r="K1060" s="3">
        <v>0.56799999999999995</v>
      </c>
      <c r="L1060" s="3">
        <v>0.45400000000000001</v>
      </c>
      <c r="M1060" s="3">
        <v>0.44800000000000001</v>
      </c>
      <c r="N1060" s="3">
        <v>0.45100000000000001</v>
      </c>
      <c r="O1060" s="4">
        <f t="shared" si="351"/>
        <v>1.7329874545454547</v>
      </c>
      <c r="P1060" s="4">
        <f t="shared" si="351"/>
        <v>1.7211452397408207</v>
      </c>
      <c r="Q1060" s="4">
        <f t="shared" si="364"/>
        <v>0.79017771126760572</v>
      </c>
      <c r="R1060" s="4">
        <f t="shared" si="365"/>
        <v>1.8588396475770923</v>
      </c>
      <c r="S1060" s="4">
        <f t="shared" si="366"/>
        <v>2.1500320312499999</v>
      </c>
      <c r="T1060" s="4">
        <f t="shared" si="367"/>
        <v>2.509777192904656</v>
      </c>
      <c r="U1060" s="5">
        <f t="shared" si="352"/>
        <v>0.54984677155288342</v>
      </c>
      <c r="V1060" s="5">
        <f t="shared" si="352"/>
        <v>0.54298990631283206</v>
      </c>
      <c r="W1060" s="5">
        <f t="shared" si="349"/>
        <v>-0.23549740784709314</v>
      </c>
      <c r="X1060" s="5">
        <f t="shared" si="349"/>
        <v>0.61995244766394741</v>
      </c>
      <c r="Y1060" s="5">
        <f t="shared" si="349"/>
        <v>0.76548274028440744</v>
      </c>
      <c r="Z1060" s="5">
        <f t="shared" si="349"/>
        <v>0.92019398143653175</v>
      </c>
      <c r="AA1060" s="7">
        <f t="shared" si="353"/>
        <v>33.459278490714489</v>
      </c>
      <c r="AB1060" s="7">
        <f t="shared" si="354"/>
        <v>33.003558913270034</v>
      </c>
      <c r="AC1060" s="7">
        <f t="shared" si="355"/>
        <v>6.9562516496514633</v>
      </c>
      <c r="AD1060" s="7">
        <f t="shared" si="356"/>
        <v>38.495466619216792</v>
      </c>
      <c r="AE1060" s="7">
        <f t="shared" si="357"/>
        <v>51.500991991309306</v>
      </c>
      <c r="AF1060" s="7">
        <f t="shared" si="358"/>
        <v>70.17720560035994</v>
      </c>
      <c r="AG1060" s="8">
        <f t="shared" si="350"/>
        <v>2.405077873812389</v>
      </c>
      <c r="AH1060" s="8">
        <f t="shared" si="359"/>
        <v>2.3968463450598363</v>
      </c>
      <c r="AI1060" s="8">
        <f t="shared" si="360"/>
        <v>1.6240291535912204</v>
      </c>
      <c r="AJ1060" s="8">
        <f t="shared" si="361"/>
        <v>2.4908776569729358</v>
      </c>
      <c r="AK1060" s="8">
        <f t="shared" si="362"/>
        <v>2.6788839396622524</v>
      </c>
      <c r="AL1060" s="8">
        <f t="shared" si="363"/>
        <v>2.8943364752163654</v>
      </c>
      <c r="CE1060" s="189"/>
      <c r="CF1060" s="189"/>
      <c r="CG1060" s="189"/>
      <c r="CH1060" s="189"/>
      <c r="CI1060" s="189"/>
      <c r="CJ1060" s="189"/>
      <c r="CK1060" s="189"/>
      <c r="CL1060" s="189"/>
    </row>
    <row r="1061" spans="1:90" x14ac:dyDescent="0.45">
      <c r="A1061" s="44">
        <v>371</v>
      </c>
      <c r="B1061" s="44">
        <v>0.33959499999999998</v>
      </c>
      <c r="C1061" s="44">
        <v>0.346661</v>
      </c>
      <c r="D1061" s="44">
        <v>0.195552</v>
      </c>
      <c r="E1061" s="44">
        <v>0.36685499999999999</v>
      </c>
      <c r="F1061" s="44">
        <v>0.418852</v>
      </c>
      <c r="G1061" s="44">
        <v>0.49207299999999998</v>
      </c>
      <c r="H1061" s="2">
        <f t="shared" si="348"/>
        <v>3.3423180592991915</v>
      </c>
      <c r="I1061" s="3">
        <v>0.45100000000000001</v>
      </c>
      <c r="J1061" s="3">
        <v>0.46300000000000002</v>
      </c>
      <c r="K1061" s="3">
        <v>0.56799999999999995</v>
      </c>
      <c r="L1061" s="3">
        <v>0.45400000000000001</v>
      </c>
      <c r="M1061" s="3">
        <v>0.44800000000000001</v>
      </c>
      <c r="N1061" s="3">
        <v>0.45100000000000001</v>
      </c>
      <c r="O1061" s="4">
        <f t="shared" si="351"/>
        <v>1.7333651662971175</v>
      </c>
      <c r="P1061" s="4">
        <f t="shared" si="351"/>
        <v>1.7235715377969762</v>
      </c>
      <c r="Q1061" s="4">
        <f t="shared" si="364"/>
        <v>0.79253645070422551</v>
      </c>
      <c r="R1061" s="4">
        <f t="shared" si="365"/>
        <v>1.8601326211453744</v>
      </c>
      <c r="S1061" s="4">
        <f t="shared" si="366"/>
        <v>2.1522261249999999</v>
      </c>
      <c r="T1061" s="4">
        <f t="shared" si="367"/>
        <v>2.5116453348115297</v>
      </c>
      <c r="U1061" s="5">
        <f t="shared" si="352"/>
        <v>0.55006470192204815</v>
      </c>
      <c r="V1061" s="5">
        <f t="shared" si="352"/>
        <v>0.54439861339331952</v>
      </c>
      <c r="W1061" s="5">
        <f t="shared" si="349"/>
        <v>-0.23251677970895523</v>
      </c>
      <c r="X1061" s="5">
        <f t="shared" si="349"/>
        <v>0.62064778687432665</v>
      </c>
      <c r="Y1061" s="5">
        <f t="shared" si="349"/>
        <v>0.76650271345223353</v>
      </c>
      <c r="Z1061" s="5">
        <f t="shared" si="349"/>
        <v>0.92093805026672959</v>
      </c>
      <c r="AA1061" s="7">
        <f t="shared" si="353"/>
        <v>33.564152106336643</v>
      </c>
      <c r="AB1061" s="7">
        <f t="shared" si="354"/>
        <v>33.185944198761526</v>
      </c>
      <c r="AC1061" s="7">
        <f t="shared" si="355"/>
        <v>7.0167183172775793</v>
      </c>
      <c r="AD1061" s="7">
        <f t="shared" si="356"/>
        <v>38.653014458046002</v>
      </c>
      <c r="AE1061" s="7">
        <f t="shared" si="357"/>
        <v>51.745352372625575</v>
      </c>
      <c r="AF1061" s="7">
        <f t="shared" si="358"/>
        <v>70.471282930559141</v>
      </c>
      <c r="AG1061" s="8">
        <f t="shared" si="350"/>
        <v>2.4069602611333245</v>
      </c>
      <c r="AH1061" s="8">
        <f t="shared" si="359"/>
        <v>2.4001508863554628</v>
      </c>
      <c r="AI1061" s="8">
        <f t="shared" si="360"/>
        <v>1.6275468938994095</v>
      </c>
      <c r="AJ1061" s="8">
        <f t="shared" si="361"/>
        <v>2.493422317287171</v>
      </c>
      <c r="AK1061" s="8">
        <f t="shared" si="362"/>
        <v>2.6820559735551792</v>
      </c>
      <c r="AL1061" s="8">
        <f t="shared" si="363"/>
        <v>2.897363898631848</v>
      </c>
      <c r="CE1061" s="189"/>
      <c r="CF1061" s="189"/>
      <c r="CG1061" s="189"/>
      <c r="CH1061" s="189"/>
      <c r="CI1061" s="189"/>
      <c r="CJ1061" s="189"/>
      <c r="CK1061" s="189"/>
      <c r="CL1061" s="189"/>
    </row>
    <row r="1062" spans="1:90" x14ac:dyDescent="0.45">
      <c r="A1062" s="44">
        <v>370.5</v>
      </c>
      <c r="B1062" s="44">
        <v>0.33970499999999998</v>
      </c>
      <c r="C1062" s="44">
        <v>0.34668900000000002</v>
      </c>
      <c r="D1062" s="44">
        <v>0.195745</v>
      </c>
      <c r="E1062" s="44">
        <v>0.36716300000000002</v>
      </c>
      <c r="F1062" s="44">
        <v>0.419128</v>
      </c>
      <c r="G1062" s="44">
        <v>0.49279299999999998</v>
      </c>
      <c r="H1062" s="2">
        <f t="shared" si="348"/>
        <v>3.3468286099865048</v>
      </c>
      <c r="I1062" s="3">
        <v>0.45100000000000001</v>
      </c>
      <c r="J1062" s="3">
        <v>0.46300000000000002</v>
      </c>
      <c r="K1062" s="3">
        <v>0.56799999999999995</v>
      </c>
      <c r="L1062" s="3">
        <v>0.45400000000000001</v>
      </c>
      <c r="M1062" s="3">
        <v>0.44800000000000001</v>
      </c>
      <c r="N1062" s="3">
        <v>0.45100000000000001</v>
      </c>
      <c r="O1062" s="4">
        <f t="shared" si="351"/>
        <v>1.7339266297117515</v>
      </c>
      <c r="P1062" s="4">
        <f t="shared" si="351"/>
        <v>1.7237107516198704</v>
      </c>
      <c r="Q1062" s="4">
        <f t="shared" si="364"/>
        <v>0.79331864436619737</v>
      </c>
      <c r="R1062" s="4">
        <f t="shared" si="365"/>
        <v>1.8616943303964757</v>
      </c>
      <c r="S1062" s="4">
        <f t="shared" si="366"/>
        <v>2.1536443214285712</v>
      </c>
      <c r="T1062" s="4">
        <f t="shared" si="367"/>
        <v>2.5153203680709533</v>
      </c>
      <c r="U1062" s="5">
        <f t="shared" si="352"/>
        <v>0.55038856472482001</v>
      </c>
      <c r="V1062" s="5">
        <f t="shared" si="352"/>
        <v>0.54447938068261126</v>
      </c>
      <c r="W1062" s="5">
        <f t="shared" si="349"/>
        <v>-0.23153031666093368</v>
      </c>
      <c r="X1062" s="5">
        <f t="shared" si="349"/>
        <v>0.62148700340056062</v>
      </c>
      <c r="Y1062" s="5">
        <f t="shared" si="349"/>
        <v>0.76716144041464351</v>
      </c>
      <c r="Z1062" s="5">
        <f t="shared" si="349"/>
        <v>0.92240017836998245</v>
      </c>
      <c r="AA1062" s="7">
        <f t="shared" si="353"/>
        <v>33.67661087808127</v>
      </c>
      <c r="AB1062" s="7">
        <f t="shared" si="354"/>
        <v>33.280950927621284</v>
      </c>
      <c r="AC1062" s="7">
        <f t="shared" si="355"/>
        <v>7.0495641654101675</v>
      </c>
      <c r="AD1062" s="7">
        <f t="shared" si="356"/>
        <v>38.822517822085956</v>
      </c>
      <c r="AE1062" s="7">
        <f t="shared" si="357"/>
        <v>51.95351147163661</v>
      </c>
      <c r="AF1062" s="7">
        <f t="shared" si="358"/>
        <v>70.86855225717531</v>
      </c>
      <c r="AG1062" s="8">
        <f t="shared" si="350"/>
        <v>2.4089739002190882</v>
      </c>
      <c r="AH1062" s="8">
        <f t="shared" si="359"/>
        <v>2.4018668695126975</v>
      </c>
      <c r="AI1062" s="8">
        <f t="shared" si="360"/>
        <v>1.6294482304757334</v>
      </c>
      <c r="AJ1062" s="8">
        <f t="shared" si="361"/>
        <v>2.4961514072709199</v>
      </c>
      <c r="AK1062" s="8">
        <f t="shared" si="362"/>
        <v>2.6847492305040546</v>
      </c>
      <c r="AL1062" s="8">
        <f t="shared" si="363"/>
        <v>2.9014386381830741</v>
      </c>
      <c r="CE1062" s="189"/>
      <c r="CF1062" s="189"/>
      <c r="CG1062" s="189"/>
      <c r="CH1062" s="189"/>
      <c r="CI1062" s="189"/>
      <c r="CJ1062" s="189"/>
      <c r="CK1062" s="189"/>
      <c r="CL1062" s="189"/>
    </row>
    <row r="1063" spans="1:90" x14ac:dyDescent="0.45">
      <c r="A1063" s="44">
        <v>370</v>
      </c>
      <c r="B1063" s="44">
        <v>0.33870299999999998</v>
      </c>
      <c r="C1063" s="44">
        <v>0.34357199999999999</v>
      </c>
      <c r="D1063" s="44">
        <v>0.19245100000000001</v>
      </c>
      <c r="E1063" s="44">
        <v>0.36890200000000001</v>
      </c>
      <c r="F1063" s="44">
        <v>0.41474499999999997</v>
      </c>
      <c r="G1063" s="44">
        <v>0.49308099999999999</v>
      </c>
      <c r="H1063" s="2">
        <f t="shared" si="348"/>
        <v>3.3513513513513513</v>
      </c>
      <c r="I1063" s="3">
        <v>0.45100000000000001</v>
      </c>
      <c r="J1063" s="3">
        <v>0.46300000000000002</v>
      </c>
      <c r="K1063" s="3">
        <v>0.56799999999999995</v>
      </c>
      <c r="L1063" s="3">
        <v>0.45400000000000001</v>
      </c>
      <c r="M1063" s="3">
        <v>0.44800000000000001</v>
      </c>
      <c r="N1063" s="3">
        <v>0.45100000000000001</v>
      </c>
      <c r="O1063" s="4">
        <f t="shared" si="351"/>
        <v>1.7288122084257205</v>
      </c>
      <c r="P1063" s="4">
        <f t="shared" si="351"/>
        <v>1.7082132699784014</v>
      </c>
      <c r="Q1063" s="4">
        <f t="shared" si="364"/>
        <v>0.77996866549295785</v>
      </c>
      <c r="R1063" s="4">
        <f t="shared" si="365"/>
        <v>1.8705119030837005</v>
      </c>
      <c r="S1063" s="4">
        <f t="shared" si="366"/>
        <v>2.131122745535714</v>
      </c>
      <c r="T1063" s="4">
        <f t="shared" si="367"/>
        <v>2.5167903813747223</v>
      </c>
      <c r="U1063" s="5">
        <f t="shared" si="352"/>
        <v>0.5474345879774376</v>
      </c>
      <c r="V1063" s="5">
        <f t="shared" si="352"/>
        <v>0.53544795289828495</v>
      </c>
      <c r="W1063" s="5">
        <f t="shared" si="349"/>
        <v>-0.24850153255035975</v>
      </c>
      <c r="X1063" s="5">
        <f t="shared" si="349"/>
        <v>0.62621213836972456</v>
      </c>
      <c r="Y1063" s="5">
        <f t="shared" si="349"/>
        <v>0.75664895142749844</v>
      </c>
      <c r="Z1063" s="5">
        <f t="shared" si="349"/>
        <v>0.92298443154674215</v>
      </c>
      <c r="AA1063" s="7">
        <f t="shared" si="353"/>
        <v>33.568780453747216</v>
      </c>
      <c r="AB1063" s="7">
        <f t="shared" si="354"/>
        <v>32.773596672336836</v>
      </c>
      <c r="AC1063" s="7">
        <f t="shared" si="355"/>
        <v>6.8327295895279105</v>
      </c>
      <c r="AD1063" s="7">
        <f t="shared" si="356"/>
        <v>39.297133711313634</v>
      </c>
      <c r="AE1063" s="7">
        <f t="shared" si="357"/>
        <v>51.01017939441499</v>
      </c>
      <c r="AF1063" s="7">
        <f t="shared" si="358"/>
        <v>71.143301150070272</v>
      </c>
      <c r="AG1063" s="8">
        <f t="shared" si="350"/>
        <v>2.407043234123611</v>
      </c>
      <c r="AH1063" s="8">
        <f t="shared" si="359"/>
        <v>2.3926602037770484</v>
      </c>
      <c r="AI1063" s="8">
        <f t="shared" si="360"/>
        <v>1.6167711777216758</v>
      </c>
      <c r="AJ1063" s="8">
        <f t="shared" si="361"/>
        <v>2.5037457127508671</v>
      </c>
      <c r="AK1063" s="8">
        <f t="shared" si="362"/>
        <v>2.6724784551323735</v>
      </c>
      <c r="AL1063" s="8">
        <f t="shared" si="363"/>
        <v>2.9042466916032215</v>
      </c>
      <c r="CE1063" s="189"/>
      <c r="CF1063" s="189"/>
      <c r="CG1063" s="189"/>
      <c r="CH1063" s="189"/>
      <c r="CI1063" s="189"/>
      <c r="CJ1063" s="189"/>
      <c r="CK1063" s="189"/>
      <c r="CL1063" s="189"/>
    </row>
    <row r="1064" spans="1:90" x14ac:dyDescent="0.45">
      <c r="A1064" s="44">
        <v>369.5</v>
      </c>
      <c r="B1064" s="44">
        <v>0.33905400000000002</v>
      </c>
      <c r="C1064" s="44">
        <v>0.34392200000000001</v>
      </c>
      <c r="D1064" s="44">
        <v>0.19315299999999999</v>
      </c>
      <c r="E1064" s="44">
        <v>0.36944399999999999</v>
      </c>
      <c r="F1064" s="44">
        <v>0.41538199999999997</v>
      </c>
      <c r="G1064" s="44">
        <v>0.493483</v>
      </c>
      <c r="H1064" s="2">
        <f t="shared" si="348"/>
        <v>3.3558863328822732</v>
      </c>
      <c r="I1064" s="3">
        <v>0.45100000000000001</v>
      </c>
      <c r="J1064" s="3">
        <v>0.46300000000000002</v>
      </c>
      <c r="K1064" s="3">
        <v>0.56799999999999995</v>
      </c>
      <c r="L1064" s="3">
        <v>0.45400000000000001</v>
      </c>
      <c r="M1064" s="3">
        <v>0.44800000000000001</v>
      </c>
      <c r="N1064" s="3">
        <v>0.45100000000000001</v>
      </c>
      <c r="O1064" s="4">
        <f t="shared" si="351"/>
        <v>1.7306037871396898</v>
      </c>
      <c r="P1064" s="4">
        <f t="shared" si="351"/>
        <v>1.7099534427645788</v>
      </c>
      <c r="Q1064" s="4">
        <f t="shared" si="364"/>
        <v>0.78281374295774653</v>
      </c>
      <c r="R1064" s="4">
        <f t="shared" si="365"/>
        <v>1.8732601057268723</v>
      </c>
      <c r="S1064" s="4">
        <f t="shared" si="366"/>
        <v>2.1343959017857141</v>
      </c>
      <c r="T1064" s="4">
        <f t="shared" si="367"/>
        <v>2.5188422749445678</v>
      </c>
      <c r="U1064" s="5">
        <f t="shared" si="352"/>
        <v>0.54847035752723206</v>
      </c>
      <c r="V1064" s="5">
        <f t="shared" si="352"/>
        <v>0.5364661436904592</v>
      </c>
      <c r="W1064" s="5">
        <f t="shared" si="349"/>
        <v>-0.24486048745981834</v>
      </c>
      <c r="X1064" s="5">
        <f t="shared" si="349"/>
        <v>0.62768028500383566</v>
      </c>
      <c r="Y1064" s="5">
        <f t="shared" si="349"/>
        <v>0.75818365665941667</v>
      </c>
      <c r="Z1064" s="5">
        <f t="shared" si="349"/>
        <v>0.92379938125552719</v>
      </c>
      <c r="AA1064" s="7">
        <f t="shared" si="353"/>
        <v>33.729490761882396</v>
      </c>
      <c r="AB1064" s="7">
        <f t="shared" si="354"/>
        <v>32.929342309320731</v>
      </c>
      <c r="AC1064" s="7">
        <f t="shared" si="355"/>
        <v>6.9013073281344131</v>
      </c>
      <c r="AD1064" s="7">
        <f t="shared" si="356"/>
        <v>39.519428290017736</v>
      </c>
      <c r="AE1064" s="7">
        <f t="shared" si="357"/>
        <v>51.30556109642017</v>
      </c>
      <c r="AF1064" s="7">
        <f t="shared" si="358"/>
        <v>71.452336064273609</v>
      </c>
      <c r="AG1064" s="8">
        <f t="shared" si="350"/>
        <v>2.4099190021443433</v>
      </c>
      <c r="AH1064" s="8">
        <f t="shared" si="359"/>
        <v>2.3954977329228764</v>
      </c>
      <c r="AI1064" s="8">
        <f t="shared" si="360"/>
        <v>1.6208127409371875</v>
      </c>
      <c r="AJ1064" s="8">
        <f t="shared" si="361"/>
        <v>2.5072790005785981</v>
      </c>
      <c r="AK1064" s="8">
        <f t="shared" si="362"/>
        <v>2.6763389239337032</v>
      </c>
      <c r="AL1064" s="8">
        <f t="shared" si="363"/>
        <v>2.9073954607470531</v>
      </c>
      <c r="CE1064" s="189"/>
      <c r="CF1064" s="189"/>
      <c r="CG1064" s="189"/>
      <c r="CH1064" s="189"/>
      <c r="CI1064" s="189"/>
      <c r="CJ1064" s="189"/>
      <c r="CK1064" s="189"/>
      <c r="CL1064" s="189"/>
    </row>
    <row r="1065" spans="1:90" x14ac:dyDescent="0.45">
      <c r="A1065" s="44">
        <v>369</v>
      </c>
      <c r="B1065" s="44">
        <v>0.33921099999999998</v>
      </c>
      <c r="C1065" s="44">
        <v>0.34443699999999999</v>
      </c>
      <c r="D1065" s="44">
        <v>0.193663</v>
      </c>
      <c r="E1065" s="44">
        <v>0.36981599999999998</v>
      </c>
      <c r="F1065" s="44">
        <v>0.41601900000000003</v>
      </c>
      <c r="G1065" s="44">
        <v>0.49424200000000001</v>
      </c>
      <c r="H1065" s="2">
        <f t="shared" si="348"/>
        <v>3.3604336043360434</v>
      </c>
      <c r="I1065" s="3">
        <v>0.45100000000000001</v>
      </c>
      <c r="J1065" s="3">
        <v>0.46300000000000002</v>
      </c>
      <c r="K1065" s="3">
        <v>0.56799999999999995</v>
      </c>
      <c r="L1065" s="3">
        <v>0.45400000000000001</v>
      </c>
      <c r="M1065" s="3">
        <v>0.44800000000000001</v>
      </c>
      <c r="N1065" s="3">
        <v>0.45100000000000001</v>
      </c>
      <c r="O1065" s="4">
        <f t="shared" si="351"/>
        <v>1.7314051485587583</v>
      </c>
      <c r="P1065" s="4">
        <f t="shared" si="351"/>
        <v>1.712513982721382</v>
      </c>
      <c r="Q1065" s="4">
        <f t="shared" si="364"/>
        <v>0.78488067957746488</v>
      </c>
      <c r="R1065" s="4">
        <f t="shared" si="365"/>
        <v>1.8751463259911894</v>
      </c>
      <c r="S1065" s="4">
        <f t="shared" si="366"/>
        <v>2.1376690580357143</v>
      </c>
      <c r="T1065" s="4">
        <f t="shared" si="367"/>
        <v>2.5227163725055433</v>
      </c>
      <c r="U1065" s="5">
        <f t="shared" si="352"/>
        <v>0.54893330343422697</v>
      </c>
      <c r="V1065" s="5">
        <f t="shared" si="352"/>
        <v>0.53796245621368688</v>
      </c>
      <c r="W1065" s="5">
        <f t="shared" si="349"/>
        <v>-0.24222357329124247</v>
      </c>
      <c r="X1065" s="5">
        <f t="shared" si="349"/>
        <v>0.62868669690600487</v>
      </c>
      <c r="Y1065" s="5">
        <f t="shared" si="349"/>
        <v>0.75971601017990886</v>
      </c>
      <c r="Z1065" s="5">
        <f t="shared" si="349"/>
        <v>0.92533624657612479</v>
      </c>
      <c r="AA1065" s="7">
        <f t="shared" si="353"/>
        <v>33.852289577262219</v>
      </c>
      <c r="AB1065" s="7">
        <f t="shared" si="354"/>
        <v>33.117602597120957</v>
      </c>
      <c r="AC1065" s="7">
        <f t="shared" si="355"/>
        <v>6.9566141448220602</v>
      </c>
      <c r="AD1065" s="7">
        <f t="shared" si="356"/>
        <v>39.706441261353881</v>
      </c>
      <c r="AE1065" s="7">
        <f t="shared" si="357"/>
        <v>51.602599518131029</v>
      </c>
      <c r="AF1065" s="7">
        <f t="shared" si="358"/>
        <v>71.866664647402217</v>
      </c>
      <c r="AG1065" s="8">
        <f t="shared" si="350"/>
        <v>2.4121094593606838</v>
      </c>
      <c r="AH1065" s="8">
        <f t="shared" si="359"/>
        <v>2.3989142409499107</v>
      </c>
      <c r="AI1065" s="8">
        <f t="shared" si="360"/>
        <v>1.6240503105034103</v>
      </c>
      <c r="AJ1065" s="8">
        <f t="shared" si="361"/>
        <v>2.5102399739682384</v>
      </c>
      <c r="AK1065" s="8">
        <f t="shared" si="362"/>
        <v>2.6802042716130035</v>
      </c>
      <c r="AL1065" s="8">
        <f t="shared" si="363"/>
        <v>2.9116010840045297</v>
      </c>
      <c r="CE1065" s="189"/>
      <c r="CF1065" s="189"/>
      <c r="CG1065" s="189"/>
      <c r="CH1065" s="189"/>
      <c r="CI1065" s="189"/>
      <c r="CJ1065" s="189"/>
      <c r="CK1065" s="189"/>
      <c r="CL1065" s="189"/>
    </row>
    <row r="1066" spans="1:90" x14ac:dyDescent="0.45">
      <c r="A1066" s="44">
        <v>368.5</v>
      </c>
      <c r="B1066" s="44">
        <v>0.33948299999999998</v>
      </c>
      <c r="C1066" s="44">
        <v>0.34499299999999999</v>
      </c>
      <c r="D1066" s="44">
        <v>0.19392599999999999</v>
      </c>
      <c r="E1066" s="44">
        <v>0.36993999999999999</v>
      </c>
      <c r="F1066" s="44">
        <v>0.41624499999999998</v>
      </c>
      <c r="G1066" s="44">
        <v>0.494975</v>
      </c>
      <c r="H1066" s="2">
        <f t="shared" si="348"/>
        <v>3.3649932157394842</v>
      </c>
      <c r="I1066" s="3">
        <v>0.45100000000000001</v>
      </c>
      <c r="J1066" s="3">
        <v>0.46300000000000002</v>
      </c>
      <c r="K1066" s="3">
        <v>0.56799999999999995</v>
      </c>
      <c r="L1066" s="3">
        <v>0.45400000000000001</v>
      </c>
      <c r="M1066" s="3">
        <v>0.44800000000000001</v>
      </c>
      <c r="N1066" s="3">
        <v>0.45100000000000001</v>
      </c>
      <c r="O1066" s="4">
        <f t="shared" si="351"/>
        <v>1.7327934944567625</v>
      </c>
      <c r="P1066" s="4">
        <f t="shared" si="351"/>
        <v>1.7152783714902808</v>
      </c>
      <c r="Q1066" s="4">
        <f t="shared" si="364"/>
        <v>0.78594657042253524</v>
      </c>
      <c r="R1066" s="4">
        <f t="shared" si="365"/>
        <v>1.8757750660792951</v>
      </c>
      <c r="S1066" s="4">
        <f t="shared" si="366"/>
        <v>2.1388303348214284</v>
      </c>
      <c r="T1066" s="4">
        <f t="shared" si="367"/>
        <v>2.5264577605321508</v>
      </c>
      <c r="U1066" s="5">
        <f t="shared" si="352"/>
        <v>0.54973484290433428</v>
      </c>
      <c r="V1066" s="5">
        <f t="shared" si="352"/>
        <v>0.5395753831839023</v>
      </c>
      <c r="W1066" s="5">
        <f t="shared" si="349"/>
        <v>-0.24086646542510168</v>
      </c>
      <c r="X1066" s="5">
        <f t="shared" si="349"/>
        <v>0.62902194258474586</v>
      </c>
      <c r="Y1066" s="5">
        <f t="shared" si="349"/>
        <v>0.76025910709520239</v>
      </c>
      <c r="Z1066" s="5">
        <f t="shared" si="349"/>
        <v>0.92681822703977479</v>
      </c>
      <c r="AA1066" s="7">
        <f t="shared" si="353"/>
        <v>33.998675900267855</v>
      </c>
      <c r="AB1066" s="7">
        <f t="shared" si="354"/>
        <v>33.314830570091686</v>
      </c>
      <c r="AC1066" s="7">
        <f t="shared" si="355"/>
        <v>6.9944638885726835</v>
      </c>
      <c r="AD1066" s="7">
        <f t="shared" si="356"/>
        <v>39.840969972083876</v>
      </c>
      <c r="AE1066" s="7">
        <f t="shared" si="357"/>
        <v>51.798961879575913</v>
      </c>
      <c r="AF1066" s="7">
        <f t="shared" si="358"/>
        <v>72.275727098578969</v>
      </c>
      <c r="AG1066" s="8">
        <f t="shared" si="350"/>
        <v>2.4147128924831871</v>
      </c>
      <c r="AH1066" s="8">
        <f t="shared" si="359"/>
        <v>2.4024779048244054</v>
      </c>
      <c r="AI1066" s="8">
        <f t="shared" si="360"/>
        <v>1.6262548623772186</v>
      </c>
      <c r="AJ1066" s="8">
        <f t="shared" si="361"/>
        <v>2.5123635030803384</v>
      </c>
      <c r="AK1066" s="8">
        <f t="shared" si="362"/>
        <v>2.6827503734585365</v>
      </c>
      <c r="AL1066" s="8">
        <f t="shared" si="363"/>
        <v>2.915735451655904</v>
      </c>
      <c r="CE1066" s="189"/>
      <c r="CF1066" s="189"/>
      <c r="CG1066" s="189"/>
      <c r="CH1066" s="189"/>
      <c r="CI1066" s="189"/>
      <c r="CJ1066" s="189"/>
      <c r="CK1066" s="189"/>
      <c r="CL1066" s="189"/>
    </row>
    <row r="1067" spans="1:90" x14ac:dyDescent="0.45">
      <c r="A1067" s="44">
        <v>368</v>
      </c>
      <c r="B1067" s="44">
        <v>0.33970600000000001</v>
      </c>
      <c r="C1067" s="44">
        <v>0.34519699999999998</v>
      </c>
      <c r="D1067" s="44">
        <v>0.19400500000000001</v>
      </c>
      <c r="E1067" s="44">
        <v>0.37007299999999999</v>
      </c>
      <c r="F1067" s="44">
        <v>0.416773</v>
      </c>
      <c r="G1067" s="44">
        <v>0.49585499999999999</v>
      </c>
      <c r="H1067" s="2">
        <f t="shared" si="348"/>
        <v>3.3695652173913042</v>
      </c>
      <c r="I1067" s="3">
        <v>0.45100000000000001</v>
      </c>
      <c r="J1067" s="3">
        <v>0.46300000000000002</v>
      </c>
      <c r="K1067" s="3">
        <v>0.56799999999999995</v>
      </c>
      <c r="L1067" s="3">
        <v>0.45400000000000001</v>
      </c>
      <c r="M1067" s="3">
        <v>0.44800000000000001</v>
      </c>
      <c r="N1067" s="3">
        <v>0.45100000000000001</v>
      </c>
      <c r="O1067" s="4">
        <f t="shared" si="351"/>
        <v>1.7339317339246119</v>
      </c>
      <c r="P1067" s="4">
        <f t="shared" si="351"/>
        <v>1.7162926436285098</v>
      </c>
      <c r="Q1067" s="4">
        <f t="shared" si="364"/>
        <v>0.78626674295774657</v>
      </c>
      <c r="R1067" s="4">
        <f t="shared" si="365"/>
        <v>1.8764494405286343</v>
      </c>
      <c r="S1067" s="4">
        <f t="shared" si="366"/>
        <v>2.1415434062500003</v>
      </c>
      <c r="T1067" s="4">
        <f t="shared" si="367"/>
        <v>2.5309494678492235</v>
      </c>
      <c r="U1067" s="5">
        <f t="shared" si="352"/>
        <v>0.55039150845107709</v>
      </c>
      <c r="V1067" s="5">
        <f t="shared" si="352"/>
        <v>0.54016652477082938</v>
      </c>
      <c r="W1067" s="5">
        <f t="shared" si="349"/>
        <v>-0.24045917649437903</v>
      </c>
      <c r="X1067" s="5">
        <f t="shared" si="349"/>
        <v>0.62938139573335816</v>
      </c>
      <c r="Y1067" s="5">
        <f t="shared" si="349"/>
        <v>0.76152678695496212</v>
      </c>
      <c r="Z1067" s="5">
        <f t="shared" si="349"/>
        <v>0.92859451607297205</v>
      </c>
      <c r="AA1067" s="7">
        <f t="shared" si="353"/>
        <v>34.135928719899454</v>
      </c>
      <c r="AB1067" s="7">
        <f t="shared" si="354"/>
        <v>33.444939525862225</v>
      </c>
      <c r="AC1067" s="7">
        <f t="shared" si="355"/>
        <v>7.0191988519519031</v>
      </c>
      <c r="AD1067" s="7">
        <f t="shared" si="356"/>
        <v>39.978037160310443</v>
      </c>
      <c r="AE1067" s="7">
        <f t="shared" si="357"/>
        <v>52.071668745032987</v>
      </c>
      <c r="AF1067" s="7">
        <f t="shared" si="358"/>
        <v>72.730183195449229</v>
      </c>
      <c r="AG1067" s="8">
        <f t="shared" si="350"/>
        <v>2.4171462636678331</v>
      </c>
      <c r="AH1067" s="8">
        <f t="shared" si="359"/>
        <v>2.4048201585222948</v>
      </c>
      <c r="AI1067" s="8">
        <f t="shared" si="360"/>
        <v>1.6276907165250933</v>
      </c>
      <c r="AJ1067" s="8">
        <f t="shared" si="361"/>
        <v>2.5145215781533192</v>
      </c>
      <c r="AK1067" s="8">
        <f t="shared" si="362"/>
        <v>2.6862744039345081</v>
      </c>
      <c r="AL1067" s="8">
        <f t="shared" si="363"/>
        <v>2.9203080820077485</v>
      </c>
      <c r="CE1067" s="189"/>
      <c r="CF1067" s="189"/>
      <c r="CG1067" s="189"/>
      <c r="CH1067" s="189"/>
      <c r="CI1067" s="189"/>
      <c r="CJ1067" s="189"/>
      <c r="CK1067" s="189"/>
      <c r="CL1067" s="189"/>
    </row>
    <row r="1068" spans="1:90" x14ac:dyDescent="0.45">
      <c r="A1068" s="44">
        <v>367.5</v>
      </c>
      <c r="B1068" s="44">
        <v>0.33989399999999997</v>
      </c>
      <c r="C1068" s="44">
        <v>0.34559000000000001</v>
      </c>
      <c r="D1068" s="44">
        <v>0.19442599999999999</v>
      </c>
      <c r="E1068" s="44">
        <v>0.37071300000000001</v>
      </c>
      <c r="F1068" s="44">
        <v>0.41721799999999998</v>
      </c>
      <c r="G1068" s="44">
        <v>0.49653599999999998</v>
      </c>
      <c r="H1068" s="2">
        <f t="shared" si="348"/>
        <v>3.3741496598639458</v>
      </c>
      <c r="I1068" s="3">
        <v>0.45100000000000001</v>
      </c>
      <c r="J1068" s="3">
        <v>0.46300000000000002</v>
      </c>
      <c r="K1068" s="3">
        <v>0.56799999999999995</v>
      </c>
      <c r="L1068" s="3">
        <v>0.45400000000000001</v>
      </c>
      <c r="M1068" s="3">
        <v>0.44800000000000001</v>
      </c>
      <c r="N1068" s="3">
        <v>0.45100000000000001</v>
      </c>
      <c r="O1068" s="4">
        <f t="shared" si="351"/>
        <v>1.7348913259423502</v>
      </c>
      <c r="P1068" s="4">
        <f t="shared" si="351"/>
        <v>1.7182466090712742</v>
      </c>
      <c r="Q1068" s="4">
        <f t="shared" si="364"/>
        <v>0.78797297887323947</v>
      </c>
      <c r="R1068" s="4">
        <f t="shared" si="365"/>
        <v>1.8796945506607929</v>
      </c>
      <c r="S1068" s="4">
        <f t="shared" si="366"/>
        <v>2.1438299910714282</v>
      </c>
      <c r="T1068" s="4">
        <f t="shared" si="367"/>
        <v>2.5344254368070951</v>
      </c>
      <c r="U1068" s="5">
        <f t="shared" si="352"/>
        <v>0.55094477509261797</v>
      </c>
      <c r="V1068" s="5">
        <f t="shared" si="352"/>
        <v>0.54130435753954165</v>
      </c>
      <c r="W1068" s="5">
        <f t="shared" si="349"/>
        <v>-0.2382914804822005</v>
      </c>
      <c r="X1068" s="5">
        <f t="shared" si="349"/>
        <v>0.63110929058891185</v>
      </c>
      <c r="Y1068" s="5">
        <f t="shared" si="349"/>
        <v>0.7625939448553023</v>
      </c>
      <c r="Z1068" s="5">
        <f t="shared" si="349"/>
        <v>0.92996695920656425</v>
      </c>
      <c r="AA1068" s="7">
        <f t="shared" si="353"/>
        <v>34.266775145670181</v>
      </c>
      <c r="AB1068" s="7">
        <f t="shared" si="354"/>
        <v>33.612411712732978</v>
      </c>
      <c r="AC1068" s="7">
        <f t="shared" si="355"/>
        <v>7.0688917867324346</v>
      </c>
      <c r="AD1068" s="7">
        <f t="shared" si="356"/>
        <v>40.225666461034535</v>
      </c>
      <c r="AE1068" s="7">
        <f t="shared" si="357"/>
        <v>52.32501576400346</v>
      </c>
      <c r="AF1068" s="7">
        <f t="shared" si="358"/>
        <v>73.128677750080314</v>
      </c>
      <c r="AG1068" s="8">
        <f t="shared" si="350"/>
        <v>2.4194592324172959</v>
      </c>
      <c r="AH1068" s="8">
        <f t="shared" si="359"/>
        <v>2.4078249960410782</v>
      </c>
      <c r="AI1068" s="8">
        <f t="shared" si="360"/>
        <v>1.6305639388405231</v>
      </c>
      <c r="AJ1068" s="8">
        <f t="shared" si="361"/>
        <v>2.5184063867374995</v>
      </c>
      <c r="AK1068" s="8">
        <f t="shared" si="362"/>
        <v>2.6895358772806479</v>
      </c>
      <c r="AL1068" s="8">
        <f t="shared" si="363"/>
        <v>2.9243000402751411</v>
      </c>
      <c r="CE1068" s="189"/>
      <c r="CF1068" s="189"/>
      <c r="CG1068" s="189"/>
      <c r="CH1068" s="189"/>
      <c r="CI1068" s="189"/>
      <c r="CJ1068" s="189"/>
      <c r="CK1068" s="189"/>
      <c r="CL1068" s="189"/>
    </row>
    <row r="1069" spans="1:90" x14ac:dyDescent="0.45">
      <c r="A1069" s="44">
        <v>367</v>
      </c>
      <c r="B1069" s="44">
        <v>0.34027000000000002</v>
      </c>
      <c r="C1069" s="44">
        <v>0.34609899999999999</v>
      </c>
      <c r="D1069" s="44">
        <v>0.194828</v>
      </c>
      <c r="E1069" s="44">
        <v>0.37086400000000003</v>
      </c>
      <c r="F1069" s="44">
        <v>0.418049</v>
      </c>
      <c r="G1069" s="44">
        <v>0.49770500000000001</v>
      </c>
      <c r="H1069" s="2">
        <f t="shared" si="348"/>
        <v>3.3787465940054497</v>
      </c>
      <c r="I1069" s="3">
        <v>0.45100000000000001</v>
      </c>
      <c r="J1069" s="3">
        <v>0.46300000000000002</v>
      </c>
      <c r="K1069" s="3">
        <v>0.56799999999999995</v>
      </c>
      <c r="L1069" s="3">
        <v>0.45400000000000001</v>
      </c>
      <c r="M1069" s="3">
        <v>0.44800000000000001</v>
      </c>
      <c r="N1069" s="3">
        <v>0.45100000000000001</v>
      </c>
      <c r="O1069" s="4">
        <f t="shared" si="351"/>
        <v>1.7368105099778273</v>
      </c>
      <c r="P1069" s="4">
        <f t="shared" si="351"/>
        <v>1.7207773174946004</v>
      </c>
      <c r="Q1069" s="4">
        <f t="shared" si="364"/>
        <v>0.78960221126760577</v>
      </c>
      <c r="R1069" s="4">
        <f t="shared" si="365"/>
        <v>1.8804601938325993</v>
      </c>
      <c r="S1069" s="4">
        <f t="shared" si="366"/>
        <v>2.1480999955357145</v>
      </c>
      <c r="T1069" s="4">
        <f t="shared" si="367"/>
        <v>2.5403922616407981</v>
      </c>
      <c r="U1069" s="5">
        <f t="shared" si="352"/>
        <v>0.5520503909096901</v>
      </c>
      <c r="V1069" s="5">
        <f t="shared" si="352"/>
        <v>0.54277611751223975</v>
      </c>
      <c r="W1069" s="5">
        <f t="shared" si="349"/>
        <v>-0.23622599037589784</v>
      </c>
      <c r="X1069" s="5">
        <f t="shared" si="349"/>
        <v>0.63151653084066439</v>
      </c>
      <c r="Y1069" s="5">
        <f t="shared" si="349"/>
        <v>0.76458372841954558</v>
      </c>
      <c r="Z1069" s="5">
        <f t="shared" si="349"/>
        <v>0.93231850282363604</v>
      </c>
      <c r="AA1069" s="7">
        <f t="shared" si="353"/>
        <v>34.436271154012367</v>
      </c>
      <c r="AB1069" s="7">
        <f t="shared" si="354"/>
        <v>33.80341578509497</v>
      </c>
      <c r="AC1069" s="7">
        <f t="shared" si="355"/>
        <v>7.117507830444163</v>
      </c>
      <c r="AD1069" s="7">
        <f t="shared" si="356"/>
        <v>40.368213582471839</v>
      </c>
      <c r="AE1069" s="7">
        <f t="shared" si="357"/>
        <v>52.676902562537826</v>
      </c>
      <c r="AF1069" s="7">
        <f t="shared" si="358"/>
        <v>73.673754763964709</v>
      </c>
      <c r="AG1069" s="8">
        <f t="shared" si="350"/>
        <v>2.422445581436341</v>
      </c>
      <c r="AH1069" s="8">
        <f t="shared" si="359"/>
        <v>2.4112383748867958</v>
      </c>
      <c r="AI1069" s="8">
        <f t="shared" si="360"/>
        <v>1.6333602731606993</v>
      </c>
      <c r="AJ1069" s="8">
        <f t="shared" si="361"/>
        <v>2.5206345381817497</v>
      </c>
      <c r="AK1069" s="8">
        <f t="shared" si="362"/>
        <v>2.6940463142825548</v>
      </c>
      <c r="AL1069" s="8">
        <f t="shared" si="363"/>
        <v>2.9297340666785181</v>
      </c>
      <c r="CE1069" s="189"/>
      <c r="CF1069" s="189"/>
      <c r="CG1069" s="189"/>
      <c r="CH1069" s="189"/>
      <c r="CI1069" s="189"/>
      <c r="CJ1069" s="189"/>
      <c r="CK1069" s="189"/>
      <c r="CL1069" s="189"/>
    </row>
    <row r="1070" spans="1:90" x14ac:dyDescent="0.45">
      <c r="A1070" s="44">
        <v>366.5</v>
      </c>
      <c r="B1070" s="44">
        <v>0.34040300000000001</v>
      </c>
      <c r="C1070" s="44">
        <v>0.34647800000000001</v>
      </c>
      <c r="D1070" s="44">
        <v>0.19526099999999999</v>
      </c>
      <c r="E1070" s="44">
        <v>0.371338</v>
      </c>
      <c r="F1070" s="44">
        <v>0.41842600000000002</v>
      </c>
      <c r="G1070" s="44">
        <v>0.49840899999999999</v>
      </c>
      <c r="H1070" s="2">
        <f t="shared" si="348"/>
        <v>3.3833560709413368</v>
      </c>
      <c r="I1070" s="3">
        <v>0.45100000000000001</v>
      </c>
      <c r="J1070" s="3">
        <v>0.46300000000000002</v>
      </c>
      <c r="K1070" s="3">
        <v>0.56799999999999995</v>
      </c>
      <c r="L1070" s="3">
        <v>0.45400000000000001</v>
      </c>
      <c r="M1070" s="3">
        <v>0.44800000000000001</v>
      </c>
      <c r="N1070" s="3">
        <v>0.45100000000000001</v>
      </c>
      <c r="O1070" s="4">
        <f t="shared" si="351"/>
        <v>1.7374893702882483</v>
      </c>
      <c r="P1070" s="4">
        <f t="shared" si="351"/>
        <v>1.7226616760259179</v>
      </c>
      <c r="Q1070" s="4">
        <f t="shared" si="364"/>
        <v>0.79135708098591562</v>
      </c>
      <c r="R1070" s="4">
        <f t="shared" si="365"/>
        <v>1.882863603524229</v>
      </c>
      <c r="S1070" s="4">
        <f t="shared" si="366"/>
        <v>2.1500371696428573</v>
      </c>
      <c r="T1070" s="4">
        <f t="shared" si="367"/>
        <v>2.543985627494457</v>
      </c>
      <c r="U1070" s="5">
        <f t="shared" si="352"/>
        <v>0.55244118061838299</v>
      </c>
      <c r="V1070" s="5">
        <f t="shared" si="352"/>
        <v>0.54387058076421624</v>
      </c>
      <c r="W1070" s="5">
        <f t="shared" si="349"/>
        <v>-0.23400598326042304</v>
      </c>
      <c r="X1070" s="5">
        <f t="shared" si="349"/>
        <v>0.63279381132344947</v>
      </c>
      <c r="Y1070" s="5">
        <f t="shared" si="349"/>
        <v>0.76548513019611231</v>
      </c>
      <c r="Z1070" s="5">
        <f t="shared" si="349"/>
        <v>0.93373199589212796</v>
      </c>
      <c r="AA1070" s="7">
        <f t="shared" si="353"/>
        <v>34.557293776147226</v>
      </c>
      <c r="AB1070" s="7">
        <f t="shared" si="354"/>
        <v>33.969988243008572</v>
      </c>
      <c r="AC1070" s="7">
        <f t="shared" si="355"/>
        <v>7.168699862858027</v>
      </c>
      <c r="AD1070" s="7">
        <f t="shared" si="356"/>
        <v>40.581970726031415</v>
      </c>
      <c r="AE1070" s="7">
        <f t="shared" si="357"/>
        <v>52.91604150398468</v>
      </c>
      <c r="AF1070" s="7">
        <f t="shared" si="358"/>
        <v>74.084050508151321</v>
      </c>
      <c r="AG1070" s="8">
        <f t="shared" si="350"/>
        <v>2.4245711392245815</v>
      </c>
      <c r="AH1070" s="8">
        <f t="shared" si="359"/>
        <v>2.4142033550967219</v>
      </c>
      <c r="AI1070" s="8">
        <f t="shared" si="360"/>
        <v>1.6362893339003688</v>
      </c>
      <c r="AJ1070" s="8">
        <f t="shared" si="361"/>
        <v>2.5239647390045254</v>
      </c>
      <c r="AK1070" s="8">
        <f t="shared" si="362"/>
        <v>2.6970986838936186</v>
      </c>
      <c r="AL1070" s="8">
        <f t="shared" si="363"/>
        <v>2.9338045635609196</v>
      </c>
      <c r="CE1070" s="189"/>
      <c r="CF1070" s="189"/>
      <c r="CG1070" s="189"/>
      <c r="CH1070" s="189"/>
      <c r="CI1070" s="189"/>
      <c r="CJ1070" s="189"/>
      <c r="CK1070" s="189"/>
      <c r="CL1070" s="189"/>
    </row>
    <row r="1071" spans="1:90" x14ac:dyDescent="0.45">
      <c r="A1071" s="44">
        <v>366</v>
      </c>
      <c r="B1071" s="44">
        <v>0.34055400000000002</v>
      </c>
      <c r="C1071" s="44">
        <v>0.34673599999999999</v>
      </c>
      <c r="D1071" s="44">
        <v>0.19549</v>
      </c>
      <c r="E1071" s="44">
        <v>0.37150699999999998</v>
      </c>
      <c r="F1071" s="44">
        <v>0.41888599999999998</v>
      </c>
      <c r="G1071" s="44">
        <v>0.49916500000000003</v>
      </c>
      <c r="H1071" s="2">
        <f t="shared" si="348"/>
        <v>3.3879781420765029</v>
      </c>
      <c r="I1071" s="3">
        <v>0.45100000000000001</v>
      </c>
      <c r="J1071" s="3">
        <v>0.46300000000000002</v>
      </c>
      <c r="K1071" s="3">
        <v>0.56799999999999995</v>
      </c>
      <c r="L1071" s="3">
        <v>0.45400000000000001</v>
      </c>
      <c r="M1071" s="3">
        <v>0.44800000000000001</v>
      </c>
      <c r="N1071" s="3">
        <v>0.45100000000000001</v>
      </c>
      <c r="O1071" s="4">
        <f t="shared" si="351"/>
        <v>1.7382601064301553</v>
      </c>
      <c r="P1071" s="4">
        <f t="shared" si="351"/>
        <v>1.7239444319654427</v>
      </c>
      <c r="Q1071" s="4">
        <f t="shared" si="364"/>
        <v>0.79228517605633808</v>
      </c>
      <c r="R1071" s="4">
        <f t="shared" si="365"/>
        <v>1.8837205154185022</v>
      </c>
      <c r="S1071" s="4">
        <f t="shared" si="366"/>
        <v>2.1524008303571427</v>
      </c>
      <c r="T1071" s="4">
        <f t="shared" si="367"/>
        <v>2.5478444124168518</v>
      </c>
      <c r="U1071" s="5">
        <f t="shared" si="352"/>
        <v>0.55288467412083619</v>
      </c>
      <c r="V1071" s="5">
        <f t="shared" si="352"/>
        <v>0.54461493968343166</v>
      </c>
      <c r="W1071" s="5">
        <f t="shared" si="349"/>
        <v>-0.23283388119943224</v>
      </c>
      <c r="X1071" s="5">
        <f t="shared" si="349"/>
        <v>0.63324881876892114</v>
      </c>
      <c r="Y1071" s="5">
        <f t="shared" si="349"/>
        <v>0.76658388441503722</v>
      </c>
      <c r="Z1071" s="5">
        <f t="shared" si="349"/>
        <v>0.93524767321476965</v>
      </c>
      <c r="AA1071" s="7">
        <f t="shared" si="353"/>
        <v>34.682526416434278</v>
      </c>
      <c r="AB1071" s="7">
        <f t="shared" si="354"/>
        <v>34.113613577341482</v>
      </c>
      <c r="AC1071" s="7">
        <f t="shared" si="355"/>
        <v>7.2051704618337542</v>
      </c>
      <c r="AD1071" s="7">
        <f t="shared" si="356"/>
        <v>40.72997418830559</v>
      </c>
      <c r="AE1071" s="7">
        <f t="shared" si="357"/>
        <v>53.177449197954623</v>
      </c>
      <c r="AF1071" s="7">
        <f t="shared" si="358"/>
        <v>74.51213491042796</v>
      </c>
      <c r="AG1071" s="8">
        <f t="shared" si="350"/>
        <v>2.4267647693645427</v>
      </c>
      <c r="AH1071" s="8">
        <f t="shared" si="359"/>
        <v>2.4167511360612646</v>
      </c>
      <c r="AI1071" s="8">
        <f t="shared" si="360"/>
        <v>1.6383665214994194</v>
      </c>
      <c r="AJ1071" s="8">
        <f t="shared" si="361"/>
        <v>2.5262628390606885</v>
      </c>
      <c r="AK1071" s="8">
        <f t="shared" si="362"/>
        <v>2.7004234790560746</v>
      </c>
      <c r="AL1071" s="8">
        <f t="shared" si="363"/>
        <v>2.938033556425121</v>
      </c>
      <c r="CE1071" s="189"/>
      <c r="CF1071" s="189"/>
      <c r="CG1071" s="189"/>
      <c r="CH1071" s="189"/>
      <c r="CI1071" s="189"/>
      <c r="CJ1071" s="189"/>
      <c r="CK1071" s="189"/>
      <c r="CL1071" s="189"/>
    </row>
    <row r="1072" spans="1:90" x14ac:dyDescent="0.45">
      <c r="A1072" s="44">
        <v>365.5</v>
      </c>
      <c r="B1072" s="44">
        <v>0.34074700000000002</v>
      </c>
      <c r="C1072" s="44">
        <v>0.34696399999999999</v>
      </c>
      <c r="D1072" s="44">
        <v>0.19581299999999999</v>
      </c>
      <c r="E1072" s="44">
        <v>0.37163299999999999</v>
      </c>
      <c r="F1072" s="44">
        <v>0.41894900000000002</v>
      </c>
      <c r="G1072" s="44">
        <v>0.500421</v>
      </c>
      <c r="H1072" s="2">
        <f t="shared" si="348"/>
        <v>3.3926128590971274</v>
      </c>
      <c r="I1072" s="3">
        <v>0.45100000000000001</v>
      </c>
      <c r="J1072" s="3">
        <v>0.46300000000000002</v>
      </c>
      <c r="K1072" s="3">
        <v>0.56799999999999995</v>
      </c>
      <c r="L1072" s="3">
        <v>0.45400000000000001</v>
      </c>
      <c r="M1072" s="3">
        <v>0.44800000000000001</v>
      </c>
      <c r="N1072" s="3">
        <v>0.45100000000000001</v>
      </c>
      <c r="O1072" s="4">
        <f t="shared" si="351"/>
        <v>1.7392452195121952</v>
      </c>
      <c r="P1072" s="4">
        <f t="shared" si="351"/>
        <v>1.725078030237581</v>
      </c>
      <c r="Q1072" s="4">
        <f t="shared" si="364"/>
        <v>0.79359423591549294</v>
      </c>
      <c r="R1072" s="4">
        <f t="shared" si="365"/>
        <v>1.8843593964757708</v>
      </c>
      <c r="S1072" s="4">
        <f t="shared" si="366"/>
        <v>2.1527245491071429</v>
      </c>
      <c r="T1072" s="4">
        <f t="shared" si="367"/>
        <v>2.5542553037694011</v>
      </c>
      <c r="U1072" s="5">
        <f t="shared" si="352"/>
        <v>0.55345123722631417</v>
      </c>
      <c r="V1072" s="5">
        <f t="shared" si="352"/>
        <v>0.54527228438059172</v>
      </c>
      <c r="W1072" s="5">
        <f t="shared" si="349"/>
        <v>-0.23118298624917569</v>
      </c>
      <c r="X1072" s="5">
        <f t="shared" si="349"/>
        <v>0.63358792042192702</v>
      </c>
      <c r="Y1072" s="5">
        <f t="shared" si="349"/>
        <v>0.76673427202147237</v>
      </c>
      <c r="Z1072" s="5">
        <f t="shared" si="349"/>
        <v>0.93776071493606117</v>
      </c>
      <c r="AA1072" s="7">
        <f t="shared" si="353"/>
        <v>34.816911565756087</v>
      </c>
      <c r="AB1072" s="7">
        <f t="shared" si="354"/>
        <v>34.252012687482164</v>
      </c>
      <c r="AC1072" s="7">
        <f t="shared" si="355"/>
        <v>7.2487916522463776</v>
      </c>
      <c r="AD1072" s="7">
        <f t="shared" si="356"/>
        <v>40.869194954190519</v>
      </c>
      <c r="AE1072" s="7">
        <f t="shared" si="357"/>
        <v>53.339081712202663</v>
      </c>
      <c r="AF1072" s="7">
        <f t="shared" si="358"/>
        <v>75.092612770379105</v>
      </c>
      <c r="AG1072" s="8">
        <f t="shared" si="350"/>
        <v>2.4291121210928655</v>
      </c>
      <c r="AH1072" s="8">
        <f t="shared" si="359"/>
        <v>2.4191986086987485</v>
      </c>
      <c r="AI1072" s="8">
        <f t="shared" si="360"/>
        <v>1.6408406411569225</v>
      </c>
      <c r="AJ1072" s="8">
        <f t="shared" si="361"/>
        <v>2.5284188576349846</v>
      </c>
      <c r="AK1072" s="8">
        <f t="shared" si="362"/>
        <v>2.702473124268761</v>
      </c>
      <c r="AL1072" s="8">
        <f t="shared" si="363"/>
        <v>2.9437390150937479</v>
      </c>
      <c r="CE1072" s="189"/>
      <c r="CF1072" s="189"/>
      <c r="CG1072" s="189"/>
      <c r="CH1072" s="189"/>
      <c r="CI1072" s="189"/>
      <c r="CJ1072" s="189"/>
      <c r="CK1072" s="189"/>
      <c r="CL1072" s="189"/>
    </row>
    <row r="1073" spans="1:90" x14ac:dyDescent="0.45">
      <c r="A1073" s="44">
        <v>365</v>
      </c>
      <c r="B1073" s="44">
        <v>0.34102500000000002</v>
      </c>
      <c r="C1073" s="44">
        <v>0.34734999999999999</v>
      </c>
      <c r="D1073" s="44">
        <v>0.196188</v>
      </c>
      <c r="E1073" s="44">
        <v>0.37216399999999999</v>
      </c>
      <c r="F1073" s="44">
        <v>0.41975400000000002</v>
      </c>
      <c r="G1073" s="44">
        <v>0.50113300000000005</v>
      </c>
      <c r="H1073" s="2">
        <f t="shared" si="348"/>
        <v>3.3972602739726026</v>
      </c>
      <c r="I1073" s="3">
        <v>0.45100000000000001</v>
      </c>
      <c r="J1073" s="3">
        <v>0.46300000000000002</v>
      </c>
      <c r="K1073" s="3">
        <v>0.56799999999999995</v>
      </c>
      <c r="L1073" s="3">
        <v>0.45400000000000001</v>
      </c>
      <c r="M1073" s="3">
        <v>0.44800000000000001</v>
      </c>
      <c r="N1073" s="3">
        <v>0.45100000000000001</v>
      </c>
      <c r="O1073" s="4">
        <f t="shared" si="351"/>
        <v>1.7406641906873614</v>
      </c>
      <c r="P1073" s="4">
        <f t="shared" si="351"/>
        <v>1.7269971922246219</v>
      </c>
      <c r="Q1073" s="4">
        <f t="shared" si="364"/>
        <v>0.79511404225352122</v>
      </c>
      <c r="R1073" s="4">
        <f t="shared" si="365"/>
        <v>1.8870518237885463</v>
      </c>
      <c r="S1073" s="4">
        <f t="shared" si="366"/>
        <v>2.1568609553571427</v>
      </c>
      <c r="T1073" s="4">
        <f t="shared" si="367"/>
        <v>2.5578895033259426</v>
      </c>
      <c r="U1073" s="5">
        <f t="shared" si="352"/>
        <v>0.5542667591761965</v>
      </c>
      <c r="V1073" s="5">
        <f t="shared" si="352"/>
        <v>0.54638417335234668</v>
      </c>
      <c r="W1073" s="5">
        <f t="shared" si="349"/>
        <v>-0.22926972524018457</v>
      </c>
      <c r="X1073" s="5">
        <f t="shared" si="349"/>
        <v>0.63501572959623076</v>
      </c>
      <c r="Y1073" s="5">
        <f t="shared" si="349"/>
        <v>0.76865390327878513</v>
      </c>
      <c r="Z1073" s="5">
        <f t="shared" si="349"/>
        <v>0.93918250571307726</v>
      </c>
      <c r="AA1073" s="7">
        <f t="shared" si="353"/>
        <v>34.969355764475154</v>
      </c>
      <c r="AB1073" s="7">
        <f t="shared" si="354"/>
        <v>34.422380774486584</v>
      </c>
      <c r="AC1073" s="7">
        <f t="shared" si="355"/>
        <v>7.2965319472636345</v>
      </c>
      <c r="AD1073" s="7">
        <f t="shared" si="356"/>
        <v>41.098436081189504</v>
      </c>
      <c r="AE1073" s="7">
        <f t="shared" si="357"/>
        <v>53.691055134638148</v>
      </c>
      <c r="AF1073" s="7">
        <f t="shared" si="358"/>
        <v>75.512908976390449</v>
      </c>
      <c r="AG1073" s="8">
        <f t="shared" si="350"/>
        <v>2.4317667045481244</v>
      </c>
      <c r="AH1073" s="8">
        <f t="shared" si="359"/>
        <v>2.4222012621594708</v>
      </c>
      <c r="AI1073" s="8">
        <f t="shared" si="360"/>
        <v>1.6435356245076225</v>
      </c>
      <c r="AJ1073" s="8">
        <f t="shared" si="361"/>
        <v>2.5319569893432976</v>
      </c>
      <c r="AK1073" s="8">
        <f t="shared" si="362"/>
        <v>2.7069203978169392</v>
      </c>
      <c r="AL1073" s="8">
        <f t="shared" si="363"/>
        <v>2.9478494525434531</v>
      </c>
      <c r="CE1073" s="189"/>
      <c r="CF1073" s="189"/>
      <c r="CG1073" s="189"/>
      <c r="CH1073" s="189"/>
      <c r="CI1073" s="189"/>
      <c r="CJ1073" s="189"/>
      <c r="CK1073" s="189"/>
      <c r="CL1073" s="189"/>
    </row>
    <row r="1074" spans="1:90" x14ac:dyDescent="0.45">
      <c r="A1074" s="44">
        <v>364.5</v>
      </c>
      <c r="B1074" s="44">
        <v>0.34123900000000001</v>
      </c>
      <c r="C1074" s="44">
        <v>0.34731099999999998</v>
      </c>
      <c r="D1074" s="44">
        <v>0.196409</v>
      </c>
      <c r="E1074" s="44">
        <v>0.37249300000000002</v>
      </c>
      <c r="F1074" s="44">
        <v>0.42003600000000002</v>
      </c>
      <c r="G1074" s="44">
        <v>0.50216799999999995</v>
      </c>
      <c r="H1074" s="2">
        <f t="shared" si="348"/>
        <v>3.4019204389574762</v>
      </c>
      <c r="I1074" s="3">
        <v>0.45100000000000001</v>
      </c>
      <c r="J1074" s="3">
        <v>0.46300000000000002</v>
      </c>
      <c r="K1074" s="3">
        <v>0.56799999999999995</v>
      </c>
      <c r="L1074" s="3">
        <v>0.45400000000000001</v>
      </c>
      <c r="M1074" s="3">
        <v>0.44800000000000001</v>
      </c>
      <c r="N1074" s="3">
        <v>0.45100000000000001</v>
      </c>
      <c r="O1074" s="4">
        <f t="shared" si="351"/>
        <v>1.7417564922394679</v>
      </c>
      <c r="P1074" s="4">
        <f t="shared" si="351"/>
        <v>1.7268032872570191</v>
      </c>
      <c r="Q1074" s="4">
        <f t="shared" si="364"/>
        <v>0.7960097147887325</v>
      </c>
      <c r="R1074" s="4">
        <f t="shared" si="365"/>
        <v>1.8887200132158593</v>
      </c>
      <c r="S1074" s="4">
        <f t="shared" si="366"/>
        <v>2.1583099821428573</v>
      </c>
      <c r="T1074" s="4">
        <f t="shared" si="367"/>
        <v>2.5631723636363635</v>
      </c>
      <c r="U1074" s="5">
        <f t="shared" si="352"/>
        <v>0.55489408234440718</v>
      </c>
      <c r="V1074" s="5">
        <f t="shared" si="352"/>
        <v>0.54627188836717833</v>
      </c>
      <c r="W1074" s="5">
        <f t="shared" si="349"/>
        <v>-0.22814388870377053</v>
      </c>
      <c r="X1074" s="5">
        <f t="shared" si="349"/>
        <v>0.63589935795507768</v>
      </c>
      <c r="Y1074" s="5">
        <f t="shared" si="349"/>
        <v>0.76932549977457465</v>
      </c>
      <c r="Z1074" s="5">
        <f t="shared" si="349"/>
        <v>0.94124569585670292</v>
      </c>
      <c r="AA1074" s="7">
        <f t="shared" si="353"/>
        <v>35.109381676536188</v>
      </c>
      <c r="AB1074" s="7">
        <f t="shared" si="354"/>
        <v>34.509132219868789</v>
      </c>
      <c r="AC1074" s="7">
        <f t="shared" si="355"/>
        <v>7.3330566680409621</v>
      </c>
      <c r="AD1074" s="7">
        <f t="shared" si="356"/>
        <v>41.284161606831887</v>
      </c>
      <c r="AE1074" s="7">
        <f t="shared" si="357"/>
        <v>53.91082075291375</v>
      </c>
      <c r="AF1074" s="7">
        <f t="shared" si="358"/>
        <v>76.033315495300528</v>
      </c>
      <c r="AG1074" s="8">
        <f t="shared" si="350"/>
        <v>2.4341974058478342</v>
      </c>
      <c r="AH1074" s="8">
        <f t="shared" si="359"/>
        <v>2.423725932728082</v>
      </c>
      <c r="AI1074" s="8">
        <f t="shared" si="360"/>
        <v>1.6455885629003686</v>
      </c>
      <c r="AJ1074" s="8">
        <f t="shared" si="361"/>
        <v>2.5348126590395328</v>
      </c>
      <c r="AK1074" s="8">
        <f t="shared" si="362"/>
        <v>2.7096861150062623</v>
      </c>
      <c r="AL1074" s="8">
        <f t="shared" si="363"/>
        <v>2.9529152464006634</v>
      </c>
      <c r="CE1074" s="189"/>
      <c r="CF1074" s="189"/>
      <c r="CG1074" s="189"/>
      <c r="CH1074" s="189"/>
      <c r="CI1074" s="189"/>
      <c r="CJ1074" s="189"/>
      <c r="CK1074" s="189"/>
      <c r="CL1074" s="189"/>
    </row>
    <row r="1075" spans="1:90" x14ac:dyDescent="0.45">
      <c r="A1075" s="44">
        <v>364</v>
      </c>
      <c r="B1075" s="44">
        <v>0.34145799999999998</v>
      </c>
      <c r="C1075" s="44">
        <v>0.34810099999999999</v>
      </c>
      <c r="D1075" s="44">
        <v>0.19697799999999999</v>
      </c>
      <c r="E1075" s="44">
        <v>0.37281799999999998</v>
      </c>
      <c r="F1075" s="44">
        <v>0.42039799999999999</v>
      </c>
      <c r="G1075" s="44">
        <v>0.50318099999999999</v>
      </c>
      <c r="H1075" s="2">
        <f t="shared" si="348"/>
        <v>3.4065934065934065</v>
      </c>
      <c r="I1075" s="3">
        <v>0.45100000000000001</v>
      </c>
      <c r="J1075" s="3">
        <v>0.46300000000000002</v>
      </c>
      <c r="K1075" s="3">
        <v>0.56799999999999995</v>
      </c>
      <c r="L1075" s="3">
        <v>0.45400000000000001</v>
      </c>
      <c r="M1075" s="3">
        <v>0.44800000000000001</v>
      </c>
      <c r="N1075" s="3">
        <v>0.45100000000000001</v>
      </c>
      <c r="O1075" s="4">
        <f t="shared" si="351"/>
        <v>1.7428743148558759</v>
      </c>
      <c r="P1075" s="4">
        <f t="shared" si="351"/>
        <v>1.7307311058315336</v>
      </c>
      <c r="Q1075" s="4">
        <f t="shared" si="364"/>
        <v>0.79831576760563383</v>
      </c>
      <c r="R1075" s="4">
        <f t="shared" si="365"/>
        <v>1.8903679207048456</v>
      </c>
      <c r="S1075" s="4">
        <f t="shared" si="366"/>
        <v>2.1601700803571426</v>
      </c>
      <c r="T1075" s="4">
        <f t="shared" si="367"/>
        <v>2.5683429312638579</v>
      </c>
      <c r="U1075" s="5">
        <f t="shared" si="352"/>
        <v>0.5555356554215175</v>
      </c>
      <c r="V1075" s="5">
        <f t="shared" si="352"/>
        <v>0.54854392376444283</v>
      </c>
      <c r="W1075" s="5">
        <f t="shared" si="349"/>
        <v>-0.22525106104650672</v>
      </c>
      <c r="X1075" s="5">
        <f t="shared" si="349"/>
        <v>0.63677147716598237</v>
      </c>
      <c r="Y1075" s="5">
        <f t="shared" si="349"/>
        <v>0.7701869595022558</v>
      </c>
      <c r="Z1075" s="5">
        <f t="shared" si="349"/>
        <v>0.94326091712379712</v>
      </c>
      <c r="AA1075" s="7">
        <f t="shared" si="353"/>
        <v>35.251105581045152</v>
      </c>
      <c r="AB1075" s="7">
        <f t="shared" si="354"/>
        <v>34.761603482982991</v>
      </c>
      <c r="AC1075" s="7">
        <f t="shared" si="355"/>
        <v>7.3958827470144826</v>
      </c>
      <c r="AD1075" s="7">
        <f t="shared" si="356"/>
        <v>41.469927925134556</v>
      </c>
      <c r="AE1075" s="7">
        <f t="shared" si="357"/>
        <v>54.152248759853244</v>
      </c>
      <c r="AF1075" s="7">
        <f t="shared" si="358"/>
        <v>76.55025216136552</v>
      </c>
      <c r="AG1075" s="8">
        <f t="shared" si="350"/>
        <v>2.4366501902220241</v>
      </c>
      <c r="AH1075" s="8">
        <f t="shared" si="359"/>
        <v>2.4281468599966964</v>
      </c>
      <c r="AI1075" s="8">
        <f t="shared" si="360"/>
        <v>1.6491019466075791</v>
      </c>
      <c r="AJ1075" s="8">
        <f t="shared" si="361"/>
        <v>2.5376593338564604</v>
      </c>
      <c r="AK1075" s="8">
        <f t="shared" si="362"/>
        <v>2.7127147201401387</v>
      </c>
      <c r="AL1075" s="8">
        <f t="shared" si="363"/>
        <v>2.957921583733119</v>
      </c>
      <c r="CE1075" s="189"/>
      <c r="CF1075" s="189"/>
      <c r="CG1075" s="189"/>
      <c r="CH1075" s="189"/>
      <c r="CI1075" s="189"/>
      <c r="CJ1075" s="189"/>
      <c r="CK1075" s="189"/>
      <c r="CL1075" s="189"/>
    </row>
    <row r="1076" spans="1:90" x14ac:dyDescent="0.45">
      <c r="A1076" s="44">
        <v>363.5</v>
      </c>
      <c r="B1076" s="44">
        <v>0.34166400000000002</v>
      </c>
      <c r="C1076" s="44">
        <v>0.348078</v>
      </c>
      <c r="D1076" s="44">
        <v>0.19736699999999999</v>
      </c>
      <c r="E1076" s="44">
        <v>0.37326399999999998</v>
      </c>
      <c r="F1076" s="44">
        <v>0.421014</v>
      </c>
      <c r="G1076" s="44">
        <v>0.504</v>
      </c>
      <c r="H1076" s="2">
        <f t="shared" si="348"/>
        <v>3.4112792297111416</v>
      </c>
      <c r="I1076" s="3">
        <v>0.45100000000000001</v>
      </c>
      <c r="J1076" s="3">
        <v>0.46300000000000002</v>
      </c>
      <c r="K1076" s="3">
        <v>0.56799999999999995</v>
      </c>
      <c r="L1076" s="3">
        <v>0.45400000000000001</v>
      </c>
      <c r="M1076" s="3">
        <v>0.44800000000000001</v>
      </c>
      <c r="N1076" s="3">
        <v>0.45100000000000001</v>
      </c>
      <c r="O1076" s="4">
        <f t="shared" si="351"/>
        <v>1.7439257827051</v>
      </c>
      <c r="P1076" s="4">
        <f t="shared" si="351"/>
        <v>1.7306167516198703</v>
      </c>
      <c r="Q1076" s="4">
        <f t="shared" si="364"/>
        <v>0.79989231338028166</v>
      </c>
      <c r="R1076" s="4">
        <f t="shared" si="365"/>
        <v>1.8926293568281938</v>
      </c>
      <c r="S1076" s="4">
        <f t="shared" si="366"/>
        <v>2.1633353303571425</v>
      </c>
      <c r="T1076" s="4">
        <f t="shared" si="367"/>
        <v>2.5725232815964527</v>
      </c>
      <c r="U1076" s="5">
        <f t="shared" si="352"/>
        <v>0.55613876879290458</v>
      </c>
      <c r="V1076" s="5">
        <f t="shared" si="352"/>
        <v>0.54847784880381223</v>
      </c>
      <c r="W1076" s="5">
        <f t="shared" si="349"/>
        <v>-0.22327816864936456</v>
      </c>
      <c r="X1076" s="5">
        <f t="shared" si="349"/>
        <v>0.63796705634662576</v>
      </c>
      <c r="Y1076" s="5">
        <f t="shared" si="349"/>
        <v>0.77165116517094934</v>
      </c>
      <c r="Z1076" s="5">
        <f t="shared" si="349"/>
        <v>0.94488723886838133</v>
      </c>
      <c r="AA1076" s="7">
        <f t="shared" si="353"/>
        <v>35.390812793041341</v>
      </c>
      <c r="AB1076" s="7">
        <f t="shared" si="354"/>
        <v>34.852693439354056</v>
      </c>
      <c r="AC1076" s="7">
        <f t="shared" si="355"/>
        <v>7.4455637553759253</v>
      </c>
      <c r="AD1076" s="7">
        <f t="shared" si="356"/>
        <v>41.683644595981548</v>
      </c>
      <c r="AE1076" s="7">
        <f t="shared" si="357"/>
        <v>54.460575446314259</v>
      </c>
      <c r="AF1076" s="7">
        <f t="shared" si="358"/>
        <v>77.011071789252441</v>
      </c>
      <c r="AG1076" s="8">
        <f t="shared" si="350"/>
        <v>2.4390608439929609</v>
      </c>
      <c r="AH1076" s="8">
        <f t="shared" si="359"/>
        <v>2.4297359896480581</v>
      </c>
      <c r="AI1076" s="8">
        <f t="shared" si="360"/>
        <v>1.6518644116996255</v>
      </c>
      <c r="AJ1076" s="8">
        <f t="shared" si="361"/>
        <v>2.5409225124921804</v>
      </c>
      <c r="AK1076" s="8">
        <f t="shared" si="362"/>
        <v>2.7165678492074536</v>
      </c>
      <c r="AL1076" s="8">
        <f t="shared" si="363"/>
        <v>2.9623631172525635</v>
      </c>
      <c r="CE1076" s="189"/>
      <c r="CF1076" s="189"/>
      <c r="CG1076" s="189"/>
      <c r="CH1076" s="189"/>
      <c r="CI1076" s="189"/>
      <c r="CJ1076" s="189"/>
      <c r="CK1076" s="189"/>
      <c r="CL1076" s="189"/>
    </row>
    <row r="1077" spans="1:90" x14ac:dyDescent="0.45">
      <c r="A1077" s="44">
        <v>363</v>
      </c>
      <c r="B1077" s="44">
        <v>0.34185599999999999</v>
      </c>
      <c r="C1077" s="44">
        <v>0.34861500000000001</v>
      </c>
      <c r="D1077" s="44">
        <v>0.19761600000000001</v>
      </c>
      <c r="E1077" s="44">
        <v>0.37344100000000002</v>
      </c>
      <c r="F1077" s="44">
        <v>0.42172500000000002</v>
      </c>
      <c r="G1077" s="44">
        <v>0.50527100000000003</v>
      </c>
      <c r="H1077" s="2">
        <f t="shared" si="348"/>
        <v>3.4159779614325068</v>
      </c>
      <c r="I1077" s="3">
        <v>0.45100000000000001</v>
      </c>
      <c r="J1077" s="3">
        <v>0.46300000000000002</v>
      </c>
      <c r="K1077" s="3">
        <v>0.56799999999999995</v>
      </c>
      <c r="L1077" s="3">
        <v>0.45400000000000001</v>
      </c>
      <c r="M1077" s="3">
        <v>0.44800000000000001</v>
      </c>
      <c r="N1077" s="3">
        <v>0.45100000000000001</v>
      </c>
      <c r="O1077" s="4">
        <f t="shared" si="351"/>
        <v>1.7449057915742794</v>
      </c>
      <c r="P1077" s="4">
        <f t="shared" si="351"/>
        <v>1.7332866738660908</v>
      </c>
      <c r="Q1077" s="4">
        <f t="shared" si="364"/>
        <v>0.80090146478873248</v>
      </c>
      <c r="R1077" s="4">
        <f t="shared" si="365"/>
        <v>1.893526832599119</v>
      </c>
      <c r="S1077" s="4">
        <f t="shared" si="366"/>
        <v>2.1669887276785715</v>
      </c>
      <c r="T1077" s="4">
        <f t="shared" si="367"/>
        <v>2.5790107361419072</v>
      </c>
      <c r="U1077" s="5">
        <f t="shared" si="352"/>
        <v>0.5567005665604895</v>
      </c>
      <c r="V1077" s="5">
        <f t="shared" si="352"/>
        <v>0.55001941763354212</v>
      </c>
      <c r="W1077" s="5">
        <f t="shared" si="349"/>
        <v>-0.22201735472580178</v>
      </c>
      <c r="X1077" s="5">
        <f t="shared" si="349"/>
        <v>0.63844113915928991</v>
      </c>
      <c r="Y1077" s="5">
        <f t="shared" si="349"/>
        <v>0.77333852073108089</v>
      </c>
      <c r="Z1077" s="5">
        <f t="shared" si="349"/>
        <v>0.94740588979938634</v>
      </c>
      <c r="AA1077" s="7">
        <f t="shared" si="353"/>
        <v>35.528272280517001</v>
      </c>
      <c r="AB1077" s="7">
        <f t="shared" si="354"/>
        <v>35.056690647949146</v>
      </c>
      <c r="AC1077" s="7">
        <f t="shared" si="355"/>
        <v>7.4849395315135858</v>
      </c>
      <c r="AD1077" s="7">
        <f t="shared" si="356"/>
        <v>41.838205405006768</v>
      </c>
      <c r="AE1077" s="7">
        <f t="shared" si="357"/>
        <v>54.795314590793772</v>
      </c>
      <c r="AF1077" s="7">
        <f t="shared" si="358"/>
        <v>77.613348431597103</v>
      </c>
      <c r="AG1077" s="8">
        <f t="shared" si="350"/>
        <v>2.4414257573790117</v>
      </c>
      <c r="AH1077" s="8">
        <f t="shared" si="359"/>
        <v>2.4332836001525222</v>
      </c>
      <c r="AI1077" s="8">
        <f t="shared" si="360"/>
        <v>1.6540440601741306</v>
      </c>
      <c r="AJ1077" s="8">
        <f t="shared" si="361"/>
        <v>2.5432746468951577</v>
      </c>
      <c r="AK1077" s="8">
        <f t="shared" si="362"/>
        <v>2.7207325734850656</v>
      </c>
      <c r="AL1077" s="8">
        <f t="shared" si="363"/>
        <v>2.9681381094818655</v>
      </c>
      <c r="CE1077" s="189"/>
      <c r="CF1077" s="189"/>
      <c r="CG1077" s="189"/>
      <c r="CH1077" s="189"/>
      <c r="CI1077" s="189"/>
      <c r="CJ1077" s="189"/>
      <c r="CK1077" s="189"/>
      <c r="CL1077" s="189"/>
    </row>
    <row r="1078" spans="1:90" x14ac:dyDescent="0.45">
      <c r="A1078" s="44">
        <v>362.5</v>
      </c>
      <c r="B1078" s="44">
        <v>0.342034</v>
      </c>
      <c r="C1078" s="44">
        <v>0.3488</v>
      </c>
      <c r="D1078" s="44">
        <v>0.198157</v>
      </c>
      <c r="E1078" s="44">
        <v>0.37402600000000003</v>
      </c>
      <c r="F1078" s="44">
        <v>0.42198200000000002</v>
      </c>
      <c r="G1078" s="44">
        <v>0.50574799999999998</v>
      </c>
      <c r="H1078" s="2">
        <f t="shared" si="348"/>
        <v>3.420689655172414</v>
      </c>
      <c r="I1078" s="3">
        <v>0.45100000000000001</v>
      </c>
      <c r="J1078" s="3">
        <v>0.46300000000000002</v>
      </c>
      <c r="K1078" s="3">
        <v>0.56799999999999995</v>
      </c>
      <c r="L1078" s="3">
        <v>0.45400000000000001</v>
      </c>
      <c r="M1078" s="3">
        <v>0.44800000000000001</v>
      </c>
      <c r="N1078" s="3">
        <v>0.45100000000000001</v>
      </c>
      <c r="O1078" s="4">
        <f t="shared" si="351"/>
        <v>1.7458143414634146</v>
      </c>
      <c r="P1078" s="4">
        <f t="shared" si="351"/>
        <v>1.7342064794816414</v>
      </c>
      <c r="Q1078" s="4">
        <f t="shared" si="364"/>
        <v>0.80309403873239438</v>
      </c>
      <c r="R1078" s="4">
        <f t="shared" si="365"/>
        <v>1.8964930660792954</v>
      </c>
      <c r="S1078" s="4">
        <f t="shared" si="366"/>
        <v>2.168309294642857</v>
      </c>
      <c r="T1078" s="4">
        <f t="shared" si="367"/>
        <v>2.581445445676275</v>
      </c>
      <c r="U1078" s="5">
        <f t="shared" si="352"/>
        <v>0.55722111812293207</v>
      </c>
      <c r="V1078" s="5">
        <f t="shared" si="352"/>
        <v>0.55054994824828141</v>
      </c>
      <c r="W1078" s="5">
        <f t="shared" si="349"/>
        <v>-0.21928346263634518</v>
      </c>
      <c r="X1078" s="5">
        <f t="shared" si="349"/>
        <v>0.6400064259731385</v>
      </c>
      <c r="Y1078" s="5">
        <f t="shared" si="349"/>
        <v>0.77394773698257258</v>
      </c>
      <c r="Z1078" s="5">
        <f t="shared" si="349"/>
        <v>0.94834949231406263</v>
      </c>
      <c r="AA1078" s="7">
        <f t="shared" si="353"/>
        <v>35.663458917423753</v>
      </c>
      <c r="AB1078" s="7">
        <f t="shared" si="354"/>
        <v>35.190785230389466</v>
      </c>
      <c r="AC1078" s="7">
        <f t="shared" si="355"/>
        <v>7.5467532928536443</v>
      </c>
      <c r="AD1078" s="7">
        <f t="shared" si="356"/>
        <v>42.085245688378564</v>
      </c>
      <c r="AE1078" s="7">
        <f t="shared" si="357"/>
        <v>55.013567827009204</v>
      </c>
      <c r="AF1078" s="7">
        <f t="shared" si="358"/>
        <v>77.974617201622294</v>
      </c>
      <c r="AG1078" s="8">
        <f t="shared" si="350"/>
        <v>2.4437448839221214</v>
      </c>
      <c r="AH1078" s="8">
        <f t="shared" si="359"/>
        <v>2.4356071449016201</v>
      </c>
      <c r="AI1078" s="8">
        <f t="shared" si="360"/>
        <v>1.6574484819814266</v>
      </c>
      <c r="AJ1078" s="8">
        <f t="shared" si="361"/>
        <v>2.5470206540669551</v>
      </c>
      <c r="AK1078" s="8">
        <f t="shared" si="362"/>
        <v>2.723437749132338</v>
      </c>
      <c r="AL1078" s="8">
        <f t="shared" si="363"/>
        <v>2.971586063269374</v>
      </c>
      <c r="CE1078" s="189"/>
      <c r="CF1078" s="189"/>
      <c r="CG1078" s="189"/>
      <c r="CH1078" s="189"/>
      <c r="CI1078" s="189"/>
      <c r="CJ1078" s="189"/>
      <c r="CK1078" s="189"/>
      <c r="CL1078" s="189"/>
    </row>
    <row r="1079" spans="1:90" x14ac:dyDescent="0.45">
      <c r="A1079" s="44">
        <v>362</v>
      </c>
      <c r="B1079" s="44">
        <v>0.34232899999999999</v>
      </c>
      <c r="C1079" s="44">
        <v>0.34922199999999998</v>
      </c>
      <c r="D1079" s="44">
        <v>0.19825400000000001</v>
      </c>
      <c r="E1079" s="44">
        <v>0.37418200000000001</v>
      </c>
      <c r="F1079" s="44">
        <v>0.42254700000000001</v>
      </c>
      <c r="G1079" s="44">
        <v>0.50760799999999995</v>
      </c>
      <c r="H1079" s="2">
        <f t="shared" si="348"/>
        <v>3.4254143646408841</v>
      </c>
      <c r="I1079" s="3">
        <v>0.45100000000000001</v>
      </c>
      <c r="J1079" s="3">
        <v>0.46300000000000002</v>
      </c>
      <c r="K1079" s="3">
        <v>0.56799999999999995</v>
      </c>
      <c r="L1079" s="3">
        <v>0.45400000000000001</v>
      </c>
      <c r="M1079" s="3">
        <v>0.44800000000000001</v>
      </c>
      <c r="N1079" s="3">
        <v>0.45100000000000001</v>
      </c>
      <c r="O1079" s="4">
        <f t="shared" si="351"/>
        <v>1.7473200842572061</v>
      </c>
      <c r="P1079" s="4">
        <f t="shared" si="351"/>
        <v>1.7363046306695462</v>
      </c>
      <c r="Q1079" s="4">
        <f t="shared" si="364"/>
        <v>0.80348716197183112</v>
      </c>
      <c r="R1079" s="4">
        <f t="shared" si="365"/>
        <v>1.8972840616740088</v>
      </c>
      <c r="S1079" s="4">
        <f t="shared" si="366"/>
        <v>2.1712124866071427</v>
      </c>
      <c r="T1079" s="4">
        <f t="shared" si="367"/>
        <v>2.590939281596452</v>
      </c>
      <c r="U1079" s="5">
        <f t="shared" si="352"/>
        <v>0.55808323374949687</v>
      </c>
      <c r="V1079" s="5">
        <f t="shared" si="352"/>
        <v>0.55175907933989043</v>
      </c>
      <c r="W1079" s="5">
        <f t="shared" si="349"/>
        <v>-0.21879407156527994</v>
      </c>
      <c r="X1079" s="5">
        <f t="shared" si="349"/>
        <v>0.64042342232244365</v>
      </c>
      <c r="Y1079" s="5">
        <f t="shared" si="349"/>
        <v>0.7752857610984849</v>
      </c>
      <c r="Z1079" s="5">
        <f t="shared" si="349"/>
        <v>0.95202046695434295</v>
      </c>
      <c r="AA1079" s="7">
        <f t="shared" si="353"/>
        <v>35.823760022606322</v>
      </c>
      <c r="AB1079" s="7">
        <f t="shared" si="354"/>
        <v>35.37350353695691</v>
      </c>
      <c r="AC1079" s="7">
        <f t="shared" si="355"/>
        <v>7.575025747625034</v>
      </c>
      <c r="AD1079" s="7">
        <f t="shared" si="356"/>
        <v>42.236794054706721</v>
      </c>
      <c r="AE1079" s="7">
        <f t="shared" si="357"/>
        <v>55.313467588667265</v>
      </c>
      <c r="AF1079" s="7">
        <f t="shared" si="358"/>
        <v>78.766346239048588</v>
      </c>
      <c r="AG1079" s="8">
        <f t="shared" si="350"/>
        <v>2.4464863204686336</v>
      </c>
      <c r="AH1079" s="8">
        <f t="shared" si="359"/>
        <v>2.4387625598421732</v>
      </c>
      <c r="AI1079" s="8">
        <f t="shared" si="360"/>
        <v>1.6589986336410429</v>
      </c>
      <c r="AJ1079" s="8">
        <f t="shared" si="361"/>
        <v>2.5493105104444123</v>
      </c>
      <c r="AK1079" s="8">
        <f t="shared" si="362"/>
        <v>2.7271418078845406</v>
      </c>
      <c r="AL1079" s="8">
        <f t="shared" si="363"/>
        <v>2.9791006416522454</v>
      </c>
      <c r="CE1079" s="189"/>
      <c r="CF1079" s="189"/>
      <c r="CG1079" s="189"/>
      <c r="CH1079" s="189"/>
      <c r="CI1079" s="189"/>
      <c r="CJ1079" s="189"/>
      <c r="CK1079" s="189"/>
      <c r="CL1079" s="189"/>
    </row>
    <row r="1080" spans="1:90" x14ac:dyDescent="0.45">
      <c r="A1080" s="44">
        <v>361.5</v>
      </c>
      <c r="B1080" s="44">
        <v>0.34254200000000001</v>
      </c>
      <c r="C1080" s="44">
        <v>0.34982600000000003</v>
      </c>
      <c r="D1080" s="44">
        <v>0.19853299999999999</v>
      </c>
      <c r="E1080" s="44">
        <v>0.37473099999999998</v>
      </c>
      <c r="F1080" s="44">
        <v>0.42304599999999998</v>
      </c>
      <c r="G1080" s="44">
        <v>0.50837299999999996</v>
      </c>
      <c r="H1080" s="2">
        <f t="shared" si="348"/>
        <v>3.4301521438450897</v>
      </c>
      <c r="I1080" s="3">
        <v>0.45100000000000001</v>
      </c>
      <c r="J1080" s="3">
        <v>0.46300000000000002</v>
      </c>
      <c r="K1080" s="3">
        <v>0.56799999999999995</v>
      </c>
      <c r="L1080" s="3">
        <v>0.45400000000000001</v>
      </c>
      <c r="M1080" s="3">
        <v>0.44800000000000001</v>
      </c>
      <c r="N1080" s="3">
        <v>0.45100000000000001</v>
      </c>
      <c r="O1080" s="4">
        <f t="shared" si="351"/>
        <v>1.7484072815964524</v>
      </c>
      <c r="P1080" s="4">
        <f t="shared" si="351"/>
        <v>1.7393076717062637</v>
      </c>
      <c r="Q1080" s="4">
        <f t="shared" si="364"/>
        <v>0.80461789788732396</v>
      </c>
      <c r="R1080" s="4">
        <f t="shared" si="365"/>
        <v>1.9000677577092511</v>
      </c>
      <c r="S1080" s="4">
        <f t="shared" si="366"/>
        <v>2.1737765446428572</v>
      </c>
      <c r="T1080" s="4">
        <f t="shared" si="367"/>
        <v>2.5948440044345897</v>
      </c>
      <c r="U1080" s="5">
        <f t="shared" si="352"/>
        <v>0.55870524871835248</v>
      </c>
      <c r="V1080" s="5">
        <f t="shared" si="352"/>
        <v>0.55348714422329148</v>
      </c>
      <c r="W1080" s="5">
        <f t="shared" si="349"/>
        <v>-0.21738777526030634</v>
      </c>
      <c r="X1080" s="5">
        <f t="shared" si="349"/>
        <v>0.64188954748875993</v>
      </c>
      <c r="Y1080" s="5">
        <f t="shared" si="349"/>
        <v>0.77646599806336969</v>
      </c>
      <c r="Z1080" s="5">
        <f t="shared" si="349"/>
        <v>0.95352640091290053</v>
      </c>
      <c r="AA1080" s="7">
        <f t="shared" si="353"/>
        <v>35.967643097277623</v>
      </c>
      <c r="AB1080" s="7">
        <f t="shared" si="354"/>
        <v>35.594229159156583</v>
      </c>
      <c r="AC1080" s="7">
        <f t="shared" si="355"/>
        <v>7.6173891783857961</v>
      </c>
      <c r="AD1080" s="7">
        <f t="shared" si="356"/>
        <v>42.478086405946591</v>
      </c>
      <c r="AE1080" s="7">
        <f t="shared" si="357"/>
        <v>55.597666454183653</v>
      </c>
      <c r="AF1080" s="7">
        <f t="shared" si="358"/>
        <v>79.2226336043462</v>
      </c>
      <c r="AG1080" s="8">
        <f t="shared" si="350"/>
        <v>2.448939155079692</v>
      </c>
      <c r="AH1080" s="8">
        <f t="shared" si="359"/>
        <v>2.4425580727813725</v>
      </c>
      <c r="AI1080" s="8">
        <f t="shared" si="360"/>
        <v>1.661313277926332</v>
      </c>
      <c r="AJ1080" s="8">
        <f t="shared" si="361"/>
        <v>2.5529436916150972</v>
      </c>
      <c r="AK1080" s="8">
        <f t="shared" si="362"/>
        <v>2.7306380710095706</v>
      </c>
      <c r="AL1080" s="8">
        <f t="shared" si="363"/>
        <v>2.9834057258031277</v>
      </c>
      <c r="CE1080" s="189"/>
      <c r="CF1080" s="189"/>
      <c r="CG1080" s="189"/>
      <c r="CH1080" s="189"/>
      <c r="CI1080" s="189"/>
      <c r="CJ1080" s="189"/>
      <c r="CK1080" s="189"/>
      <c r="CL1080" s="189"/>
    </row>
    <row r="1081" spans="1:90" x14ac:dyDescent="0.45">
      <c r="A1081" s="44">
        <v>361</v>
      </c>
      <c r="B1081" s="44">
        <v>0.34267300000000001</v>
      </c>
      <c r="C1081" s="44">
        <v>0.35003899999999999</v>
      </c>
      <c r="D1081" s="44">
        <v>0.19919799999999999</v>
      </c>
      <c r="E1081" s="44">
        <v>0.374782</v>
      </c>
      <c r="F1081" s="44">
        <v>0.423433</v>
      </c>
      <c r="G1081" s="44">
        <v>0.50948000000000004</v>
      </c>
      <c r="H1081" s="2">
        <f t="shared" si="348"/>
        <v>3.4349030470914128</v>
      </c>
      <c r="I1081" s="3">
        <v>0.45100000000000001</v>
      </c>
      <c r="J1081" s="3">
        <v>0.46300000000000002</v>
      </c>
      <c r="K1081" s="3">
        <v>0.56799999999999995</v>
      </c>
      <c r="L1081" s="3">
        <v>0.45400000000000001</v>
      </c>
      <c r="M1081" s="3">
        <v>0.44800000000000001</v>
      </c>
      <c r="N1081" s="3">
        <v>0.45100000000000001</v>
      </c>
      <c r="O1081" s="4">
        <f t="shared" si="351"/>
        <v>1.749075933481153</v>
      </c>
      <c r="P1081" s="4">
        <f t="shared" si="351"/>
        <v>1.7403666911447082</v>
      </c>
      <c r="Q1081" s="4">
        <f t="shared" si="364"/>
        <v>0.80731302112676051</v>
      </c>
      <c r="R1081" s="4">
        <f t="shared" si="365"/>
        <v>1.9003263524229075</v>
      </c>
      <c r="S1081" s="4">
        <f t="shared" si="366"/>
        <v>2.1757651026785712</v>
      </c>
      <c r="T1081" s="4">
        <f t="shared" si="367"/>
        <v>2.6004943680709536</v>
      </c>
      <c r="U1081" s="5">
        <f t="shared" si="352"/>
        <v>0.55908761046348654</v>
      </c>
      <c r="V1081" s="5">
        <f t="shared" si="352"/>
        <v>0.55409583306064247</v>
      </c>
      <c r="W1081" s="5">
        <f t="shared" si="349"/>
        <v>-0.21404380348200797</v>
      </c>
      <c r="X1081" s="5">
        <f t="shared" si="349"/>
        <v>0.64202563585568273</v>
      </c>
      <c r="Y1081" s="5">
        <f t="shared" si="349"/>
        <v>0.77738037403008275</v>
      </c>
      <c r="Z1081" s="5">
        <f t="shared" si="349"/>
        <v>0.95570156851857135</v>
      </c>
      <c r="AA1081" s="7">
        <f t="shared" si="353"/>
        <v>36.094937550948579</v>
      </c>
      <c r="AB1081" s="7">
        <f t="shared" si="354"/>
        <v>35.736374608295357</v>
      </c>
      <c r="AC1081" s="7">
        <f t="shared" si="355"/>
        <v>7.6897616909835307</v>
      </c>
      <c r="AD1081" s="7">
        <f t="shared" si="356"/>
        <v>42.607430896081489</v>
      </c>
      <c r="AE1081" s="7">
        <f t="shared" si="357"/>
        <v>55.853832730375878</v>
      </c>
      <c r="AF1081" s="7">
        <f t="shared" si="358"/>
        <v>79.788592057978292</v>
      </c>
      <c r="AG1081" s="8">
        <f t="shared" si="350"/>
        <v>2.4511030687240938</v>
      </c>
      <c r="AH1081" s="8">
        <f t="shared" si="359"/>
        <v>2.4449930164459279</v>
      </c>
      <c r="AI1081" s="8">
        <f t="shared" si="360"/>
        <v>1.6652453141278867</v>
      </c>
      <c r="AJ1081" s="8">
        <f t="shared" si="361"/>
        <v>2.5548848855487707</v>
      </c>
      <c r="AK1081" s="8">
        <f t="shared" si="362"/>
        <v>2.7337780050592597</v>
      </c>
      <c r="AL1081" s="8">
        <f t="shared" si="363"/>
        <v>2.9887197976442987</v>
      </c>
      <c r="CE1081" s="189"/>
      <c r="CF1081" s="189"/>
      <c r="CG1081" s="189"/>
      <c r="CH1081" s="189"/>
      <c r="CI1081" s="189"/>
      <c r="CJ1081" s="189"/>
      <c r="CK1081" s="189"/>
      <c r="CL1081" s="189"/>
    </row>
    <row r="1082" spans="1:90" x14ac:dyDescent="0.45">
      <c r="A1082" s="44">
        <v>360.5</v>
      </c>
      <c r="B1082" s="44">
        <v>0.34296500000000002</v>
      </c>
      <c r="C1082" s="44">
        <v>0.35012799999999999</v>
      </c>
      <c r="D1082" s="44">
        <v>0.19932</v>
      </c>
      <c r="E1082" s="44">
        <v>0.37533300000000003</v>
      </c>
      <c r="F1082" s="44">
        <v>0.42388500000000001</v>
      </c>
      <c r="G1082" s="44">
        <v>0.51041999999999998</v>
      </c>
      <c r="H1082" s="2">
        <f t="shared" si="348"/>
        <v>3.4396671289875171</v>
      </c>
      <c r="I1082" s="3">
        <v>0.45100000000000001</v>
      </c>
      <c r="J1082" s="3">
        <v>0.46300000000000002</v>
      </c>
      <c r="K1082" s="3">
        <v>0.56799999999999995</v>
      </c>
      <c r="L1082" s="3">
        <v>0.45400000000000001</v>
      </c>
      <c r="M1082" s="3">
        <v>0.44800000000000001</v>
      </c>
      <c r="N1082" s="3">
        <v>0.45100000000000001</v>
      </c>
      <c r="O1082" s="4">
        <f t="shared" si="351"/>
        <v>1.7505663636363638</v>
      </c>
      <c r="P1082" s="4">
        <f t="shared" si="351"/>
        <v>1.7408091922246218</v>
      </c>
      <c r="Q1082" s="4">
        <f t="shared" si="364"/>
        <v>0.80780746478873244</v>
      </c>
      <c r="R1082" s="4">
        <f t="shared" si="365"/>
        <v>1.9031201894273129</v>
      </c>
      <c r="S1082" s="4">
        <f t="shared" si="366"/>
        <v>2.1780876562500002</v>
      </c>
      <c r="T1082" s="4">
        <f t="shared" si="367"/>
        <v>2.6052923281596452</v>
      </c>
      <c r="U1082" s="5">
        <f t="shared" si="352"/>
        <v>0.55993937194010768</v>
      </c>
      <c r="V1082" s="5">
        <f t="shared" si="352"/>
        <v>0.5543500581254609</v>
      </c>
      <c r="W1082" s="5">
        <f t="shared" si="349"/>
        <v>-0.21343153500825657</v>
      </c>
      <c r="X1082" s="5">
        <f t="shared" si="349"/>
        <v>0.64349474419000752</v>
      </c>
      <c r="Y1082" s="5">
        <f t="shared" si="349"/>
        <v>0.77844726991303292</v>
      </c>
      <c r="Z1082" s="5">
        <f t="shared" si="349"/>
        <v>0.95754488701286045</v>
      </c>
      <c r="AA1082" s="7">
        <f t="shared" si="353"/>
        <v>36.256843425262531</v>
      </c>
      <c r="AB1082" s="7">
        <f t="shared" si="354"/>
        <v>35.853798614614838</v>
      </c>
      <c r="AC1082" s="7">
        <f t="shared" si="355"/>
        <v>7.7205556260389674</v>
      </c>
      <c r="AD1082" s="7">
        <f t="shared" si="356"/>
        <v>42.851424661248622</v>
      </c>
      <c r="AE1082" s="7">
        <f t="shared" si="357"/>
        <v>56.12851339531381</v>
      </c>
      <c r="AF1082" s="7">
        <f t="shared" si="358"/>
        <v>80.305585606995621</v>
      </c>
      <c r="AG1082" s="8">
        <f t="shared" si="350"/>
        <v>2.4538470975411668</v>
      </c>
      <c r="AH1082" s="8">
        <f t="shared" si="359"/>
        <v>2.4469990102847086</v>
      </c>
      <c r="AI1082" s="8">
        <f t="shared" si="360"/>
        <v>1.6669099505325848</v>
      </c>
      <c r="AJ1082" s="8">
        <f t="shared" si="361"/>
        <v>2.5585347287237719</v>
      </c>
      <c r="AK1082" s="8">
        <f t="shared" si="362"/>
        <v>2.7371329005469551</v>
      </c>
      <c r="AL1082" s="8">
        <f t="shared" si="363"/>
        <v>2.9935494621893408</v>
      </c>
      <c r="CE1082" s="189"/>
      <c r="CF1082" s="189"/>
      <c r="CG1082" s="189"/>
      <c r="CH1082" s="189"/>
      <c r="CI1082" s="189"/>
      <c r="CJ1082" s="189"/>
      <c r="CK1082" s="189"/>
      <c r="CL1082" s="189"/>
    </row>
    <row r="1083" spans="1:90" x14ac:dyDescent="0.45">
      <c r="A1083" s="44">
        <v>360</v>
      </c>
      <c r="B1083" s="44">
        <v>0.34321099999999999</v>
      </c>
      <c r="C1083" s="44">
        <v>0.35045999999999999</v>
      </c>
      <c r="D1083" s="44">
        <v>0.19968</v>
      </c>
      <c r="E1083" s="44">
        <v>0.37563000000000002</v>
      </c>
      <c r="F1083" s="44">
        <v>0.42413800000000001</v>
      </c>
      <c r="G1083" s="44">
        <v>0.51204300000000003</v>
      </c>
      <c r="H1083" s="2">
        <f t="shared" si="348"/>
        <v>3.4444444444444446</v>
      </c>
      <c r="I1083" s="3">
        <v>0.45100000000000001</v>
      </c>
      <c r="J1083" s="3">
        <v>0.46300000000000002</v>
      </c>
      <c r="K1083" s="3">
        <v>0.56799999999999995</v>
      </c>
      <c r="L1083" s="3">
        <v>0.45400000000000001</v>
      </c>
      <c r="M1083" s="3">
        <v>0.44800000000000001</v>
      </c>
      <c r="N1083" s="3">
        <v>0.45100000000000001</v>
      </c>
      <c r="O1083" s="4">
        <f t="shared" si="351"/>
        <v>1.751822</v>
      </c>
      <c r="P1083" s="4">
        <f t="shared" si="351"/>
        <v>1.7424598704103671</v>
      </c>
      <c r="Q1083" s="4">
        <f t="shared" si="364"/>
        <v>0.80926647887323955</v>
      </c>
      <c r="R1083" s="4">
        <f t="shared" si="365"/>
        <v>1.9046261233480177</v>
      </c>
      <c r="S1083" s="4">
        <f t="shared" si="366"/>
        <v>2.1793876696428574</v>
      </c>
      <c r="T1083" s="4">
        <f t="shared" si="367"/>
        <v>2.6135764656319291</v>
      </c>
      <c r="U1083" s="5">
        <f t="shared" si="352"/>
        <v>0.56065638917923966</v>
      </c>
      <c r="V1083" s="5">
        <f t="shared" si="352"/>
        <v>0.55529783349372974</v>
      </c>
      <c r="W1083" s="5">
        <f t="shared" si="349"/>
        <v>-0.21162702324039748</v>
      </c>
      <c r="X1083" s="5">
        <f t="shared" si="349"/>
        <v>0.64428572860730893</v>
      </c>
      <c r="Y1083" s="5">
        <f t="shared" si="349"/>
        <v>0.77904395186035347</v>
      </c>
      <c r="Z1083" s="5">
        <f t="shared" si="349"/>
        <v>0.96071957668503016</v>
      </c>
      <c r="AA1083" s="7">
        <f t="shared" si="353"/>
        <v>36.409802311312639</v>
      </c>
      <c r="AB1083" s="7">
        <f t="shared" si="354"/>
        <v>36.02167790606029</v>
      </c>
      <c r="AC1083" s="7">
        <f t="shared" si="355"/>
        <v>7.770008107513628</v>
      </c>
      <c r="AD1083" s="7">
        <f t="shared" si="356"/>
        <v>43.038570908887046</v>
      </c>
      <c r="AE1083" s="7">
        <f t="shared" si="357"/>
        <v>56.351742229904488</v>
      </c>
      <c r="AF1083" s="7">
        <f t="shared" si="358"/>
        <v>81.041746246649225</v>
      </c>
      <c r="AG1083" s="8">
        <f t="shared" si="350"/>
        <v>2.4564310606152895</v>
      </c>
      <c r="AH1083" s="8">
        <f t="shared" si="359"/>
        <v>2.4498584082151309</v>
      </c>
      <c r="AI1083" s="8">
        <f t="shared" si="360"/>
        <v>1.669572827770639</v>
      </c>
      <c r="AJ1083" s="8">
        <f t="shared" si="361"/>
        <v>2.5613236557119912</v>
      </c>
      <c r="AK1083" s="8">
        <f t="shared" si="362"/>
        <v>2.7398503154355103</v>
      </c>
      <c r="AL1083" s="8">
        <f t="shared" si="363"/>
        <v>3.0003864646369549</v>
      </c>
      <c r="CE1083" s="189"/>
      <c r="CF1083" s="189"/>
      <c r="CG1083" s="189"/>
      <c r="CH1083" s="189"/>
      <c r="CI1083" s="189"/>
      <c r="CJ1083" s="189"/>
      <c r="CK1083" s="189"/>
      <c r="CL1083" s="189"/>
    </row>
    <row r="1084" spans="1:90" x14ac:dyDescent="0.45">
      <c r="A1084" s="44">
        <v>359.5</v>
      </c>
      <c r="B1084" s="44">
        <v>0.34345999999999999</v>
      </c>
      <c r="C1084" s="44">
        <v>0.35064699999999999</v>
      </c>
      <c r="D1084" s="44">
        <v>0.199821</v>
      </c>
      <c r="E1084" s="44">
        <v>0.37561</v>
      </c>
      <c r="F1084" s="44">
        <v>0.42476199999999997</v>
      </c>
      <c r="G1084" s="44">
        <v>0.51285599999999998</v>
      </c>
      <c r="H1084" s="2">
        <f t="shared" si="348"/>
        <v>3.4492350486787204</v>
      </c>
      <c r="I1084" s="3">
        <v>0.45100000000000001</v>
      </c>
      <c r="J1084" s="3">
        <v>0.46300000000000002</v>
      </c>
      <c r="K1084" s="3">
        <v>0.56799999999999995</v>
      </c>
      <c r="L1084" s="3">
        <v>0.45400000000000001</v>
      </c>
      <c r="M1084" s="3">
        <v>0.44800000000000001</v>
      </c>
      <c r="N1084" s="3">
        <v>0.45100000000000001</v>
      </c>
      <c r="O1084" s="4">
        <f t="shared" si="351"/>
        <v>1.7530929490022171</v>
      </c>
      <c r="P1084" s="4">
        <f t="shared" si="351"/>
        <v>1.7433896198704102</v>
      </c>
      <c r="Q1084" s="4">
        <f t="shared" si="364"/>
        <v>0.80983792605633809</v>
      </c>
      <c r="R1084" s="4">
        <f t="shared" si="365"/>
        <v>1.9045247136563876</v>
      </c>
      <c r="S1084" s="4">
        <f t="shared" si="366"/>
        <v>2.182594026785714</v>
      </c>
      <c r="T1084" s="4">
        <f t="shared" si="367"/>
        <v>2.6177261906873612</v>
      </c>
      <c r="U1084" s="5">
        <f t="shared" si="352"/>
        <v>0.56138162735272845</v>
      </c>
      <c r="V1084" s="5">
        <f t="shared" si="352"/>
        <v>0.5558312756200654</v>
      </c>
      <c r="W1084" s="5">
        <f t="shared" si="349"/>
        <v>-0.21092114262505668</v>
      </c>
      <c r="X1084" s="5">
        <f t="shared" si="349"/>
        <v>0.6442324833061942</v>
      </c>
      <c r="Y1084" s="5">
        <f t="shared" si="349"/>
        <v>0.78051408995055915</v>
      </c>
      <c r="Z1084" s="5">
        <f t="shared" si="349"/>
        <v>0.96230607480928454</v>
      </c>
      <c r="AA1084" s="7">
        <f t="shared" si="353"/>
        <v>36.564148734970473</v>
      </c>
      <c r="AB1084" s="7">
        <f t="shared" si="354"/>
        <v>36.160505469423832</v>
      </c>
      <c r="AC1084" s="7">
        <f t="shared" si="355"/>
        <v>7.8026442107506391</v>
      </c>
      <c r="AD1084" s="7">
        <f t="shared" si="356"/>
        <v>43.153776306260689</v>
      </c>
      <c r="AE1084" s="7">
        <f t="shared" si="357"/>
        <v>56.674996961284258</v>
      </c>
      <c r="AF1084" s="7">
        <f t="shared" si="358"/>
        <v>81.525602538757724</v>
      </c>
      <c r="AG1084" s="8">
        <f t="shared" si="350"/>
        <v>2.4590302241513795</v>
      </c>
      <c r="AH1084" s="8">
        <f t="shared" si="359"/>
        <v>2.4522154433001377</v>
      </c>
      <c r="AI1084" s="8">
        <f t="shared" si="360"/>
        <v>1.671323235733533</v>
      </c>
      <c r="AJ1084" s="8">
        <f t="shared" si="361"/>
        <v>2.5630359719321958</v>
      </c>
      <c r="AK1084" s="8">
        <f t="shared" si="362"/>
        <v>2.7437710936275472</v>
      </c>
      <c r="AL1084" s="8">
        <f t="shared" si="363"/>
        <v>3.0048548924637082</v>
      </c>
      <c r="CE1084" s="189"/>
      <c r="CF1084" s="189"/>
      <c r="CG1084" s="189"/>
      <c r="CH1084" s="189"/>
      <c r="CI1084" s="189"/>
      <c r="CJ1084" s="189"/>
      <c r="CK1084" s="189"/>
      <c r="CL1084" s="189"/>
    </row>
    <row r="1085" spans="1:90" x14ac:dyDescent="0.45">
      <c r="A1085" s="44">
        <v>359</v>
      </c>
      <c r="B1085" s="44">
        <v>0.34381299999999998</v>
      </c>
      <c r="C1085" s="44">
        <v>0.35116700000000001</v>
      </c>
      <c r="D1085" s="44">
        <v>0.20058500000000001</v>
      </c>
      <c r="E1085" s="44">
        <v>0.37621900000000003</v>
      </c>
      <c r="F1085" s="44">
        <v>0.42521999999999999</v>
      </c>
      <c r="G1085" s="44">
        <v>0.51450499999999999</v>
      </c>
      <c r="H1085" s="2">
        <f t="shared" si="348"/>
        <v>3.4540389972144845</v>
      </c>
      <c r="I1085" s="3">
        <v>0.45100000000000001</v>
      </c>
      <c r="J1085" s="3">
        <v>0.46300000000000002</v>
      </c>
      <c r="K1085" s="3">
        <v>0.56799999999999995</v>
      </c>
      <c r="L1085" s="3">
        <v>0.45400000000000001</v>
      </c>
      <c r="M1085" s="3">
        <v>0.44800000000000001</v>
      </c>
      <c r="N1085" s="3">
        <v>0.45100000000000001</v>
      </c>
      <c r="O1085" s="4">
        <f t="shared" si="351"/>
        <v>1.7548947361419067</v>
      </c>
      <c r="P1085" s="4">
        <f t="shared" si="351"/>
        <v>1.7459750194384449</v>
      </c>
      <c r="Q1085" s="4">
        <f t="shared" si="364"/>
        <v>0.8129342781690142</v>
      </c>
      <c r="R1085" s="4">
        <f t="shared" si="365"/>
        <v>1.9076126387665198</v>
      </c>
      <c r="S1085" s="4">
        <f t="shared" si="366"/>
        <v>2.1849474107142854</v>
      </c>
      <c r="T1085" s="4">
        <f t="shared" si="367"/>
        <v>2.6261430376940136</v>
      </c>
      <c r="U1085" s="5">
        <f t="shared" si="352"/>
        <v>0.56240887571267162</v>
      </c>
      <c r="V1085" s="5">
        <f t="shared" si="352"/>
        <v>0.55731315000603643</v>
      </c>
      <c r="W1085" s="5">
        <f t="shared" si="349"/>
        <v>-0.20710501136244622</v>
      </c>
      <c r="X1085" s="5">
        <f t="shared" si="349"/>
        <v>0.64585253290044087</v>
      </c>
      <c r="Y1085" s="5">
        <f t="shared" si="349"/>
        <v>0.78159175993492525</v>
      </c>
      <c r="Z1085" s="5">
        <f t="shared" si="349"/>
        <v>0.96551624419687931</v>
      </c>
      <c r="AA1085" s="7">
        <f t="shared" si="353"/>
        <v>36.741477413439902</v>
      </c>
      <c r="AB1085" s="7">
        <f t="shared" si="354"/>
        <v>36.36893005524734</v>
      </c>
      <c r="AC1085" s="7">
        <f t="shared" si="355"/>
        <v>7.884340030110395</v>
      </c>
      <c r="AD1085" s="7">
        <f t="shared" si="356"/>
        <v>43.414505180786314</v>
      </c>
      <c r="AE1085" s="7">
        <f t="shared" si="357"/>
        <v>56.955602458344238</v>
      </c>
      <c r="AF1085" s="7">
        <f t="shared" si="358"/>
        <v>82.279421066019282</v>
      </c>
      <c r="AG1085" s="8">
        <f t="shared" si="350"/>
        <v>2.4620062661659836</v>
      </c>
      <c r="AH1085" s="8">
        <f t="shared" si="359"/>
        <v>2.4557413962595303</v>
      </c>
      <c r="AI1085" s="8">
        <f t="shared" si="360"/>
        <v>1.675680965747413</v>
      </c>
      <c r="AJ1085" s="8">
        <f t="shared" si="361"/>
        <v>2.5668986045184541</v>
      </c>
      <c r="AK1085" s="8">
        <f t="shared" si="362"/>
        <v>2.7471610006459315</v>
      </c>
      <c r="AL1085" s="8">
        <f t="shared" si="363"/>
        <v>3.0117769612735987</v>
      </c>
      <c r="CE1085" s="189"/>
      <c r="CF1085" s="189"/>
      <c r="CG1085" s="189"/>
      <c r="CH1085" s="189"/>
      <c r="CI1085" s="189"/>
      <c r="CJ1085" s="189"/>
      <c r="CK1085" s="189"/>
      <c r="CL1085" s="189"/>
    </row>
    <row r="1086" spans="1:90" x14ac:dyDescent="0.45">
      <c r="A1086" s="44">
        <v>358.5</v>
      </c>
      <c r="B1086" s="44">
        <v>0.343893</v>
      </c>
      <c r="C1086" s="44">
        <v>0.35130899999999998</v>
      </c>
      <c r="D1086" s="44">
        <v>0.20080999999999999</v>
      </c>
      <c r="E1086" s="44">
        <v>0.37658799999999998</v>
      </c>
      <c r="F1086" s="44">
        <v>0.425564</v>
      </c>
      <c r="G1086" s="44">
        <v>0.51542699999999997</v>
      </c>
      <c r="H1086" s="2">
        <f t="shared" si="348"/>
        <v>3.4588563458856347</v>
      </c>
      <c r="I1086" s="3">
        <v>0.45100000000000001</v>
      </c>
      <c r="J1086" s="3">
        <v>0.46300000000000002</v>
      </c>
      <c r="K1086" s="3">
        <v>0.56799999999999995</v>
      </c>
      <c r="L1086" s="3">
        <v>0.45400000000000001</v>
      </c>
      <c r="M1086" s="3">
        <v>0.44800000000000001</v>
      </c>
      <c r="N1086" s="3">
        <v>0.45100000000000001</v>
      </c>
      <c r="O1086" s="4">
        <f t="shared" si="351"/>
        <v>1.7553030731707318</v>
      </c>
      <c r="P1086" s="4">
        <f t="shared" si="351"/>
        <v>1.7466810323974082</v>
      </c>
      <c r="Q1086" s="4">
        <f t="shared" si="364"/>
        <v>0.81384616197183102</v>
      </c>
      <c r="R1086" s="4">
        <f t="shared" si="365"/>
        <v>1.9094836475770924</v>
      </c>
      <c r="S1086" s="4">
        <f t="shared" si="366"/>
        <v>2.1867150178571428</v>
      </c>
      <c r="T1086" s="4">
        <f t="shared" si="367"/>
        <v>2.6308491219512193</v>
      </c>
      <c r="U1086" s="5">
        <f t="shared" si="352"/>
        <v>0.56264153327378319</v>
      </c>
      <c r="V1086" s="5">
        <f t="shared" si="352"/>
        <v>0.55771743428602349</v>
      </c>
      <c r="W1086" s="5">
        <f t="shared" si="349"/>
        <v>-0.20598392104709204</v>
      </c>
      <c r="X1086" s="5">
        <f t="shared" si="349"/>
        <v>0.64683286392699146</v>
      </c>
      <c r="Y1086" s="5">
        <f t="shared" si="349"/>
        <v>0.78240042586833802</v>
      </c>
      <c r="Z1086" s="5">
        <f t="shared" si="349"/>
        <v>0.96730665413907813</v>
      </c>
      <c r="AA1086" s="7">
        <f t="shared" si="353"/>
        <v>36.861183646118789</v>
      </c>
      <c r="AB1086" s="7">
        <f t="shared" si="354"/>
        <v>36.499949086273709</v>
      </c>
      <c r="AC1086" s="7">
        <f t="shared" si="355"/>
        <v>7.9240952960893232</v>
      </c>
      <c r="AD1086" s="7">
        <f t="shared" si="356"/>
        <v>43.62113257307724</v>
      </c>
      <c r="AE1086" s="7">
        <f t="shared" si="357"/>
        <v>57.207033199227787</v>
      </c>
      <c r="AF1086" s="7">
        <f t="shared" si="358"/>
        <v>82.805071158964154</v>
      </c>
      <c r="AG1086" s="8">
        <f t="shared" si="350"/>
        <v>2.4640091667015249</v>
      </c>
      <c r="AH1086" s="8">
        <f t="shared" si="359"/>
        <v>2.4579501160816606</v>
      </c>
      <c r="AI1086" s="8">
        <f t="shared" si="360"/>
        <v>1.6777893079618</v>
      </c>
      <c r="AJ1086" s="8">
        <f t="shared" si="361"/>
        <v>2.569947398642018</v>
      </c>
      <c r="AK1086" s="8">
        <f t="shared" si="362"/>
        <v>2.7501878328868008</v>
      </c>
      <c r="AL1086" s="8">
        <f t="shared" si="363"/>
        <v>3.0165757375754092</v>
      </c>
      <c r="CE1086" s="189"/>
      <c r="CF1086" s="189"/>
      <c r="CG1086" s="189"/>
      <c r="CH1086" s="189"/>
      <c r="CI1086" s="189"/>
      <c r="CJ1086" s="189"/>
      <c r="CK1086" s="189"/>
      <c r="CL1086" s="189"/>
    </row>
    <row r="1087" spans="1:90" x14ac:dyDescent="0.45">
      <c r="A1087" s="44">
        <v>358</v>
      </c>
      <c r="B1087" s="44">
        <v>0.34416999999999998</v>
      </c>
      <c r="C1087" s="44">
        <v>0.35170299999999999</v>
      </c>
      <c r="D1087" s="44">
        <v>0.20113700000000001</v>
      </c>
      <c r="E1087" s="44">
        <v>0.376855</v>
      </c>
      <c r="F1087" s="44">
        <v>0.42586600000000002</v>
      </c>
      <c r="G1087" s="44">
        <v>0.51700699999999999</v>
      </c>
      <c r="H1087" s="2">
        <f t="shared" si="348"/>
        <v>3.4636871508379889</v>
      </c>
      <c r="I1087" s="3">
        <v>0.45100000000000001</v>
      </c>
      <c r="J1087" s="3">
        <v>0.46300000000000002</v>
      </c>
      <c r="K1087" s="3">
        <v>0.56799999999999995</v>
      </c>
      <c r="L1087" s="3">
        <v>0.45400000000000001</v>
      </c>
      <c r="M1087" s="3">
        <v>0.44800000000000001</v>
      </c>
      <c r="N1087" s="3">
        <v>0.45100000000000001</v>
      </c>
      <c r="O1087" s="4">
        <f t="shared" si="351"/>
        <v>1.7567169401330376</v>
      </c>
      <c r="P1087" s="4">
        <f t="shared" si="351"/>
        <v>1.7486399697624189</v>
      </c>
      <c r="Q1087" s="4">
        <f t="shared" si="364"/>
        <v>0.81517143309859164</v>
      </c>
      <c r="R1087" s="4">
        <f t="shared" si="365"/>
        <v>1.9108374669603523</v>
      </c>
      <c r="S1087" s="4">
        <f t="shared" si="366"/>
        <v>2.1882668125000002</v>
      </c>
      <c r="T1087" s="4">
        <f t="shared" si="367"/>
        <v>2.6389137782705099</v>
      </c>
      <c r="U1087" s="5">
        <f t="shared" si="352"/>
        <v>0.56344669214721332</v>
      </c>
      <c r="V1087" s="5">
        <f t="shared" si="352"/>
        <v>0.55883832565417002</v>
      </c>
      <c r="W1087" s="5">
        <f t="shared" si="349"/>
        <v>-0.20435684050094333</v>
      </c>
      <c r="X1087" s="5">
        <f t="shared" si="349"/>
        <v>0.6475416103382704</v>
      </c>
      <c r="Y1087" s="5">
        <f t="shared" si="349"/>
        <v>0.78310982068098256</v>
      </c>
      <c r="Z1087" s="5">
        <f t="shared" si="349"/>
        <v>0.97036738486561891</v>
      </c>
      <c r="AA1087" s="7">
        <f t="shared" si="353"/>
        <v>37.023791839806719</v>
      </c>
      <c r="AB1087" s="7">
        <f t="shared" si="354"/>
        <v>36.684121167760509</v>
      </c>
      <c r="AC1087" s="7">
        <f t="shared" si="355"/>
        <v>7.9721455783745974</v>
      </c>
      <c r="AD1087" s="7">
        <f t="shared" si="356"/>
        <v>43.80511384737077</v>
      </c>
      <c r="AE1087" s="7">
        <f t="shared" si="357"/>
        <v>57.448390357654802</v>
      </c>
      <c r="AF1087" s="7">
        <f t="shared" si="358"/>
        <v>83.54639565443334</v>
      </c>
      <c r="AG1087" s="8">
        <f t="shared" si="350"/>
        <v>2.4667220948453501</v>
      </c>
      <c r="AH1087" s="8">
        <f t="shared" si="359"/>
        <v>2.4610448583290432</v>
      </c>
      <c r="AI1087" s="8">
        <f t="shared" si="360"/>
        <v>1.6803269975078603</v>
      </c>
      <c r="AJ1087" s="8">
        <f t="shared" si="361"/>
        <v>2.572652946211436</v>
      </c>
      <c r="AK1087" s="8">
        <f t="shared" si="362"/>
        <v>2.7530840236108767</v>
      </c>
      <c r="AL1087" s="8">
        <f t="shared" si="363"/>
        <v>3.0233047722591406</v>
      </c>
      <c r="CE1087" s="189"/>
      <c r="CF1087" s="189"/>
      <c r="CG1087" s="189"/>
      <c r="CH1087" s="189"/>
      <c r="CI1087" s="189"/>
      <c r="CJ1087" s="189"/>
      <c r="CK1087" s="189"/>
      <c r="CL1087" s="189"/>
    </row>
    <row r="1088" spans="1:90" x14ac:dyDescent="0.45">
      <c r="A1088" s="44">
        <v>357.5</v>
      </c>
      <c r="B1088" s="44">
        <v>0.34439999999999998</v>
      </c>
      <c r="C1088" s="44">
        <v>0.35218300000000002</v>
      </c>
      <c r="D1088" s="44">
        <v>0.201566</v>
      </c>
      <c r="E1088" s="44">
        <v>0.37702599999999997</v>
      </c>
      <c r="F1088" s="44">
        <v>0.42628500000000003</v>
      </c>
      <c r="G1088" s="44">
        <v>0.51786500000000002</v>
      </c>
      <c r="H1088" s="2">
        <f t="shared" si="348"/>
        <v>3.4685314685314683</v>
      </c>
      <c r="I1088" s="3">
        <v>0.45100000000000001</v>
      </c>
      <c r="J1088" s="3">
        <v>0.46300000000000002</v>
      </c>
      <c r="K1088" s="3">
        <v>0.56799999999999995</v>
      </c>
      <c r="L1088" s="3">
        <v>0.45400000000000001</v>
      </c>
      <c r="M1088" s="3">
        <v>0.44800000000000001</v>
      </c>
      <c r="N1088" s="3">
        <v>0.45100000000000001</v>
      </c>
      <c r="O1088" s="4">
        <f t="shared" si="351"/>
        <v>1.7578909090909089</v>
      </c>
      <c r="P1088" s="4">
        <f t="shared" si="351"/>
        <v>1.7510264924406047</v>
      </c>
      <c r="Q1088" s="4">
        <f t="shared" si="364"/>
        <v>0.81691009154929584</v>
      </c>
      <c r="R1088" s="4">
        <f t="shared" si="365"/>
        <v>1.9117045198237883</v>
      </c>
      <c r="S1088" s="4">
        <f t="shared" si="366"/>
        <v>2.190419799107143</v>
      </c>
      <c r="T1088" s="4">
        <f t="shared" si="367"/>
        <v>2.6432931929046561</v>
      </c>
      <c r="U1088" s="5">
        <f t="shared" si="352"/>
        <v>0.5641147433505882</v>
      </c>
      <c r="V1088" s="5">
        <f t="shared" si="352"/>
        <v>0.56020218308109504</v>
      </c>
      <c r="W1088" s="5">
        <f t="shared" si="349"/>
        <v>-0.20222623724104191</v>
      </c>
      <c r="X1088" s="5">
        <f t="shared" si="349"/>
        <v>0.64799526284558295</v>
      </c>
      <c r="Y1088" s="5">
        <f t="shared" si="349"/>
        <v>0.78409321454842296</v>
      </c>
      <c r="Z1088" s="5">
        <f t="shared" si="349"/>
        <v>0.97202556132916751</v>
      </c>
      <c r="AA1088" s="7">
        <f t="shared" si="353"/>
        <v>37.177066514755239</v>
      </c>
      <c r="AB1088" s="7">
        <f t="shared" si="354"/>
        <v>36.887286747456201</v>
      </c>
      <c r="AC1088" s="7">
        <f t="shared" si="355"/>
        <v>8.0285996137528581</v>
      </c>
      <c r="AD1088" s="7">
        <f t="shared" si="356"/>
        <v>43.967605258005484</v>
      </c>
      <c r="AE1088" s="7">
        <f t="shared" si="357"/>
        <v>57.722614089549744</v>
      </c>
      <c r="AF1088" s="7">
        <f t="shared" si="358"/>
        <v>84.058561410428723</v>
      </c>
      <c r="AG1088" s="8">
        <f t="shared" si="350"/>
        <v>2.4692711346523306</v>
      </c>
      <c r="AH1088" s="8">
        <f t="shared" si="359"/>
        <v>2.464445270494461</v>
      </c>
      <c r="AI1088" s="8">
        <f t="shared" si="360"/>
        <v>1.6832939016997761</v>
      </c>
      <c r="AJ1088" s="8">
        <f t="shared" si="361"/>
        <v>2.5750353950077365</v>
      </c>
      <c r="AK1088" s="8">
        <f t="shared" si="362"/>
        <v>2.7563635468670498</v>
      </c>
      <c r="AL1088" s="8">
        <f t="shared" si="363"/>
        <v>3.0279276114439759</v>
      </c>
      <c r="CE1088" s="189"/>
      <c r="CF1088" s="189"/>
      <c r="CG1088" s="189"/>
      <c r="CH1088" s="189"/>
      <c r="CI1088" s="189"/>
      <c r="CJ1088" s="189"/>
      <c r="CK1088" s="189"/>
      <c r="CL1088" s="189"/>
    </row>
    <row r="1089" spans="1:90" x14ac:dyDescent="0.45">
      <c r="A1089" s="44">
        <v>357</v>
      </c>
      <c r="B1089" s="44">
        <v>0.344528</v>
      </c>
      <c r="C1089" s="44">
        <v>0.35234399999999999</v>
      </c>
      <c r="D1089" s="44">
        <v>0.201764</v>
      </c>
      <c r="E1089" s="44">
        <v>0.37751400000000002</v>
      </c>
      <c r="F1089" s="44">
        <v>0.42652499999999999</v>
      </c>
      <c r="G1089" s="44">
        <v>0.51971599999999996</v>
      </c>
      <c r="H1089" s="2">
        <f t="shared" si="348"/>
        <v>3.473389355742297</v>
      </c>
      <c r="I1089" s="3">
        <v>0.45100000000000001</v>
      </c>
      <c r="J1089" s="3">
        <v>0.46300000000000002</v>
      </c>
      <c r="K1089" s="3">
        <v>0.56799999999999995</v>
      </c>
      <c r="L1089" s="3">
        <v>0.45400000000000001</v>
      </c>
      <c r="M1089" s="3">
        <v>0.44800000000000001</v>
      </c>
      <c r="N1089" s="3">
        <v>0.45100000000000001</v>
      </c>
      <c r="O1089" s="4">
        <f t="shared" si="351"/>
        <v>1.7585442483370288</v>
      </c>
      <c r="P1089" s="4">
        <f t="shared" si="351"/>
        <v>1.7518269719222461</v>
      </c>
      <c r="Q1089" s="4">
        <f t="shared" si="364"/>
        <v>0.81771254929577475</v>
      </c>
      <c r="R1089" s="4">
        <f t="shared" si="365"/>
        <v>1.9141789162995595</v>
      </c>
      <c r="S1089" s="4">
        <f t="shared" si="366"/>
        <v>2.1916530133928571</v>
      </c>
      <c r="T1089" s="4">
        <f t="shared" si="367"/>
        <v>2.6527410909090903</v>
      </c>
      <c r="U1089" s="5">
        <f t="shared" si="352"/>
        <v>0.56448633516126479</v>
      </c>
      <c r="V1089" s="5">
        <f t="shared" si="352"/>
        <v>0.56065922731872564</v>
      </c>
      <c r="W1089" s="5">
        <f t="shared" si="349"/>
        <v>-0.20124441086608477</v>
      </c>
      <c r="X1089" s="5">
        <f t="shared" si="349"/>
        <v>0.64928876635246546</v>
      </c>
      <c r="Y1089" s="5">
        <f t="shared" si="349"/>
        <v>0.78465605974567876</v>
      </c>
      <c r="Z1089" s="5">
        <f t="shared" si="349"/>
        <v>0.97559347932999441</v>
      </c>
      <c r="AA1089" s="7">
        <f t="shared" si="353"/>
        <v>37.308994013897141</v>
      </c>
      <c r="AB1089" s="7">
        <f t="shared" si="354"/>
        <v>37.024513054936797</v>
      </c>
      <c r="AC1089" s="7">
        <f t="shared" si="355"/>
        <v>8.0669295427415051</v>
      </c>
      <c r="AD1089" s="7">
        <f t="shared" si="356"/>
        <v>44.205061068633029</v>
      </c>
      <c r="AE1089" s="7">
        <f t="shared" si="357"/>
        <v>57.949611930112226</v>
      </c>
      <c r="AF1089" s="7">
        <f t="shared" si="358"/>
        <v>84.897845178881539</v>
      </c>
      <c r="AG1089" s="8">
        <f t="shared" si="350"/>
        <v>2.471458855367751</v>
      </c>
      <c r="AH1089" s="8">
        <f t="shared" si="359"/>
        <v>2.4667341075553706</v>
      </c>
      <c r="AI1089" s="8">
        <f t="shared" si="360"/>
        <v>1.6852993991516292</v>
      </c>
      <c r="AJ1089" s="8">
        <f t="shared" si="361"/>
        <v>2.5785051236833358</v>
      </c>
      <c r="AK1089" s="8">
        <f t="shared" si="362"/>
        <v>2.7590694533119819</v>
      </c>
      <c r="AL1089" s="8">
        <f t="shared" si="363"/>
        <v>3.0354575715538905</v>
      </c>
      <c r="CE1089" s="189"/>
      <c r="CF1089" s="189"/>
      <c r="CG1089" s="189"/>
      <c r="CH1089" s="189"/>
      <c r="CI1089" s="189"/>
      <c r="CJ1089" s="189"/>
      <c r="CK1089" s="189"/>
      <c r="CL1089" s="189"/>
    </row>
    <row r="1090" spans="1:90" x14ac:dyDescent="0.45">
      <c r="A1090" s="44">
        <v>356.5</v>
      </c>
      <c r="B1090" s="44">
        <v>0.344752</v>
      </c>
      <c r="C1090" s="44">
        <v>0.35244599999999998</v>
      </c>
      <c r="D1090" s="44">
        <v>0.202241</v>
      </c>
      <c r="E1090" s="44">
        <v>0.378027</v>
      </c>
      <c r="F1090" s="44">
        <v>0.42745899999999998</v>
      </c>
      <c r="G1090" s="44">
        <v>0.520872</v>
      </c>
      <c r="H1090" s="2">
        <f t="shared" si="348"/>
        <v>3.4782608695652173</v>
      </c>
      <c r="I1090" s="3">
        <v>0.45100000000000001</v>
      </c>
      <c r="J1090" s="3">
        <v>0.46300000000000002</v>
      </c>
      <c r="K1090" s="3">
        <v>0.56799999999999995</v>
      </c>
      <c r="L1090" s="3">
        <v>0.45400000000000001</v>
      </c>
      <c r="M1090" s="3">
        <v>0.44800000000000001</v>
      </c>
      <c r="N1090" s="3">
        <v>0.45100000000000001</v>
      </c>
      <c r="O1090" s="4">
        <f t="shared" si="351"/>
        <v>1.7596875920177384</v>
      </c>
      <c r="P1090" s="4">
        <f t="shared" si="351"/>
        <v>1.7523341079913606</v>
      </c>
      <c r="Q1090" s="4">
        <f t="shared" si="364"/>
        <v>0.81964574295774661</v>
      </c>
      <c r="R1090" s="4">
        <f t="shared" si="365"/>
        <v>1.9167800748898678</v>
      </c>
      <c r="S1090" s="4">
        <f t="shared" si="366"/>
        <v>2.1964522723214284</v>
      </c>
      <c r="T1090" s="4">
        <f t="shared" si="367"/>
        <v>2.6586415609756098</v>
      </c>
      <c r="U1090" s="5">
        <f t="shared" si="352"/>
        <v>0.56513628875888999</v>
      </c>
      <c r="V1090" s="5">
        <f t="shared" si="352"/>
        <v>0.56094867524140368</v>
      </c>
      <c r="W1090" s="5">
        <f t="shared" si="349"/>
        <v>-0.19888305285493912</v>
      </c>
      <c r="X1090" s="5">
        <f t="shared" si="349"/>
        <v>0.65064673389846017</v>
      </c>
      <c r="Y1090" s="5">
        <f t="shared" si="349"/>
        <v>0.78684345522945598</v>
      </c>
      <c r="Z1090" s="5">
        <f t="shared" si="349"/>
        <v>0.97781530098380698</v>
      </c>
      <c r="AA1090" s="7">
        <f t="shared" si="353"/>
        <v>37.462386951999228</v>
      </c>
      <c r="AB1090" s="7">
        <f t="shared" si="354"/>
        <v>37.149941184482444</v>
      </c>
      <c r="AC1090" s="7">
        <f t="shared" si="355"/>
        <v>8.1278686602496037</v>
      </c>
      <c r="AD1090" s="7">
        <f t="shared" si="356"/>
        <v>44.449704111846437</v>
      </c>
      <c r="AE1090" s="7">
        <f t="shared" si="357"/>
        <v>58.367063405198834</v>
      </c>
      <c r="AF1090" s="7">
        <f t="shared" si="358"/>
        <v>85.515311301284868</v>
      </c>
      <c r="AG1090" s="8">
        <f t="shared" si="350"/>
        <v>2.4739952493840285</v>
      </c>
      <c r="AH1090" s="8">
        <f t="shared" si="359"/>
        <v>2.4688206006574918</v>
      </c>
      <c r="AI1090" s="8">
        <f t="shared" si="360"/>
        <v>1.6884731903810732</v>
      </c>
      <c r="AJ1090" s="8">
        <f t="shared" si="361"/>
        <v>2.5820652838477405</v>
      </c>
      <c r="AK1090" s="8">
        <f t="shared" si="362"/>
        <v>2.7640249620224542</v>
      </c>
      <c r="AL1090" s="8">
        <f t="shared" si="363"/>
        <v>3.0409618392444933</v>
      </c>
      <c r="CE1090" s="189"/>
      <c r="CF1090" s="189"/>
      <c r="CG1090" s="189"/>
      <c r="CH1090" s="189"/>
      <c r="CI1090" s="189"/>
      <c r="CJ1090" s="189"/>
      <c r="CK1090" s="189"/>
      <c r="CL1090" s="189"/>
    </row>
    <row r="1091" spans="1:90" x14ac:dyDescent="0.45">
      <c r="A1091" s="44">
        <v>356</v>
      </c>
      <c r="B1091" s="44">
        <v>0.344968</v>
      </c>
      <c r="C1091" s="44">
        <v>0.35305900000000001</v>
      </c>
      <c r="D1091" s="44">
        <v>0.202566</v>
      </c>
      <c r="E1091" s="44">
        <v>0.37854599999999999</v>
      </c>
      <c r="F1091" s="44">
        <v>0.42787999999999998</v>
      </c>
      <c r="G1091" s="44">
        <v>0.52259500000000003</v>
      </c>
      <c r="H1091" s="2">
        <f t="shared" ref="H1091:H1154" si="368">1240/A1091</f>
        <v>3.4831460674157304</v>
      </c>
      <c r="I1091" s="3">
        <v>0.45100000000000001</v>
      </c>
      <c r="J1091" s="3">
        <v>0.46300000000000002</v>
      </c>
      <c r="K1091" s="3">
        <v>0.56799999999999995</v>
      </c>
      <c r="L1091" s="3">
        <v>0.45400000000000001</v>
      </c>
      <c r="M1091" s="3">
        <v>0.44800000000000001</v>
      </c>
      <c r="N1091" s="3">
        <v>0.45100000000000001</v>
      </c>
      <c r="O1091" s="4">
        <f t="shared" si="351"/>
        <v>1.7607901019955654</v>
      </c>
      <c r="P1091" s="4">
        <f t="shared" si="351"/>
        <v>1.7553818963282937</v>
      </c>
      <c r="Q1091" s="4">
        <f t="shared" si="364"/>
        <v>0.8209629084507043</v>
      </c>
      <c r="R1091" s="4">
        <f t="shared" si="365"/>
        <v>1.9194116563876653</v>
      </c>
      <c r="S1091" s="4">
        <f t="shared" si="366"/>
        <v>2.1986155357142856</v>
      </c>
      <c r="T1091" s="4">
        <f t="shared" si="367"/>
        <v>2.6674361197339249</v>
      </c>
      <c r="U1091" s="5">
        <f t="shared" si="352"/>
        <v>0.56576262990330062</v>
      </c>
      <c r="V1091" s="5">
        <f t="shared" si="352"/>
        <v>0.56268643799081708</v>
      </c>
      <c r="W1091" s="5">
        <f t="shared" si="352"/>
        <v>-0.19727734905125724</v>
      </c>
      <c r="X1091" s="5">
        <f t="shared" si="352"/>
        <v>0.652018710115984</v>
      </c>
      <c r="Y1091" s="5">
        <f t="shared" si="352"/>
        <v>0.78782786032263574</v>
      </c>
      <c r="Z1091" s="5">
        <f t="shared" si="352"/>
        <v>0.9811177562908745</v>
      </c>
      <c r="AA1091" s="7">
        <f t="shared" si="353"/>
        <v>37.614782145403574</v>
      </c>
      <c r="AB1091" s="7">
        <f t="shared" si="354"/>
        <v>37.384072004554845</v>
      </c>
      <c r="AC1091" s="7">
        <f t="shared" si="355"/>
        <v>8.176933130498897</v>
      </c>
      <c r="AD1091" s="7">
        <f t="shared" si="356"/>
        <v>44.697129194753749</v>
      </c>
      <c r="AE1091" s="7">
        <f t="shared" si="357"/>
        <v>58.646481166553855</v>
      </c>
      <c r="AF1091" s="7">
        <f t="shared" si="358"/>
        <v>86.323974879429258</v>
      </c>
      <c r="AG1091" s="8">
        <f t="shared" ref="AG1091:AG1154" si="369">(O1091*H1091)^0.5</f>
        <v>2.4765074438229329</v>
      </c>
      <c r="AH1091" s="8">
        <f t="shared" si="359"/>
        <v>2.4727012656220047</v>
      </c>
      <c r="AI1091" s="8">
        <f t="shared" si="360"/>
        <v>1.6910155901304549</v>
      </c>
      <c r="AJ1091" s="8">
        <f t="shared" si="361"/>
        <v>2.5856510133230683</v>
      </c>
      <c r="AK1091" s="8">
        <f t="shared" si="362"/>
        <v>2.7673270599953201</v>
      </c>
      <c r="AL1091" s="8">
        <f t="shared" si="363"/>
        <v>3.0481255929724904</v>
      </c>
      <c r="CE1091" s="189"/>
      <c r="CF1091" s="189"/>
      <c r="CG1091" s="189"/>
      <c r="CH1091" s="189"/>
      <c r="CI1091" s="189"/>
      <c r="CJ1091" s="189"/>
      <c r="CK1091" s="189"/>
      <c r="CL1091" s="189"/>
    </row>
    <row r="1092" spans="1:90" x14ac:dyDescent="0.45">
      <c r="A1092" s="44">
        <v>355.5</v>
      </c>
      <c r="B1092" s="44">
        <v>0.34526299999999999</v>
      </c>
      <c r="C1092" s="44">
        <v>0.35300900000000002</v>
      </c>
      <c r="D1092" s="44">
        <v>0.20288300000000001</v>
      </c>
      <c r="E1092" s="44">
        <v>0.37846600000000002</v>
      </c>
      <c r="F1092" s="44">
        <v>0.42815700000000001</v>
      </c>
      <c r="G1092" s="44">
        <v>0.52373499999999995</v>
      </c>
      <c r="H1092" s="2">
        <f t="shared" si="368"/>
        <v>3.488045007032349</v>
      </c>
      <c r="I1092" s="3">
        <v>0.45100000000000001</v>
      </c>
      <c r="J1092" s="3">
        <v>0.46300000000000002</v>
      </c>
      <c r="K1092" s="3">
        <v>0.56799999999999995</v>
      </c>
      <c r="L1092" s="3">
        <v>0.45400000000000001</v>
      </c>
      <c r="M1092" s="3">
        <v>0.44800000000000001</v>
      </c>
      <c r="N1092" s="3">
        <v>0.45100000000000001</v>
      </c>
      <c r="O1092" s="4">
        <f t="shared" ref="O1092:P1155" si="370">2.302*B1092/I1092</f>
        <v>1.7622958447893569</v>
      </c>
      <c r="P1092" s="4">
        <f t="shared" si="370"/>
        <v>1.7551333002159828</v>
      </c>
      <c r="Q1092" s="4">
        <f t="shared" si="364"/>
        <v>0.82224765140845091</v>
      </c>
      <c r="R1092" s="4">
        <f t="shared" si="365"/>
        <v>1.9190060176211454</v>
      </c>
      <c r="S1092" s="4">
        <f t="shared" si="366"/>
        <v>2.2000388705357143</v>
      </c>
      <c r="T1092" s="4">
        <f t="shared" si="367"/>
        <v>2.6732549223946784</v>
      </c>
      <c r="U1092" s="5">
        <f t="shared" ref="U1092:W1155" si="371">LN(O1092)</f>
        <v>0.56661741625152906</v>
      </c>
      <c r="V1092" s="5">
        <f t="shared" si="371"/>
        <v>0.56254480857245071</v>
      </c>
      <c r="W1092" s="5">
        <f t="shared" si="371"/>
        <v>-0.19571365021568063</v>
      </c>
      <c r="X1092" s="5">
        <f t="shared" ref="X1092:Z1155" si="372">LN(R1092)</f>
        <v>0.65180735283156099</v>
      </c>
      <c r="Y1092" s="5">
        <f t="shared" si="372"/>
        <v>0.78847502863351004</v>
      </c>
      <c r="Z1092" s="5">
        <f t="shared" si="372"/>
        <v>0.98329680200509995</v>
      </c>
      <c r="AA1092" s="7">
        <f t="shared" ref="AA1092:AA1155" si="373">(O1092*H1092)^2</f>
        <v>37.785206032416262</v>
      </c>
      <c r="AB1092" s="7">
        <f t="shared" ref="AB1092:AB1155" si="374">(P1092*H1092)^2</f>
        <v>37.478687416649258</v>
      </c>
      <c r="AC1092" s="7">
        <f t="shared" ref="AC1092:AC1155" si="375">(Q1092*H1092)^2</f>
        <v>8.2256351724209029</v>
      </c>
      <c r="AD1092" s="7">
        <f t="shared" ref="AD1092:AD1155" si="376">(R1092*H1092)^2</f>
        <v>44.804004624902227</v>
      </c>
      <c r="AE1092" s="7">
        <f t="shared" ref="AE1092:AE1155" si="377">(S1092*H1092)^2</f>
        <v>58.887737432077664</v>
      </c>
      <c r="AF1092" s="7">
        <f t="shared" ref="AF1092:AF1155" si="378">(T1092*H1092)^2</f>
        <v>86.945059808420254</v>
      </c>
      <c r="AG1092" s="8">
        <f t="shared" si="369"/>
        <v>2.47930781113023</v>
      </c>
      <c r="AH1092" s="8">
        <f t="shared" ref="AH1092:AH1155" si="379">(P1092*H1092)^0.5</f>
        <v>2.4742643238939865</v>
      </c>
      <c r="AI1092" s="8">
        <f t="shared" ref="AI1092:AI1155" si="380">(Q1092*H1092)^0.5</f>
        <v>1.6935279197696513</v>
      </c>
      <c r="AJ1092" s="8">
        <f t="shared" ref="AJ1092:AJ1155" si="381">(R1092*H1092)^0.5</f>
        <v>2.5871952686700066</v>
      </c>
      <c r="AK1092" s="8">
        <f t="shared" ref="AK1092:AK1155" si="382">(S1092*H1092)^0.5</f>
        <v>2.7701686947998652</v>
      </c>
      <c r="AL1092" s="8">
        <f t="shared" ref="AL1092:AL1155" si="383">(T1092*H1092)^0.5</f>
        <v>3.0535935362427344</v>
      </c>
      <c r="CE1092" s="189"/>
      <c r="CF1092" s="189"/>
      <c r="CG1092" s="189"/>
      <c r="CH1092" s="189"/>
      <c r="CI1092" s="189"/>
      <c r="CJ1092" s="189"/>
      <c r="CK1092" s="189"/>
      <c r="CL1092" s="189"/>
    </row>
    <row r="1093" spans="1:90" x14ac:dyDescent="0.45">
      <c r="A1093" s="44">
        <v>355</v>
      </c>
      <c r="B1093" s="44">
        <v>0.34545500000000001</v>
      </c>
      <c r="C1093" s="44">
        <v>0.35368100000000002</v>
      </c>
      <c r="D1093" s="44">
        <v>0.20350699999999999</v>
      </c>
      <c r="E1093" s="44">
        <v>0.37904700000000002</v>
      </c>
      <c r="F1093" s="44">
        <v>0.42891899999999999</v>
      </c>
      <c r="G1093" s="44">
        <v>0.52588800000000002</v>
      </c>
      <c r="H1093" s="2">
        <f t="shared" si="368"/>
        <v>3.492957746478873</v>
      </c>
      <c r="I1093" s="3">
        <v>0.45100000000000001</v>
      </c>
      <c r="J1093" s="3">
        <v>0.46300000000000002</v>
      </c>
      <c r="K1093" s="3">
        <v>0.56799999999999995</v>
      </c>
      <c r="L1093" s="3">
        <v>0.45400000000000001</v>
      </c>
      <c r="M1093" s="3">
        <v>0.44800000000000001</v>
      </c>
      <c r="N1093" s="3">
        <v>0.45100000000000001</v>
      </c>
      <c r="O1093" s="4">
        <f t="shared" si="370"/>
        <v>1.7632758536585367</v>
      </c>
      <c r="P1093" s="4">
        <f t="shared" si="370"/>
        <v>1.7584744319654428</v>
      </c>
      <c r="Q1093" s="4">
        <f t="shared" ref="Q1093:Q1156" si="384">2.302*D1093/K1093</f>
        <v>0.82477660915492956</v>
      </c>
      <c r="R1093" s="4">
        <f t="shared" ref="R1093:R1156" si="385">2.302*E1093/L1093</f>
        <v>1.9219519691629956</v>
      </c>
      <c r="S1093" s="4">
        <f t="shared" ref="S1093:S1156" si="386">2.302*F1093/M1093</f>
        <v>2.2039543258928571</v>
      </c>
      <c r="T1093" s="4">
        <f t="shared" ref="T1093:T1156" si="387">2.302*G1093/N1093</f>
        <v>2.6842442926829269</v>
      </c>
      <c r="U1093" s="5">
        <f t="shared" si="371"/>
        <v>0.5671733595017272</v>
      </c>
      <c r="V1093" s="5">
        <f t="shared" si="371"/>
        <v>0.56444663314205956</v>
      </c>
      <c r="W1093" s="5">
        <f t="shared" si="371"/>
        <v>-0.19264270609601158</v>
      </c>
      <c r="X1093" s="5">
        <f t="shared" si="372"/>
        <v>0.65334132020618585</v>
      </c>
      <c r="Y1093" s="5">
        <f t="shared" si="372"/>
        <v>0.79025316779683497</v>
      </c>
      <c r="Z1093" s="5">
        <f t="shared" si="372"/>
        <v>0.98739923310573519</v>
      </c>
      <c r="AA1093" s="7">
        <f t="shared" si="373"/>
        <v>37.933872909502419</v>
      </c>
      <c r="AB1093" s="7">
        <f t="shared" si="374"/>
        <v>37.727565382602059</v>
      </c>
      <c r="AC1093" s="7">
        <f t="shared" si="375"/>
        <v>8.2996415411386426</v>
      </c>
      <c r="AD1093" s="7">
        <f t="shared" si="376"/>
        <v>45.068356865961583</v>
      </c>
      <c r="AE1093" s="7">
        <f t="shared" si="377"/>
        <v>59.264120591534521</v>
      </c>
      <c r="AF1093" s="7">
        <f t="shared" si="378"/>
        <v>87.908473948015143</v>
      </c>
      <c r="AG1093" s="8">
        <f t="shared" si="369"/>
        <v>2.4817429464422243</v>
      </c>
      <c r="AH1093" s="8">
        <f t="shared" si="379"/>
        <v>2.4783617349206168</v>
      </c>
      <c r="AI1093" s="8">
        <f t="shared" si="380"/>
        <v>1.6973243196461567</v>
      </c>
      <c r="AJ1093" s="8">
        <f t="shared" si="381"/>
        <v>2.5910030912849584</v>
      </c>
      <c r="AK1093" s="8">
        <f t="shared" si="382"/>
        <v>2.7745845338560291</v>
      </c>
      <c r="AL1093" s="8">
        <f t="shared" si="383"/>
        <v>3.0620176184288246</v>
      </c>
      <c r="CE1093" s="189"/>
      <c r="CF1093" s="189"/>
      <c r="CG1093" s="189"/>
      <c r="CH1093" s="189"/>
      <c r="CI1093" s="189"/>
      <c r="CJ1093" s="189"/>
      <c r="CK1093" s="189"/>
      <c r="CL1093" s="189"/>
    </row>
    <row r="1094" spans="1:90" x14ac:dyDescent="0.45">
      <c r="A1094" s="44">
        <v>354.5</v>
      </c>
      <c r="B1094" s="44">
        <v>0.34573399999999999</v>
      </c>
      <c r="C1094" s="44">
        <v>0.35350399999999998</v>
      </c>
      <c r="D1094" s="44">
        <v>0.20363700000000001</v>
      </c>
      <c r="E1094" s="44">
        <v>0.37926199999999999</v>
      </c>
      <c r="F1094" s="44">
        <v>0.42881799999999998</v>
      </c>
      <c r="G1094" s="44">
        <v>0.52690499999999996</v>
      </c>
      <c r="H1094" s="2">
        <f t="shared" si="368"/>
        <v>3.4978843441466854</v>
      </c>
      <c r="I1094" s="3">
        <v>0.45100000000000001</v>
      </c>
      <c r="J1094" s="3">
        <v>0.46300000000000002</v>
      </c>
      <c r="K1094" s="3">
        <v>0.56799999999999995</v>
      </c>
      <c r="L1094" s="3">
        <v>0.45400000000000001</v>
      </c>
      <c r="M1094" s="3">
        <v>0.44800000000000001</v>
      </c>
      <c r="N1094" s="3">
        <v>0.45100000000000001</v>
      </c>
      <c r="O1094" s="4">
        <f t="shared" si="370"/>
        <v>1.764699929046563</v>
      </c>
      <c r="P1094" s="4">
        <f t="shared" si="370"/>
        <v>1.7575944017278617</v>
      </c>
      <c r="Q1094" s="4">
        <f t="shared" si="384"/>
        <v>0.82530347535211279</v>
      </c>
      <c r="R1094" s="4">
        <f t="shared" si="385"/>
        <v>1.9230421233480177</v>
      </c>
      <c r="S1094" s="4">
        <f t="shared" si="386"/>
        <v>2.2034353482142857</v>
      </c>
      <c r="T1094" s="4">
        <f t="shared" si="387"/>
        <v>2.6894352771618624</v>
      </c>
      <c r="U1094" s="5">
        <f t="shared" si="371"/>
        <v>0.56798066405996794</v>
      </c>
      <c r="V1094" s="5">
        <f t="shared" si="371"/>
        <v>0.56394605690332145</v>
      </c>
      <c r="W1094" s="5">
        <f t="shared" si="371"/>
        <v>-0.19200411137562812</v>
      </c>
      <c r="X1094" s="5">
        <f t="shared" si="372"/>
        <v>0.65390837138390123</v>
      </c>
      <c r="Y1094" s="5">
        <f t="shared" si="372"/>
        <v>0.790017664372203</v>
      </c>
      <c r="Z1094" s="5">
        <f t="shared" si="372"/>
        <v>0.98933123743391982</v>
      </c>
      <c r="AA1094" s="7">
        <f t="shared" si="373"/>
        <v>38.102425951516054</v>
      </c>
      <c r="AB1094" s="7">
        <f t="shared" si="374"/>
        <v>37.796206447609684</v>
      </c>
      <c r="AC1094" s="7">
        <f t="shared" si="375"/>
        <v>8.3337072275746742</v>
      </c>
      <c r="AD1094" s="7">
        <f t="shared" si="376"/>
        <v>45.246864187534463</v>
      </c>
      <c r="AE1094" s="7">
        <f t="shared" si="377"/>
        <v>59.403429120175204</v>
      </c>
      <c r="AF1094" s="7">
        <f t="shared" si="378"/>
        <v>88.497924531873366</v>
      </c>
      <c r="AG1094" s="8">
        <f t="shared" si="369"/>
        <v>2.4844951708402938</v>
      </c>
      <c r="AH1094" s="8">
        <f t="shared" si="379"/>
        <v>2.4794882417877582</v>
      </c>
      <c r="AI1094" s="8">
        <f t="shared" si="380"/>
        <v>1.6990633024122455</v>
      </c>
      <c r="AJ1094" s="8">
        <f t="shared" si="381"/>
        <v>2.593564908845281</v>
      </c>
      <c r="AK1094" s="8">
        <f t="shared" si="382"/>
        <v>2.7762136099115553</v>
      </c>
      <c r="AL1094" s="8">
        <f t="shared" si="383"/>
        <v>3.0671376804082793</v>
      </c>
      <c r="CE1094" s="189"/>
      <c r="CF1094" s="189"/>
      <c r="CG1094" s="189"/>
      <c r="CH1094" s="189"/>
      <c r="CI1094" s="189"/>
      <c r="CJ1094" s="189"/>
      <c r="CK1094" s="189"/>
      <c r="CL1094" s="189"/>
    </row>
    <row r="1095" spans="1:90" x14ac:dyDescent="0.45">
      <c r="A1095" s="44">
        <v>354</v>
      </c>
      <c r="B1095" s="44">
        <v>0.34596900000000003</v>
      </c>
      <c r="C1095" s="44">
        <v>0.35413899999999998</v>
      </c>
      <c r="D1095" s="44">
        <v>0.204233</v>
      </c>
      <c r="E1095" s="44">
        <v>0.37993700000000002</v>
      </c>
      <c r="F1095" s="44">
        <v>0.42971799999999999</v>
      </c>
      <c r="G1095" s="44">
        <v>0.52921200000000002</v>
      </c>
      <c r="H1095" s="2">
        <f t="shared" si="368"/>
        <v>3.5028248587570623</v>
      </c>
      <c r="I1095" s="3">
        <v>0.45100000000000001</v>
      </c>
      <c r="J1095" s="3">
        <v>0.46300000000000002</v>
      </c>
      <c r="K1095" s="3">
        <v>0.56799999999999995</v>
      </c>
      <c r="L1095" s="3">
        <v>0.45400000000000001</v>
      </c>
      <c r="M1095" s="3">
        <v>0.44800000000000001</v>
      </c>
      <c r="N1095" s="3">
        <v>0.45100000000000001</v>
      </c>
      <c r="O1095" s="4">
        <f t="shared" si="370"/>
        <v>1.7658994190687363</v>
      </c>
      <c r="P1095" s="4">
        <f t="shared" si="370"/>
        <v>1.7607515723542115</v>
      </c>
      <c r="Q1095" s="4">
        <f t="shared" si="384"/>
        <v>0.82771895422535213</v>
      </c>
      <c r="R1095" s="4">
        <f t="shared" si="385"/>
        <v>1.9264647004405289</v>
      </c>
      <c r="S1095" s="4">
        <f t="shared" si="386"/>
        <v>2.2080599017857145</v>
      </c>
      <c r="T1095" s="4">
        <f t="shared" si="387"/>
        <v>2.7012106962305991</v>
      </c>
      <c r="U1095" s="5">
        <f t="shared" si="371"/>
        <v>0.56866014646510887</v>
      </c>
      <c r="V1095" s="5">
        <f t="shared" si="371"/>
        <v>0.56574074764551785</v>
      </c>
      <c r="W1095" s="5">
        <f t="shared" si="371"/>
        <v>-0.18908160947941718</v>
      </c>
      <c r="X1095" s="5">
        <f t="shared" si="372"/>
        <v>0.65568656176049633</v>
      </c>
      <c r="Y1095" s="5">
        <f t="shared" si="372"/>
        <v>0.79211425747878839</v>
      </c>
      <c r="Z1095" s="5">
        <f t="shared" si="372"/>
        <v>0.99370007851768416</v>
      </c>
      <c r="AA1095" s="7">
        <f t="shared" si="373"/>
        <v>38.262097464903135</v>
      </c>
      <c r="AB1095" s="7">
        <f t="shared" si="374"/>
        <v>38.039343760291914</v>
      </c>
      <c r="AC1095" s="7">
        <f t="shared" si="375"/>
        <v>8.4062566843976896</v>
      </c>
      <c r="AD1095" s="7">
        <f t="shared" si="376"/>
        <v>45.536427700899786</v>
      </c>
      <c r="AE1095" s="7">
        <f t="shared" si="377"/>
        <v>59.821672153070395</v>
      </c>
      <c r="AF1095" s="7">
        <f t="shared" si="378"/>
        <v>89.526945585735973</v>
      </c>
      <c r="AG1095" s="8">
        <f t="shared" si="369"/>
        <v>2.4870939634799938</v>
      </c>
      <c r="AH1095" s="8">
        <f t="shared" si="379"/>
        <v>2.4834662022540019</v>
      </c>
      <c r="AI1095" s="8">
        <f t="shared" si="380"/>
        <v>1.7027491092127935</v>
      </c>
      <c r="AJ1095" s="8">
        <f t="shared" si="381"/>
        <v>2.5977044562884863</v>
      </c>
      <c r="AK1095" s="8">
        <f t="shared" si="382"/>
        <v>2.7810873976917154</v>
      </c>
      <c r="AL1095" s="8">
        <f t="shared" si="383"/>
        <v>3.0760149504670835</v>
      </c>
      <c r="CE1095" s="189"/>
      <c r="CF1095" s="189"/>
      <c r="CG1095" s="189"/>
      <c r="CH1095" s="189"/>
      <c r="CI1095" s="189"/>
      <c r="CJ1095" s="189"/>
      <c r="CK1095" s="189"/>
      <c r="CL1095" s="189"/>
    </row>
    <row r="1096" spans="1:90" x14ac:dyDescent="0.45">
      <c r="A1096" s="44">
        <v>353.5</v>
      </c>
      <c r="B1096" s="44">
        <v>0.34626600000000002</v>
      </c>
      <c r="C1096" s="44">
        <v>0.35383700000000001</v>
      </c>
      <c r="D1096" s="44">
        <v>0.20444599999999999</v>
      </c>
      <c r="E1096" s="44">
        <v>0.38011</v>
      </c>
      <c r="F1096" s="44">
        <v>0.429894</v>
      </c>
      <c r="G1096" s="44">
        <v>0.53035699999999997</v>
      </c>
      <c r="H1096" s="2">
        <f t="shared" si="368"/>
        <v>3.5077793493635077</v>
      </c>
      <c r="I1096" s="3">
        <v>0.45100000000000001</v>
      </c>
      <c r="J1096" s="3">
        <v>0.46300000000000002</v>
      </c>
      <c r="K1096" s="3">
        <v>0.56799999999999995</v>
      </c>
      <c r="L1096" s="3">
        <v>0.45400000000000001</v>
      </c>
      <c r="M1096" s="3">
        <v>0.44800000000000001</v>
      </c>
      <c r="N1096" s="3">
        <v>0.45100000000000001</v>
      </c>
      <c r="O1096" s="4">
        <f t="shared" si="370"/>
        <v>1.7674153702882485</v>
      </c>
      <c r="P1096" s="4">
        <f t="shared" si="370"/>
        <v>1.7592500518358531</v>
      </c>
      <c r="Q1096" s="4">
        <f t="shared" si="384"/>
        <v>0.82858220422535211</v>
      </c>
      <c r="R1096" s="4">
        <f t="shared" si="385"/>
        <v>1.9273418942731277</v>
      </c>
      <c r="S1096" s="4">
        <f t="shared" si="386"/>
        <v>2.2089642589285714</v>
      </c>
      <c r="T1096" s="4">
        <f t="shared" si="387"/>
        <v>2.707055019955654</v>
      </c>
      <c r="U1096" s="5">
        <f t="shared" si="371"/>
        <v>0.56951823661722167</v>
      </c>
      <c r="V1096" s="5">
        <f t="shared" si="371"/>
        <v>0.56488761132926613</v>
      </c>
      <c r="W1096" s="5">
        <f t="shared" si="371"/>
        <v>-0.18803922648794233</v>
      </c>
      <c r="X1096" s="5">
        <f t="shared" si="372"/>
        <v>0.65614179677356166</v>
      </c>
      <c r="Y1096" s="5">
        <f t="shared" si="372"/>
        <v>0.79252374455542129</v>
      </c>
      <c r="Z1096" s="5">
        <f t="shared" si="372"/>
        <v>0.99586133549234868</v>
      </c>
      <c r="AA1096" s="7">
        <f t="shared" si="373"/>
        <v>38.436318994922466</v>
      </c>
      <c r="AB1096" s="7">
        <f t="shared" si="374"/>
        <v>38.081993892830305</v>
      </c>
      <c r="AC1096" s="7">
        <f t="shared" si="375"/>
        <v>8.4476465987031339</v>
      </c>
      <c r="AD1096" s="7">
        <f t="shared" si="376"/>
        <v>45.706930572724936</v>
      </c>
      <c r="AE1096" s="7">
        <f t="shared" si="377"/>
        <v>60.04016984562454</v>
      </c>
      <c r="AF1096" s="7">
        <f t="shared" si="378"/>
        <v>90.16930028331582</v>
      </c>
      <c r="AG1096" s="8">
        <f t="shared" si="369"/>
        <v>2.4899203074887306</v>
      </c>
      <c r="AH1096" s="8">
        <f t="shared" si="379"/>
        <v>2.4841620321944555</v>
      </c>
      <c r="AI1096" s="8">
        <f t="shared" si="380"/>
        <v>1.7048412082161162</v>
      </c>
      <c r="AJ1096" s="8">
        <f t="shared" si="381"/>
        <v>2.6001327073621496</v>
      </c>
      <c r="AK1096" s="8">
        <f t="shared" si="382"/>
        <v>2.7836233960346912</v>
      </c>
      <c r="AL1096" s="8">
        <f t="shared" si="383"/>
        <v>3.0815177586039093</v>
      </c>
      <c r="CE1096" s="189"/>
      <c r="CF1096" s="189"/>
      <c r="CG1096" s="189"/>
      <c r="CH1096" s="189"/>
      <c r="CI1096" s="189"/>
      <c r="CJ1096" s="189"/>
      <c r="CK1096" s="189"/>
      <c r="CL1096" s="189"/>
    </row>
    <row r="1097" spans="1:90" x14ac:dyDescent="0.45">
      <c r="A1097" s="44">
        <v>353</v>
      </c>
      <c r="B1097" s="44">
        <v>0.34656399999999998</v>
      </c>
      <c r="C1097" s="44">
        <v>0.354325</v>
      </c>
      <c r="D1097" s="44">
        <v>0.205119</v>
      </c>
      <c r="E1097" s="44">
        <v>0.38057099999999999</v>
      </c>
      <c r="F1097" s="44">
        <v>0.43047299999999999</v>
      </c>
      <c r="G1097" s="44">
        <v>0.53249400000000002</v>
      </c>
      <c r="H1097" s="2">
        <f t="shared" si="368"/>
        <v>3.5127478753541075</v>
      </c>
      <c r="I1097" s="3">
        <v>0.45100000000000001</v>
      </c>
      <c r="J1097" s="3">
        <v>0.46300000000000002</v>
      </c>
      <c r="K1097" s="3">
        <v>0.56799999999999995</v>
      </c>
      <c r="L1097" s="3">
        <v>0.45400000000000001</v>
      </c>
      <c r="M1097" s="3">
        <v>0.44800000000000001</v>
      </c>
      <c r="N1097" s="3">
        <v>0.45100000000000001</v>
      </c>
      <c r="O1097" s="4">
        <f t="shared" si="370"/>
        <v>1.7689364257206206</v>
      </c>
      <c r="P1097" s="4">
        <f t="shared" si="370"/>
        <v>1.7616763498920085</v>
      </c>
      <c r="Q1097" s="4">
        <f t="shared" si="384"/>
        <v>0.83130975000000007</v>
      </c>
      <c r="R1097" s="4">
        <f t="shared" si="385"/>
        <v>1.9296793876651981</v>
      </c>
      <c r="S1097" s="4">
        <f t="shared" si="386"/>
        <v>2.2119393883928571</v>
      </c>
      <c r="T1097" s="4">
        <f t="shared" si="387"/>
        <v>2.7179627228381378</v>
      </c>
      <c r="U1097" s="5">
        <f t="shared" si="371"/>
        <v>0.57037847655595675</v>
      </c>
      <c r="V1097" s="5">
        <f t="shared" si="371"/>
        <v>0.56626582726642583</v>
      </c>
      <c r="W1097" s="5">
        <f t="shared" si="371"/>
        <v>-0.18475280989604675</v>
      </c>
      <c r="X1097" s="5">
        <f t="shared" si="372"/>
        <v>0.65735386873654911</v>
      </c>
      <c r="Y1097" s="5">
        <f t="shared" si="372"/>
        <v>0.79386968201561481</v>
      </c>
      <c r="Z1097" s="5">
        <f t="shared" si="372"/>
        <v>0.99988260071147905</v>
      </c>
      <c r="AA1097" s="7">
        <f t="shared" si="373"/>
        <v>38.611654325961503</v>
      </c>
      <c r="AB1097" s="7">
        <f t="shared" si="374"/>
        <v>38.295364512802074</v>
      </c>
      <c r="AC1097" s="7">
        <f t="shared" si="375"/>
        <v>8.5274603321134759</v>
      </c>
      <c r="AD1097" s="7">
        <f t="shared" si="376"/>
        <v>45.947752732491765</v>
      </c>
      <c r="AE1097" s="7">
        <f t="shared" si="377"/>
        <v>60.372672914023731</v>
      </c>
      <c r="AF1097" s="7">
        <f t="shared" si="378"/>
        <v>91.1550957582959</v>
      </c>
      <c r="AG1097" s="8">
        <f t="shared" si="369"/>
        <v>2.4927550363175679</v>
      </c>
      <c r="AH1097" s="8">
        <f t="shared" si="379"/>
        <v>2.4876343893636648</v>
      </c>
      <c r="AI1097" s="8">
        <f t="shared" si="380"/>
        <v>1.7088538726508051</v>
      </c>
      <c r="AJ1097" s="8">
        <f t="shared" si="381"/>
        <v>2.6035508770015499</v>
      </c>
      <c r="AK1097" s="8">
        <f t="shared" si="382"/>
        <v>2.787469351757804</v>
      </c>
      <c r="AL1097" s="8">
        <f t="shared" si="383"/>
        <v>3.0899057881982963</v>
      </c>
      <c r="CE1097" s="189"/>
      <c r="CF1097" s="189"/>
      <c r="CG1097" s="189"/>
      <c r="CH1097" s="189"/>
      <c r="CI1097" s="189"/>
      <c r="CJ1097" s="189"/>
      <c r="CK1097" s="189"/>
      <c r="CL1097" s="189"/>
    </row>
    <row r="1098" spans="1:90" x14ac:dyDescent="0.45">
      <c r="A1098" s="44">
        <v>352.5</v>
      </c>
      <c r="B1098" s="44">
        <v>0.34677200000000002</v>
      </c>
      <c r="C1098" s="44">
        <v>0.35447899999999999</v>
      </c>
      <c r="D1098" s="44">
        <v>0.20544999999999999</v>
      </c>
      <c r="E1098" s="44">
        <v>0.38084000000000001</v>
      </c>
      <c r="F1098" s="44">
        <v>0.431004</v>
      </c>
      <c r="G1098" s="44">
        <v>0.53394299999999995</v>
      </c>
      <c r="H1098" s="2">
        <f t="shared" si="368"/>
        <v>3.5177304964539009</v>
      </c>
      <c r="I1098" s="3">
        <v>0.45100000000000001</v>
      </c>
      <c r="J1098" s="3">
        <v>0.46300000000000002</v>
      </c>
      <c r="K1098" s="3">
        <v>0.56799999999999995</v>
      </c>
      <c r="L1098" s="3">
        <v>0.45400000000000001</v>
      </c>
      <c r="M1098" s="3">
        <v>0.44800000000000001</v>
      </c>
      <c r="N1098" s="3">
        <v>0.45100000000000001</v>
      </c>
      <c r="O1098" s="4">
        <f t="shared" si="370"/>
        <v>1.7699981019955655</v>
      </c>
      <c r="P1098" s="4">
        <f t="shared" si="370"/>
        <v>1.7624420259179263</v>
      </c>
      <c r="Q1098" s="4">
        <f t="shared" si="384"/>
        <v>0.83265123239436623</v>
      </c>
      <c r="R1098" s="4">
        <f t="shared" si="385"/>
        <v>1.9310433480176212</v>
      </c>
      <c r="S1098" s="4">
        <f t="shared" si="386"/>
        <v>2.214667875</v>
      </c>
      <c r="T1098" s="4">
        <f t="shared" si="387"/>
        <v>2.7253587272727273</v>
      </c>
      <c r="U1098" s="5">
        <f t="shared" si="371"/>
        <v>0.57097847426627335</v>
      </c>
      <c r="V1098" s="5">
        <f t="shared" si="371"/>
        <v>0.56670036206708485</v>
      </c>
      <c r="W1098" s="5">
        <f t="shared" si="371"/>
        <v>-0.18314041309204165</v>
      </c>
      <c r="X1098" s="5">
        <f t="shared" si="372"/>
        <v>0.6580604516758336</v>
      </c>
      <c r="Y1098" s="5">
        <f t="shared" si="372"/>
        <v>0.79510244868784707</v>
      </c>
      <c r="Z1098" s="5">
        <f t="shared" si="372"/>
        <v>1.0026000624868865</v>
      </c>
      <c r="AA1098" s="7">
        <f t="shared" si="373"/>
        <v>38.76776185479612</v>
      </c>
      <c r="AB1098" s="7">
        <f t="shared" si="374"/>
        <v>38.437471220353608</v>
      </c>
      <c r="AC1098" s="7">
        <f t="shared" si="375"/>
        <v>8.5792907465383905</v>
      </c>
      <c r="AD1098" s="7">
        <f t="shared" si="376"/>
        <v>46.143355575055303</v>
      </c>
      <c r="AE1098" s="7">
        <f t="shared" si="377"/>
        <v>60.693521956328702</v>
      </c>
      <c r="AF1098" s="7">
        <f t="shared" si="378"/>
        <v>91.912055157899303</v>
      </c>
      <c r="AG1098" s="8">
        <f t="shared" si="369"/>
        <v>2.4952707873205511</v>
      </c>
      <c r="AH1098" s="8">
        <f t="shared" si="379"/>
        <v>2.4899389676864545</v>
      </c>
      <c r="AI1098" s="8">
        <f t="shared" si="380"/>
        <v>1.7114446041585998</v>
      </c>
      <c r="AJ1098" s="8">
        <f t="shared" si="381"/>
        <v>2.6063173397144159</v>
      </c>
      <c r="AK1098" s="8">
        <f t="shared" si="382"/>
        <v>2.7911654776104293</v>
      </c>
      <c r="AL1098" s="8">
        <f t="shared" si="383"/>
        <v>3.0963006166559577</v>
      </c>
      <c r="CE1098" s="189"/>
      <c r="CF1098" s="189"/>
      <c r="CG1098" s="189"/>
      <c r="CH1098" s="189"/>
      <c r="CI1098" s="189"/>
      <c r="CJ1098" s="189"/>
      <c r="CK1098" s="189"/>
      <c r="CL1098" s="189"/>
    </row>
    <row r="1099" spans="1:90" x14ac:dyDescent="0.45">
      <c r="A1099" s="44">
        <v>352</v>
      </c>
      <c r="B1099" s="44">
        <v>0.34696500000000002</v>
      </c>
      <c r="C1099" s="44">
        <v>0.35511599999999999</v>
      </c>
      <c r="D1099" s="44">
        <v>0.205982</v>
      </c>
      <c r="E1099" s="44">
        <v>0.38109399999999999</v>
      </c>
      <c r="F1099" s="44">
        <v>0.43135200000000001</v>
      </c>
      <c r="G1099" s="44">
        <v>0.53661899999999996</v>
      </c>
      <c r="H1099" s="2">
        <f t="shared" si="368"/>
        <v>3.5227272727272729</v>
      </c>
      <c r="I1099" s="3">
        <v>0.45100000000000001</v>
      </c>
      <c r="J1099" s="3">
        <v>0.46300000000000002</v>
      </c>
      <c r="K1099" s="3">
        <v>0.56799999999999995</v>
      </c>
      <c r="L1099" s="3">
        <v>0.45400000000000001</v>
      </c>
      <c r="M1099" s="3">
        <v>0.44800000000000001</v>
      </c>
      <c r="N1099" s="3">
        <v>0.45100000000000001</v>
      </c>
      <c r="O1099" s="4">
        <f t="shared" si="370"/>
        <v>1.7709832150776055</v>
      </c>
      <c r="P1099" s="4">
        <f t="shared" si="370"/>
        <v>1.7656091403887688</v>
      </c>
      <c r="Q1099" s="4">
        <f t="shared" si="384"/>
        <v>0.83480733098591564</v>
      </c>
      <c r="R1099" s="4">
        <f t="shared" si="385"/>
        <v>1.9323312511013215</v>
      </c>
      <c r="S1099" s="4">
        <f t="shared" si="386"/>
        <v>2.2164560357142857</v>
      </c>
      <c r="T1099" s="4">
        <f t="shared" si="387"/>
        <v>2.7390176008869176</v>
      </c>
      <c r="U1099" s="5">
        <f t="shared" si="371"/>
        <v>0.57153488110338657</v>
      </c>
      <c r="V1099" s="5">
        <f t="shared" si="371"/>
        <v>0.56849575287764675</v>
      </c>
      <c r="W1099" s="5">
        <f t="shared" si="371"/>
        <v>-0.18055432209039171</v>
      </c>
      <c r="X1099" s="5">
        <f t="shared" si="372"/>
        <v>0.65872717611498188</v>
      </c>
      <c r="Y1099" s="5">
        <f t="shared" si="372"/>
        <v>0.79590954000254888</v>
      </c>
      <c r="Z1099" s="5">
        <f t="shared" si="372"/>
        <v>1.0075993162869163</v>
      </c>
      <c r="AA1099" s="7">
        <f t="shared" si="373"/>
        <v>38.921263787593425</v>
      </c>
      <c r="AB1099" s="7">
        <f t="shared" si="374"/>
        <v>38.685407887345256</v>
      </c>
      <c r="AC1099" s="7">
        <f t="shared" si="375"/>
        <v>8.6482961254259152</v>
      </c>
      <c r="AD1099" s="7">
        <f t="shared" si="376"/>
        <v>46.336283645241089</v>
      </c>
      <c r="AE1099" s="7">
        <f t="shared" si="377"/>
        <v>60.964397485567808</v>
      </c>
      <c r="AF1099" s="7">
        <f t="shared" si="378"/>
        <v>93.099573071636911</v>
      </c>
      <c r="AG1099" s="8">
        <f t="shared" si="369"/>
        <v>2.4977371501613437</v>
      </c>
      <c r="AH1099" s="8">
        <f t="shared" si="379"/>
        <v>2.4939445606957809</v>
      </c>
      <c r="AI1099" s="8">
        <f t="shared" si="380"/>
        <v>1.7148756667282758</v>
      </c>
      <c r="AJ1099" s="8">
        <f t="shared" si="381"/>
        <v>2.609037370027083</v>
      </c>
      <c r="AK1099" s="8">
        <f t="shared" si="382"/>
        <v>2.7942745258495432</v>
      </c>
      <c r="AL1099" s="8">
        <f t="shared" si="383"/>
        <v>3.106253692653639</v>
      </c>
      <c r="CE1099" s="189"/>
      <c r="CF1099" s="189"/>
      <c r="CG1099" s="189"/>
      <c r="CH1099" s="189"/>
      <c r="CI1099" s="189"/>
      <c r="CJ1099" s="189"/>
      <c r="CK1099" s="189"/>
      <c r="CL1099" s="189"/>
    </row>
    <row r="1100" spans="1:90" x14ac:dyDescent="0.45">
      <c r="A1100" s="44">
        <v>351.5</v>
      </c>
      <c r="B1100" s="44">
        <v>0.34721800000000003</v>
      </c>
      <c r="C1100" s="44">
        <v>0.35528100000000001</v>
      </c>
      <c r="D1100" s="44">
        <v>0.20610000000000001</v>
      </c>
      <c r="E1100" s="44">
        <v>0.38132700000000003</v>
      </c>
      <c r="F1100" s="44">
        <v>0.43218099999999998</v>
      </c>
      <c r="G1100" s="44">
        <v>0.53800199999999998</v>
      </c>
      <c r="H1100" s="2">
        <f t="shared" si="368"/>
        <v>3.5277382645803699</v>
      </c>
      <c r="I1100" s="3">
        <v>0.45100000000000001</v>
      </c>
      <c r="J1100" s="3">
        <v>0.46300000000000002</v>
      </c>
      <c r="K1100" s="3">
        <v>0.56799999999999995</v>
      </c>
      <c r="L1100" s="3">
        <v>0.45400000000000001</v>
      </c>
      <c r="M1100" s="3">
        <v>0.44800000000000001</v>
      </c>
      <c r="N1100" s="3">
        <v>0.45100000000000001</v>
      </c>
      <c r="O1100" s="4">
        <f t="shared" si="370"/>
        <v>1.7722745809312641</v>
      </c>
      <c r="P1100" s="4">
        <f t="shared" si="370"/>
        <v>1.7664295075593954</v>
      </c>
      <c r="Q1100" s="4">
        <f t="shared" si="384"/>
        <v>0.83528556338028181</v>
      </c>
      <c r="R1100" s="4">
        <f t="shared" si="385"/>
        <v>1.9335126740088107</v>
      </c>
      <c r="S1100" s="4">
        <f t="shared" si="386"/>
        <v>2.2207157633928571</v>
      </c>
      <c r="T1100" s="4">
        <f t="shared" si="387"/>
        <v>2.7460767272727273</v>
      </c>
      <c r="U1100" s="5">
        <f t="shared" si="371"/>
        <v>0.57226379555736173</v>
      </c>
      <c r="V1100" s="5">
        <f t="shared" si="371"/>
        <v>0.56896028187472059</v>
      </c>
      <c r="W1100" s="5">
        <f t="shared" si="371"/>
        <v>-0.17998162052504696</v>
      </c>
      <c r="X1100" s="5">
        <f t="shared" si="372"/>
        <v>0.65933838700044722</v>
      </c>
      <c r="Y1100" s="5">
        <f t="shared" si="372"/>
        <v>0.79782955986206572</v>
      </c>
      <c r="Z1100" s="5">
        <f t="shared" si="372"/>
        <v>1.0101732484240062</v>
      </c>
      <c r="AA1100" s="7">
        <f t="shared" si="373"/>
        <v>39.089015179203287</v>
      </c>
      <c r="AB1100" s="7">
        <f t="shared" si="374"/>
        <v>38.831604283041628</v>
      </c>
      <c r="AC1100" s="7">
        <f t="shared" si="375"/>
        <v>8.6828572749520401</v>
      </c>
      <c r="AD1100" s="7">
        <f t="shared" si="376"/>
        <v>46.525040298544411</v>
      </c>
      <c r="AE1100" s="7">
        <f t="shared" si="377"/>
        <v>61.373185064126837</v>
      </c>
      <c r="AF1100" s="7">
        <f t="shared" si="378"/>
        <v>93.846492751407851</v>
      </c>
      <c r="AG1100" s="8">
        <f t="shared" si="369"/>
        <v>2.5004241349207859</v>
      </c>
      <c r="AH1100" s="8">
        <f t="shared" si="379"/>
        <v>2.4962974513268925</v>
      </c>
      <c r="AI1100" s="8">
        <f t="shared" si="380"/>
        <v>1.7165863927540006</v>
      </c>
      <c r="AJ1100" s="8">
        <f t="shared" si="381"/>
        <v>2.6116903807978451</v>
      </c>
      <c r="AK1100" s="8">
        <f t="shared" si="382"/>
        <v>2.7989469400611702</v>
      </c>
      <c r="AL1100" s="8">
        <f t="shared" si="383"/>
        <v>3.1124652525407628</v>
      </c>
      <c r="CE1100" s="189"/>
      <c r="CF1100" s="189"/>
      <c r="CG1100" s="189"/>
      <c r="CH1100" s="189"/>
      <c r="CI1100" s="189"/>
      <c r="CJ1100" s="189"/>
      <c r="CK1100" s="189"/>
      <c r="CL1100" s="189"/>
    </row>
    <row r="1101" spans="1:90" x14ac:dyDescent="0.45">
      <c r="A1101" s="44">
        <v>351</v>
      </c>
      <c r="B1101" s="44">
        <v>0.34767599999999999</v>
      </c>
      <c r="C1101" s="44">
        <v>0.35559800000000003</v>
      </c>
      <c r="D1101" s="44">
        <v>0.20686199999999999</v>
      </c>
      <c r="E1101" s="44">
        <v>0.38194600000000001</v>
      </c>
      <c r="F1101" s="44">
        <v>0.43231399999999998</v>
      </c>
      <c r="G1101" s="44">
        <v>0.54010499999999995</v>
      </c>
      <c r="H1101" s="2">
        <f t="shared" si="368"/>
        <v>3.5327635327635329</v>
      </c>
      <c r="I1101" s="3">
        <v>0.45100000000000001</v>
      </c>
      <c r="J1101" s="3">
        <v>0.46300000000000002</v>
      </c>
      <c r="K1101" s="3">
        <v>0.56799999999999995</v>
      </c>
      <c r="L1101" s="3">
        <v>0.45400000000000001</v>
      </c>
      <c r="M1101" s="3">
        <v>0.44800000000000001</v>
      </c>
      <c r="N1101" s="3">
        <v>0.45100000000000001</v>
      </c>
      <c r="O1101" s="4">
        <f t="shared" si="370"/>
        <v>1.7746123104212861</v>
      </c>
      <c r="P1101" s="4">
        <f t="shared" si="370"/>
        <v>1.7680056069114471</v>
      </c>
      <c r="Q1101" s="4">
        <f t="shared" si="384"/>
        <v>0.83837380985915499</v>
      </c>
      <c r="R1101" s="4">
        <f t="shared" si="385"/>
        <v>1.9366513039647577</v>
      </c>
      <c r="S1101" s="4">
        <f t="shared" si="386"/>
        <v>2.221399169642857</v>
      </c>
      <c r="T1101" s="4">
        <f t="shared" si="387"/>
        <v>2.7568108869179597</v>
      </c>
      <c r="U1101" s="5">
        <f t="shared" si="371"/>
        <v>0.5735819824069216</v>
      </c>
      <c r="V1101" s="5">
        <f t="shared" si="371"/>
        <v>0.56985213554042713</v>
      </c>
      <c r="W1101" s="5">
        <f t="shared" si="371"/>
        <v>-0.17629120414379504</v>
      </c>
      <c r="X1101" s="5">
        <f t="shared" si="372"/>
        <v>0.66096034961592942</v>
      </c>
      <c r="Y1101" s="5">
        <f t="shared" si="372"/>
        <v>0.79813725395179269</v>
      </c>
      <c r="Z1101" s="5">
        <f t="shared" si="372"/>
        <v>1.0140745358979062</v>
      </c>
      <c r="AA1101" s="7">
        <f t="shared" si="373"/>
        <v>39.303942624610158</v>
      </c>
      <c r="AB1101" s="7">
        <f t="shared" si="374"/>
        <v>39.011838109802007</v>
      </c>
      <c r="AC1101" s="7">
        <f t="shared" si="375"/>
        <v>8.7721195756593175</v>
      </c>
      <c r="AD1101" s="7">
        <f t="shared" si="376"/>
        <v>46.80928447653001</v>
      </c>
      <c r="AE1101" s="7">
        <f t="shared" si="377"/>
        <v>61.58604964992513</v>
      </c>
      <c r="AF1101" s="7">
        <f t="shared" si="378"/>
        <v>94.851256361184639</v>
      </c>
      <c r="AG1101" s="8">
        <f t="shared" si="369"/>
        <v>2.5038541600998965</v>
      </c>
      <c r="AH1101" s="8">
        <f t="shared" si="379"/>
        <v>2.4991890152243825</v>
      </c>
      <c r="AI1101" s="8">
        <f t="shared" si="380"/>
        <v>1.7209812382168641</v>
      </c>
      <c r="AJ1101" s="8">
        <f t="shared" si="381"/>
        <v>2.6156702969460124</v>
      </c>
      <c r="AK1101" s="8">
        <f t="shared" si="382"/>
        <v>2.8013707320212866</v>
      </c>
      <c r="AL1101" s="8">
        <f t="shared" si="383"/>
        <v>3.120762882378163</v>
      </c>
      <c r="CE1101" s="189"/>
      <c r="CF1101" s="189"/>
      <c r="CG1101" s="189"/>
      <c r="CH1101" s="189"/>
      <c r="CI1101" s="189"/>
      <c r="CJ1101" s="189"/>
      <c r="CK1101" s="189"/>
      <c r="CL1101" s="189"/>
    </row>
    <row r="1102" spans="1:90" x14ac:dyDescent="0.45">
      <c r="A1102" s="44">
        <v>350.5</v>
      </c>
      <c r="B1102" s="44">
        <v>0.34787699999999999</v>
      </c>
      <c r="C1102" s="44">
        <v>0.35566399999999998</v>
      </c>
      <c r="D1102" s="44">
        <v>0.20727799999999999</v>
      </c>
      <c r="E1102" s="44">
        <v>0.38229400000000002</v>
      </c>
      <c r="F1102" s="44">
        <v>0.43288399999999999</v>
      </c>
      <c r="G1102" s="44">
        <v>0.54188999999999998</v>
      </c>
      <c r="H1102" s="2">
        <f t="shared" si="368"/>
        <v>3.5378031383737518</v>
      </c>
      <c r="I1102" s="3">
        <v>0.45100000000000001</v>
      </c>
      <c r="J1102" s="3">
        <v>0.46300000000000002</v>
      </c>
      <c r="K1102" s="3">
        <v>0.56799999999999995</v>
      </c>
      <c r="L1102" s="3">
        <v>0.45400000000000001</v>
      </c>
      <c r="M1102" s="3">
        <v>0.44800000000000001</v>
      </c>
      <c r="N1102" s="3">
        <v>0.45100000000000001</v>
      </c>
      <c r="O1102" s="4">
        <f t="shared" si="370"/>
        <v>1.7756382572062084</v>
      </c>
      <c r="P1102" s="4">
        <f t="shared" si="370"/>
        <v>1.7683337537796975</v>
      </c>
      <c r="Q1102" s="4">
        <f t="shared" si="384"/>
        <v>0.84005978169014095</v>
      </c>
      <c r="R1102" s="4">
        <f t="shared" si="385"/>
        <v>1.938415832599119</v>
      </c>
      <c r="S1102" s="4">
        <f t="shared" si="386"/>
        <v>2.2243280535714285</v>
      </c>
      <c r="T1102" s="4">
        <f t="shared" si="387"/>
        <v>2.7659219068736141</v>
      </c>
      <c r="U1102" s="5">
        <f t="shared" si="371"/>
        <v>0.57415993981806079</v>
      </c>
      <c r="V1102" s="5">
        <f t="shared" si="371"/>
        <v>0.57003772116201068</v>
      </c>
      <c r="W1102" s="5">
        <f t="shared" si="371"/>
        <v>-0.17428222099840879</v>
      </c>
      <c r="X1102" s="5">
        <f t="shared" si="372"/>
        <v>0.66187105835677618</v>
      </c>
      <c r="Y1102" s="5">
        <f t="shared" si="372"/>
        <v>0.7994548716126415</v>
      </c>
      <c r="Z1102" s="5">
        <f t="shared" si="372"/>
        <v>1.0173739996095883</v>
      </c>
      <c r="AA1102" s="7">
        <f t="shared" si="373"/>
        <v>39.46174745733552</v>
      </c>
      <c r="AB1102" s="7">
        <f t="shared" si="374"/>
        <v>39.137744998400429</v>
      </c>
      <c r="AC1102" s="7">
        <f t="shared" si="375"/>
        <v>8.832582690259974</v>
      </c>
      <c r="AD1102" s="7">
        <f t="shared" si="376"/>
        <v>47.028510348599781</v>
      </c>
      <c r="AE1102" s="7">
        <f t="shared" si="377"/>
        <v>61.924855844881982</v>
      </c>
      <c r="AF1102" s="7">
        <f t="shared" si="378"/>
        <v>95.751845638036329</v>
      </c>
      <c r="AG1102" s="8">
        <f t="shared" si="369"/>
        <v>2.5063636206585476</v>
      </c>
      <c r="AH1102" s="8">
        <f t="shared" si="379"/>
        <v>2.5012030512963261</v>
      </c>
      <c r="AI1102" s="8">
        <f t="shared" si="380"/>
        <v>1.723939132360812</v>
      </c>
      <c r="AJ1102" s="8">
        <f t="shared" si="381"/>
        <v>2.6187274802931544</v>
      </c>
      <c r="AK1102" s="8">
        <f t="shared" si="382"/>
        <v>2.8052156367555381</v>
      </c>
      <c r="AL1102" s="8">
        <f t="shared" si="383"/>
        <v>3.128144370490944</v>
      </c>
      <c r="CE1102" s="189"/>
      <c r="CF1102" s="189"/>
      <c r="CG1102" s="189"/>
      <c r="CH1102" s="189"/>
      <c r="CI1102" s="189"/>
      <c r="CJ1102" s="189"/>
      <c r="CK1102" s="189"/>
      <c r="CL1102" s="189"/>
    </row>
    <row r="1103" spans="1:90" x14ac:dyDescent="0.45">
      <c r="A1103" s="44">
        <v>350</v>
      </c>
      <c r="B1103" s="44">
        <v>0.34811900000000001</v>
      </c>
      <c r="C1103" s="44">
        <v>0.35595900000000003</v>
      </c>
      <c r="D1103" s="44">
        <v>0.20773900000000001</v>
      </c>
      <c r="E1103" s="44">
        <v>0.38282500000000003</v>
      </c>
      <c r="F1103" s="44">
        <v>0.43317899999999998</v>
      </c>
      <c r="G1103" s="44">
        <v>0.54422000000000004</v>
      </c>
      <c r="H1103" s="2">
        <f t="shared" si="368"/>
        <v>3.5428571428571427</v>
      </c>
      <c r="I1103" s="3">
        <v>0.45100000000000001</v>
      </c>
      <c r="J1103" s="3">
        <v>0.46300000000000002</v>
      </c>
      <c r="K1103" s="3">
        <v>0.56799999999999995</v>
      </c>
      <c r="L1103" s="3">
        <v>0.45400000000000001</v>
      </c>
      <c r="M1103" s="3">
        <v>0.44800000000000001</v>
      </c>
      <c r="N1103" s="3">
        <v>0.45100000000000001</v>
      </c>
      <c r="O1103" s="4">
        <f t="shared" si="370"/>
        <v>1.7768734767184036</v>
      </c>
      <c r="P1103" s="4">
        <f t="shared" si="370"/>
        <v>1.7698004708423327</v>
      </c>
      <c r="Q1103" s="4">
        <f t="shared" si="384"/>
        <v>0.84192813028169022</v>
      </c>
      <c r="R1103" s="4">
        <f t="shared" si="385"/>
        <v>1.9411082599118945</v>
      </c>
      <c r="S1103" s="4">
        <f t="shared" si="386"/>
        <v>2.2258438794642856</v>
      </c>
      <c r="T1103" s="4">
        <f t="shared" si="387"/>
        <v>2.7778147228381376</v>
      </c>
      <c r="U1103" s="5">
        <f t="shared" si="371"/>
        <v>0.57485534614152356</v>
      </c>
      <c r="V1103" s="5">
        <f t="shared" si="371"/>
        <v>0.57086681189375599</v>
      </c>
      <c r="W1103" s="5">
        <f t="shared" si="371"/>
        <v>-0.17206062434282543</v>
      </c>
      <c r="X1103" s="5">
        <f t="shared" si="372"/>
        <v>0.66325907795961447</v>
      </c>
      <c r="Y1103" s="5">
        <f t="shared" si="372"/>
        <v>0.80013611538222629</v>
      </c>
      <c r="Z1103" s="5">
        <f t="shared" si="372"/>
        <v>1.0216645476652637</v>
      </c>
      <c r="AA1103" s="7">
        <f t="shared" si="373"/>
        <v>39.629654955454669</v>
      </c>
      <c r="AB1103" s="7">
        <f t="shared" si="374"/>
        <v>39.314784026600314</v>
      </c>
      <c r="AC1103" s="7">
        <f t="shared" si="375"/>
        <v>8.8972813123108221</v>
      </c>
      <c r="AD1103" s="7">
        <f t="shared" si="376"/>
        <v>47.294081657560206</v>
      </c>
      <c r="AE1103" s="7">
        <f t="shared" si="377"/>
        <v>62.186581129070035</v>
      </c>
      <c r="AF1103" s="7">
        <f t="shared" si="378"/>
        <v>96.853168374518617</v>
      </c>
      <c r="AG1103" s="8">
        <f t="shared" si="369"/>
        <v>2.5090254859098584</v>
      </c>
      <c r="AH1103" s="8">
        <f t="shared" si="379"/>
        <v>2.504026804879631</v>
      </c>
      <c r="AI1103" s="8">
        <f t="shared" si="380"/>
        <v>1.7270874587411158</v>
      </c>
      <c r="AJ1103" s="8">
        <f t="shared" si="381"/>
        <v>2.6224166838410432</v>
      </c>
      <c r="AK1103" s="8">
        <f t="shared" si="382"/>
        <v>2.8081750100812624</v>
      </c>
      <c r="AL1103" s="8">
        <f t="shared" si="383"/>
        <v>3.137100688907009</v>
      </c>
      <c r="CE1103" s="189"/>
      <c r="CF1103" s="189"/>
      <c r="CG1103" s="189"/>
      <c r="CH1103" s="189"/>
      <c r="CI1103" s="189"/>
      <c r="CJ1103" s="189"/>
      <c r="CK1103" s="189"/>
      <c r="CL1103" s="189"/>
    </row>
    <row r="1104" spans="1:90" x14ac:dyDescent="0.45">
      <c r="A1104" s="44">
        <v>349.5</v>
      </c>
      <c r="B1104" s="44">
        <v>0.34839700000000001</v>
      </c>
      <c r="C1104" s="44">
        <v>0.35618300000000003</v>
      </c>
      <c r="D1104" s="44">
        <v>0.20809900000000001</v>
      </c>
      <c r="E1104" s="44">
        <v>0.382857</v>
      </c>
      <c r="F1104" s="44">
        <v>0.43356499999999998</v>
      </c>
      <c r="G1104" s="44">
        <v>0.54582600000000003</v>
      </c>
      <c r="H1104" s="2">
        <f t="shared" si="368"/>
        <v>3.547925608011445</v>
      </c>
      <c r="I1104" s="3">
        <v>0.45100000000000001</v>
      </c>
      <c r="J1104" s="3">
        <v>0.46300000000000002</v>
      </c>
      <c r="K1104" s="3">
        <v>0.56799999999999995</v>
      </c>
      <c r="L1104" s="3">
        <v>0.45400000000000001</v>
      </c>
      <c r="M1104" s="3">
        <v>0.44800000000000001</v>
      </c>
      <c r="N1104" s="3">
        <v>0.45100000000000001</v>
      </c>
      <c r="O1104" s="4">
        <f t="shared" si="370"/>
        <v>1.7782924478935698</v>
      </c>
      <c r="P1104" s="4">
        <f t="shared" si="370"/>
        <v>1.7709141814254861</v>
      </c>
      <c r="Q1104" s="4">
        <f t="shared" si="384"/>
        <v>0.84338714436619733</v>
      </c>
      <c r="R1104" s="4">
        <f t="shared" si="385"/>
        <v>1.9412705154185024</v>
      </c>
      <c r="S1104" s="4">
        <f t="shared" si="386"/>
        <v>2.2278272991071426</v>
      </c>
      <c r="T1104" s="4">
        <f t="shared" si="387"/>
        <v>2.7860120886917961</v>
      </c>
      <c r="U1104" s="5">
        <f t="shared" si="371"/>
        <v>0.5756536049460943</v>
      </c>
      <c r="V1104" s="5">
        <f t="shared" si="371"/>
        <v>0.57149589993346539</v>
      </c>
      <c r="W1104" s="5">
        <f t="shared" si="371"/>
        <v>-0.17032918041544529</v>
      </c>
      <c r="X1104" s="5">
        <f t="shared" si="372"/>
        <v>0.66334266357353411</v>
      </c>
      <c r="Y1104" s="5">
        <f t="shared" si="372"/>
        <v>0.80102680519494773</v>
      </c>
      <c r="Z1104" s="5">
        <f t="shared" si="372"/>
        <v>1.0246112144335542</v>
      </c>
      <c r="AA1104" s="7">
        <f t="shared" si="373"/>
        <v>39.806626911445569</v>
      </c>
      <c r="AB1104" s="7">
        <f t="shared" si="374"/>
        <v>39.476990915603267</v>
      </c>
      <c r="AC1104" s="7">
        <f t="shared" si="375"/>
        <v>8.9537087597762834</v>
      </c>
      <c r="AD1104" s="7">
        <f t="shared" si="376"/>
        <v>47.437427223419327</v>
      </c>
      <c r="AE1104" s="7">
        <f t="shared" si="377"/>
        <v>62.475832642317691</v>
      </c>
      <c r="AF1104" s="7">
        <f t="shared" si="378"/>
        <v>97.704598228646276</v>
      </c>
      <c r="AG1104" s="8">
        <f t="shared" si="369"/>
        <v>2.5118219113653248</v>
      </c>
      <c r="AH1104" s="8">
        <f t="shared" si="379"/>
        <v>2.5066056279100044</v>
      </c>
      <c r="AI1104" s="8">
        <f t="shared" si="380"/>
        <v>1.7298193104958901</v>
      </c>
      <c r="AJ1104" s="8">
        <f t="shared" si="381"/>
        <v>2.6244015267734624</v>
      </c>
      <c r="AK1104" s="8">
        <f t="shared" si="382"/>
        <v>2.8114347804509361</v>
      </c>
      <c r="AL1104" s="8">
        <f t="shared" si="383"/>
        <v>3.1439725879369678</v>
      </c>
      <c r="CE1104" s="189"/>
      <c r="CF1104" s="189"/>
      <c r="CG1104" s="189"/>
      <c r="CH1104" s="189"/>
      <c r="CI1104" s="189"/>
      <c r="CJ1104" s="189"/>
      <c r="CK1104" s="189"/>
      <c r="CL1104" s="189"/>
    </row>
    <row r="1105" spans="1:90" x14ac:dyDescent="0.45">
      <c r="A1105" s="44">
        <v>349</v>
      </c>
      <c r="B1105" s="44">
        <v>0.348638</v>
      </c>
      <c r="C1105" s="44">
        <v>0.356765</v>
      </c>
      <c r="D1105" s="44">
        <v>0.20879700000000001</v>
      </c>
      <c r="E1105" s="44">
        <v>0.38355</v>
      </c>
      <c r="F1105" s="44">
        <v>0.43397799999999997</v>
      </c>
      <c r="G1105" s="44">
        <v>0.54854499999999995</v>
      </c>
      <c r="H1105" s="2">
        <f t="shared" si="368"/>
        <v>3.5530085959885387</v>
      </c>
      <c r="I1105" s="3">
        <v>0.45100000000000001</v>
      </c>
      <c r="J1105" s="3">
        <v>0.46300000000000002</v>
      </c>
      <c r="K1105" s="3">
        <v>0.56799999999999995</v>
      </c>
      <c r="L1105" s="3">
        <v>0.45400000000000001</v>
      </c>
      <c r="M1105" s="3">
        <v>0.44800000000000001</v>
      </c>
      <c r="N1105" s="3">
        <v>0.45100000000000001</v>
      </c>
      <c r="O1105" s="4">
        <f t="shared" si="370"/>
        <v>1.7795225631929046</v>
      </c>
      <c r="P1105" s="4">
        <f t="shared" si="370"/>
        <v>1.7738078401727859</v>
      </c>
      <c r="Q1105" s="4">
        <f t="shared" si="384"/>
        <v>0.84621601056338047</v>
      </c>
      <c r="R1105" s="4">
        <f t="shared" si="385"/>
        <v>1.9447843612334801</v>
      </c>
      <c r="S1105" s="4">
        <f t="shared" si="386"/>
        <v>2.2299494553571426</v>
      </c>
      <c r="T1105" s="4">
        <f t="shared" si="387"/>
        <v>2.7998904434589802</v>
      </c>
      <c r="U1105" s="5">
        <f t="shared" si="371"/>
        <v>0.5763451054004568</v>
      </c>
      <c r="V1105" s="5">
        <f t="shared" si="371"/>
        <v>0.57312855793735962</v>
      </c>
      <c r="W1105" s="5">
        <f t="shared" si="371"/>
        <v>-0.16698062033228658</v>
      </c>
      <c r="X1105" s="5">
        <f t="shared" si="372"/>
        <v>0.66515110266364819</v>
      </c>
      <c r="Y1105" s="5">
        <f t="shared" si="372"/>
        <v>0.80197891945602628</v>
      </c>
      <c r="Z1105" s="5">
        <f t="shared" si="372"/>
        <v>1.0295802890795855</v>
      </c>
      <c r="AA1105" s="7">
        <f t="shared" si="373"/>
        <v>39.976016372266926</v>
      </c>
      <c r="AB1105" s="7">
        <f t="shared" si="374"/>
        <v>39.719672291136717</v>
      </c>
      <c r="AC1105" s="7">
        <f t="shared" si="375"/>
        <v>9.0397202861583708</v>
      </c>
      <c r="AD1105" s="7">
        <f t="shared" si="376"/>
        <v>47.745827366830568</v>
      </c>
      <c r="AE1105" s="7">
        <f t="shared" si="377"/>
        <v>62.774397781077788</v>
      </c>
      <c r="AF1105" s="7">
        <f t="shared" si="378"/>
        <v>98.963396649332992</v>
      </c>
      <c r="AG1105" s="8">
        <f t="shared" si="369"/>
        <v>2.5144898018842605</v>
      </c>
      <c r="AH1105" s="8">
        <f t="shared" si="379"/>
        <v>2.5104490641647708</v>
      </c>
      <c r="AI1105" s="8">
        <f t="shared" si="380"/>
        <v>1.7339586960463673</v>
      </c>
      <c r="AJ1105" s="8">
        <f t="shared" si="381"/>
        <v>2.6286566061025609</v>
      </c>
      <c r="AK1105" s="8">
        <f t="shared" si="382"/>
        <v>2.8147876622409527</v>
      </c>
      <c r="AL1105" s="8">
        <f t="shared" si="383"/>
        <v>3.1540505407231376</v>
      </c>
      <c r="CE1105" s="189"/>
      <c r="CF1105" s="189"/>
      <c r="CG1105" s="189"/>
      <c r="CH1105" s="189"/>
      <c r="CI1105" s="189"/>
      <c r="CJ1105" s="189"/>
      <c r="CK1105" s="189"/>
      <c r="CL1105" s="189"/>
    </row>
    <row r="1106" spans="1:90" x14ac:dyDescent="0.45">
      <c r="A1106" s="44">
        <v>348.5</v>
      </c>
      <c r="B1106" s="44">
        <v>0.34896199999999999</v>
      </c>
      <c r="C1106" s="44">
        <v>0.35682199999999997</v>
      </c>
      <c r="D1106" s="44">
        <v>0.209202</v>
      </c>
      <c r="E1106" s="44">
        <v>0.38345499999999999</v>
      </c>
      <c r="F1106" s="44">
        <v>0.43463600000000002</v>
      </c>
      <c r="G1106" s="44">
        <v>0.55049899999999996</v>
      </c>
      <c r="H1106" s="2">
        <f t="shared" si="368"/>
        <v>3.5581061692969871</v>
      </c>
      <c r="I1106" s="3">
        <v>0.45100000000000001</v>
      </c>
      <c r="J1106" s="3">
        <v>0.46300000000000002</v>
      </c>
      <c r="K1106" s="3">
        <v>0.56799999999999995</v>
      </c>
      <c r="L1106" s="3">
        <v>0.45400000000000001</v>
      </c>
      <c r="M1106" s="3">
        <v>0.44800000000000001</v>
      </c>
      <c r="N1106" s="3">
        <v>0.45100000000000001</v>
      </c>
      <c r="O1106" s="4">
        <f t="shared" si="370"/>
        <v>1.7811763281596453</v>
      </c>
      <c r="P1106" s="4">
        <f t="shared" si="370"/>
        <v>1.7740912397408206</v>
      </c>
      <c r="Q1106" s="4">
        <f t="shared" si="384"/>
        <v>0.84785740140845078</v>
      </c>
      <c r="R1106" s="4">
        <f t="shared" si="385"/>
        <v>1.9443026651982378</v>
      </c>
      <c r="S1106" s="4">
        <f t="shared" si="386"/>
        <v>2.233330517857143</v>
      </c>
      <c r="T1106" s="4">
        <f t="shared" si="387"/>
        <v>2.8098640753880266</v>
      </c>
      <c r="U1106" s="5">
        <f t="shared" si="371"/>
        <v>0.5772740045498177</v>
      </c>
      <c r="V1106" s="5">
        <f t="shared" si="371"/>
        <v>0.57328831421128634</v>
      </c>
      <c r="W1106" s="5">
        <f t="shared" si="371"/>
        <v>-0.16504281604694571</v>
      </c>
      <c r="X1106" s="5">
        <f t="shared" si="372"/>
        <v>0.66490338589391185</v>
      </c>
      <c r="Y1106" s="5">
        <f t="shared" si="372"/>
        <v>0.80349397706703529</v>
      </c>
      <c r="Z1106" s="5">
        <f t="shared" si="372"/>
        <v>1.0331361104276704</v>
      </c>
      <c r="AA1106" s="7">
        <f t="shared" si="373"/>
        <v>40.165357320308807</v>
      </c>
      <c r="AB1106" s="7">
        <f t="shared" si="374"/>
        <v>39.846456694874462</v>
      </c>
      <c r="AC1106" s="7">
        <f t="shared" si="375"/>
        <v>9.1008810243866574</v>
      </c>
      <c r="AD1106" s="7">
        <f t="shared" si="376"/>
        <v>47.859212523044917</v>
      </c>
      <c r="AE1106" s="7">
        <f t="shared" si="377"/>
        <v>63.145703554960761</v>
      </c>
      <c r="AF1106" s="7">
        <f t="shared" si="378"/>
        <v>99.955898893823615</v>
      </c>
      <c r="AG1106" s="8">
        <f t="shared" si="369"/>
        <v>2.5174619126871787</v>
      </c>
      <c r="AH1106" s="8">
        <f t="shared" si="379"/>
        <v>2.5124499965208371</v>
      </c>
      <c r="AI1106" s="8">
        <f t="shared" si="380"/>
        <v>1.7368841788200848</v>
      </c>
      <c r="AJ1106" s="8">
        <f t="shared" si="381"/>
        <v>2.6302158291711395</v>
      </c>
      <c r="AK1106" s="8">
        <f t="shared" si="382"/>
        <v>2.8189407751257805</v>
      </c>
      <c r="AL1106" s="8">
        <f t="shared" si="383"/>
        <v>3.1619289526369996</v>
      </c>
      <c r="CE1106" s="189"/>
      <c r="CF1106" s="189"/>
      <c r="CG1106" s="189"/>
      <c r="CH1106" s="189"/>
      <c r="CI1106" s="189"/>
      <c r="CJ1106" s="189"/>
      <c r="CK1106" s="189"/>
      <c r="CL1106" s="189"/>
    </row>
    <row r="1107" spans="1:90" x14ac:dyDescent="0.45">
      <c r="A1107" s="44">
        <v>348</v>
      </c>
      <c r="B1107" s="44">
        <v>0.349325</v>
      </c>
      <c r="C1107" s="44">
        <v>0.357159</v>
      </c>
      <c r="D1107" s="44">
        <v>0.20983499999999999</v>
      </c>
      <c r="E1107" s="44">
        <v>0.38418099999999999</v>
      </c>
      <c r="F1107" s="44">
        <v>0.43529200000000001</v>
      </c>
      <c r="G1107" s="44">
        <v>0.55340599999999995</v>
      </c>
      <c r="H1107" s="2">
        <f t="shared" si="368"/>
        <v>3.5632183908045976</v>
      </c>
      <c r="I1107" s="3">
        <v>0.45100000000000001</v>
      </c>
      <c r="J1107" s="3">
        <v>0.46300000000000002</v>
      </c>
      <c r="K1107" s="3">
        <v>0.56799999999999995</v>
      </c>
      <c r="L1107" s="3">
        <v>0.45400000000000001</v>
      </c>
      <c r="M1107" s="3">
        <v>0.44800000000000001</v>
      </c>
      <c r="N1107" s="3">
        <v>0.45100000000000001</v>
      </c>
      <c r="O1107" s="4">
        <f t="shared" si="370"/>
        <v>1.7830291574279378</v>
      </c>
      <c r="P1107" s="4">
        <f t="shared" si="370"/>
        <v>1.775766777537797</v>
      </c>
      <c r="Q1107" s="4">
        <f t="shared" si="384"/>
        <v>0.85042283450704226</v>
      </c>
      <c r="R1107" s="4">
        <f t="shared" si="385"/>
        <v>1.9479838370044051</v>
      </c>
      <c r="S1107" s="4">
        <f t="shared" si="386"/>
        <v>2.2367013035714285</v>
      </c>
      <c r="T1107" s="4">
        <f t="shared" si="387"/>
        <v>2.8247020221729486</v>
      </c>
      <c r="U1107" s="5">
        <f t="shared" si="371"/>
        <v>0.5783136917635241</v>
      </c>
      <c r="V1107" s="5">
        <f t="shared" si="371"/>
        <v>0.57423231699294641</v>
      </c>
      <c r="W1107" s="5">
        <f t="shared" si="371"/>
        <v>-0.16202160082495687</v>
      </c>
      <c r="X1107" s="5">
        <f t="shared" si="372"/>
        <v>0.66679490796025642</v>
      </c>
      <c r="Y1107" s="5">
        <f t="shared" si="372"/>
        <v>0.80500214814405235</v>
      </c>
      <c r="Z1107" s="5">
        <f t="shared" si="372"/>
        <v>1.0384028801582841</v>
      </c>
      <c r="AA1107" s="7">
        <f t="shared" si="373"/>
        <v>40.364704058196494</v>
      </c>
      <c r="AB1107" s="7">
        <f t="shared" si="374"/>
        <v>40.036558196946757</v>
      </c>
      <c r="AC1107" s="7">
        <f t="shared" si="375"/>
        <v>9.1823682989880222</v>
      </c>
      <c r="AD1107" s="7">
        <f t="shared" si="376"/>
        <v>48.178755834197631</v>
      </c>
      <c r="AE1107" s="7">
        <f t="shared" si="377"/>
        <v>63.518592221741315</v>
      </c>
      <c r="AF1107" s="7">
        <f t="shared" si="378"/>
        <v>101.30483280511686</v>
      </c>
      <c r="AG1107" s="8">
        <f t="shared" si="369"/>
        <v>2.5205797517809376</v>
      </c>
      <c r="AH1107" s="8">
        <f t="shared" si="379"/>
        <v>2.5154412812670652</v>
      </c>
      <c r="AI1107" s="8">
        <f t="shared" si="380"/>
        <v>1.7407591113866581</v>
      </c>
      <c r="AJ1107" s="8">
        <f t="shared" si="381"/>
        <v>2.6345951933844032</v>
      </c>
      <c r="AK1107" s="8">
        <f t="shared" si="382"/>
        <v>2.8230932006617016</v>
      </c>
      <c r="AL1107" s="8">
        <f t="shared" si="383"/>
        <v>3.1725431744815684</v>
      </c>
      <c r="CE1107" s="189"/>
      <c r="CF1107" s="189"/>
      <c r="CG1107" s="189"/>
      <c r="CH1107" s="189"/>
      <c r="CI1107" s="189"/>
      <c r="CJ1107" s="189"/>
      <c r="CK1107" s="189"/>
      <c r="CL1107" s="189"/>
    </row>
    <row r="1108" spans="1:90" x14ac:dyDescent="0.45">
      <c r="A1108" s="44">
        <v>347.5</v>
      </c>
      <c r="B1108" s="44">
        <v>0.34970499999999999</v>
      </c>
      <c r="C1108" s="44">
        <v>0.35711199999999999</v>
      </c>
      <c r="D1108" s="44">
        <v>0.210199</v>
      </c>
      <c r="E1108" s="44">
        <v>0.38442799999999999</v>
      </c>
      <c r="F1108" s="44">
        <v>0.435809</v>
      </c>
      <c r="G1108" s="44">
        <v>0.55519799999999997</v>
      </c>
      <c r="H1108" s="2">
        <f t="shared" si="368"/>
        <v>3.5683453237410072</v>
      </c>
      <c r="I1108" s="3">
        <v>0.45100000000000001</v>
      </c>
      <c r="J1108" s="3">
        <v>0.46300000000000002</v>
      </c>
      <c r="K1108" s="3">
        <v>0.56799999999999995</v>
      </c>
      <c r="L1108" s="3">
        <v>0.45400000000000001</v>
      </c>
      <c r="M1108" s="3">
        <v>0.44800000000000001</v>
      </c>
      <c r="N1108" s="3">
        <v>0.45100000000000001</v>
      </c>
      <c r="O1108" s="4">
        <f t="shared" si="370"/>
        <v>1.7849687583148557</v>
      </c>
      <c r="P1108" s="4">
        <f t="shared" si="370"/>
        <v>1.7755330971922245</v>
      </c>
      <c r="Q1108" s="4">
        <f t="shared" si="384"/>
        <v>0.85189805985915501</v>
      </c>
      <c r="R1108" s="4">
        <f t="shared" si="385"/>
        <v>1.9492362466960351</v>
      </c>
      <c r="S1108" s="4">
        <f t="shared" si="386"/>
        <v>2.2393578526785713</v>
      </c>
      <c r="T1108" s="4">
        <f t="shared" si="387"/>
        <v>2.8338487716186251</v>
      </c>
      <c r="U1108" s="5">
        <f t="shared" si="371"/>
        <v>0.57940091273381589</v>
      </c>
      <c r="V1108" s="5">
        <f t="shared" si="371"/>
        <v>0.57410071428174059</v>
      </c>
      <c r="W1108" s="5">
        <f t="shared" si="371"/>
        <v>-0.16028840736385552</v>
      </c>
      <c r="X1108" s="5">
        <f t="shared" si="372"/>
        <v>0.66743762749256152</v>
      </c>
      <c r="Y1108" s="5">
        <f t="shared" si="372"/>
        <v>0.80618915185706264</v>
      </c>
      <c r="Z1108" s="5">
        <f t="shared" si="372"/>
        <v>1.0416357776776435</v>
      </c>
      <c r="AA1108" s="7">
        <f t="shared" si="373"/>
        <v>40.569064281500424</v>
      </c>
      <c r="AB1108" s="7">
        <f t="shared" si="374"/>
        <v>40.14128740612913</v>
      </c>
      <c r="AC1108" s="7">
        <f t="shared" si="375"/>
        <v>9.2407880837043219</v>
      </c>
      <c r="AD1108" s="7">
        <f t="shared" si="376"/>
        <v>48.379648616935143</v>
      </c>
      <c r="AE1108" s="7">
        <f t="shared" si="377"/>
        <v>63.852918549576124</v>
      </c>
      <c r="AF1108" s="7">
        <f t="shared" si="378"/>
        <v>102.25559809747148</v>
      </c>
      <c r="AG1108" s="8">
        <f t="shared" si="369"/>
        <v>2.5237640384466626</v>
      </c>
      <c r="AH1108" s="8">
        <f t="shared" si="379"/>
        <v>2.5170846677283745</v>
      </c>
      <c r="AI1108" s="8">
        <f t="shared" si="380"/>
        <v>1.7435212812588359</v>
      </c>
      <c r="AJ1108" s="8">
        <f t="shared" si="381"/>
        <v>2.6373373022357738</v>
      </c>
      <c r="AK1108" s="8">
        <f t="shared" si="382"/>
        <v>2.8268006866046078</v>
      </c>
      <c r="AL1108" s="8">
        <f t="shared" si="383"/>
        <v>3.1799608507644428</v>
      </c>
      <c r="CE1108" s="189"/>
      <c r="CF1108" s="189"/>
      <c r="CG1108" s="189"/>
      <c r="CH1108" s="189"/>
      <c r="CI1108" s="189"/>
      <c r="CJ1108" s="189"/>
      <c r="CK1108" s="189"/>
      <c r="CL1108" s="189"/>
    </row>
    <row r="1109" spans="1:90" x14ac:dyDescent="0.45">
      <c r="A1109" s="44">
        <v>347</v>
      </c>
      <c r="B1109" s="44">
        <v>0.34988900000000001</v>
      </c>
      <c r="C1109" s="44">
        <v>0.35766399999999998</v>
      </c>
      <c r="D1109" s="44">
        <v>0.21088000000000001</v>
      </c>
      <c r="E1109" s="44">
        <v>0.38496200000000003</v>
      </c>
      <c r="F1109" s="44">
        <v>0.43631900000000001</v>
      </c>
      <c r="G1109" s="44">
        <v>0.55804299999999996</v>
      </c>
      <c r="H1109" s="2">
        <f t="shared" si="368"/>
        <v>3.5734870317002883</v>
      </c>
      <c r="I1109" s="3">
        <v>0.45100000000000001</v>
      </c>
      <c r="J1109" s="3">
        <v>0.46300000000000002</v>
      </c>
      <c r="K1109" s="3">
        <v>0.56799999999999995</v>
      </c>
      <c r="L1109" s="3">
        <v>0.45400000000000001</v>
      </c>
      <c r="M1109" s="3">
        <v>0.44800000000000001</v>
      </c>
      <c r="N1109" s="3">
        <v>0.45100000000000001</v>
      </c>
      <c r="O1109" s="4">
        <f t="shared" si="370"/>
        <v>1.7859079334811532</v>
      </c>
      <c r="P1109" s="4">
        <f t="shared" si="370"/>
        <v>1.7782775982721382</v>
      </c>
      <c r="Q1109" s="4">
        <f t="shared" si="384"/>
        <v>0.85465802816901426</v>
      </c>
      <c r="R1109" s="4">
        <f t="shared" si="385"/>
        <v>1.9519438854625553</v>
      </c>
      <c r="S1109" s="4">
        <f t="shared" si="386"/>
        <v>2.2419784330357144</v>
      </c>
      <c r="T1109" s="4">
        <f t="shared" si="387"/>
        <v>2.8483702572062084</v>
      </c>
      <c r="U1109" s="5">
        <f t="shared" si="371"/>
        <v>0.57992693212289803</v>
      </c>
      <c r="V1109" s="5">
        <f t="shared" si="371"/>
        <v>0.57564525441665781</v>
      </c>
      <c r="W1109" s="5">
        <f t="shared" si="371"/>
        <v>-0.15705385710731784</v>
      </c>
      <c r="X1109" s="5">
        <f t="shared" si="372"/>
        <v>0.66882574037613218</v>
      </c>
      <c r="Y1109" s="5">
        <f t="shared" si="372"/>
        <v>0.80735870508350149</v>
      </c>
      <c r="Z1109" s="5">
        <f t="shared" si="372"/>
        <v>1.046746991141182</v>
      </c>
      <c r="AA1109" s="7">
        <f t="shared" si="373"/>
        <v>40.728888081694322</v>
      </c>
      <c r="AB1109" s="7">
        <f t="shared" si="374"/>
        <v>40.38160123010578</v>
      </c>
      <c r="AC1109" s="7">
        <f t="shared" si="375"/>
        <v>9.3275841062287554</v>
      </c>
      <c r="AD1109" s="7">
        <f t="shared" si="376"/>
        <v>48.654059010829627</v>
      </c>
      <c r="AE1109" s="7">
        <f t="shared" si="377"/>
        <v>64.187030135270064</v>
      </c>
      <c r="AF1109" s="7">
        <f t="shared" si="378"/>
        <v>103.60418653587183</v>
      </c>
      <c r="AG1109" s="8">
        <f t="shared" si="369"/>
        <v>2.5262459975436995</v>
      </c>
      <c r="AH1109" s="8">
        <f t="shared" si="379"/>
        <v>2.5208434969645817</v>
      </c>
      <c r="AI1109" s="8">
        <f t="shared" si="380"/>
        <v>1.7476010357631722</v>
      </c>
      <c r="AJ1109" s="8">
        <f t="shared" si="381"/>
        <v>2.6410691322468471</v>
      </c>
      <c r="AK1109" s="8">
        <f t="shared" si="382"/>
        <v>2.8304912746385313</v>
      </c>
      <c r="AL1109" s="8">
        <f t="shared" si="383"/>
        <v>3.1903940470743106</v>
      </c>
      <c r="CE1109" s="189"/>
      <c r="CF1109" s="189"/>
      <c r="CG1109" s="189"/>
      <c r="CH1109" s="189"/>
      <c r="CI1109" s="189"/>
      <c r="CJ1109" s="189"/>
      <c r="CK1109" s="189"/>
      <c r="CL1109" s="189"/>
    </row>
    <row r="1110" spans="1:90" x14ac:dyDescent="0.45">
      <c r="A1110" s="44">
        <v>346.5</v>
      </c>
      <c r="B1110" s="44">
        <v>0.350082</v>
      </c>
      <c r="C1110" s="44">
        <v>0.35796</v>
      </c>
      <c r="D1110" s="44">
        <v>0.21121999999999999</v>
      </c>
      <c r="E1110" s="44">
        <v>0.38506000000000001</v>
      </c>
      <c r="F1110" s="44">
        <v>0.43676599999999999</v>
      </c>
      <c r="G1110" s="44">
        <v>0.56007600000000002</v>
      </c>
      <c r="H1110" s="2">
        <f t="shared" si="368"/>
        <v>3.5786435786435788</v>
      </c>
      <c r="I1110" s="3">
        <v>0.45100000000000001</v>
      </c>
      <c r="J1110" s="3">
        <v>0.46300000000000002</v>
      </c>
      <c r="K1110" s="3">
        <v>0.56799999999999995</v>
      </c>
      <c r="L1110" s="3">
        <v>0.45400000000000001</v>
      </c>
      <c r="M1110" s="3">
        <v>0.44800000000000001</v>
      </c>
      <c r="N1110" s="3">
        <v>0.45100000000000001</v>
      </c>
      <c r="O1110" s="4">
        <f t="shared" si="370"/>
        <v>1.7868930465631929</v>
      </c>
      <c r="P1110" s="4">
        <f t="shared" si="370"/>
        <v>1.7797492872570193</v>
      </c>
      <c r="Q1110" s="4">
        <f t="shared" si="384"/>
        <v>0.85603598591549301</v>
      </c>
      <c r="R1110" s="4">
        <f t="shared" si="385"/>
        <v>1.9524407929515419</v>
      </c>
      <c r="S1110" s="4">
        <f t="shared" si="386"/>
        <v>2.2442752946428572</v>
      </c>
      <c r="T1110" s="4">
        <f t="shared" si="387"/>
        <v>2.8587471219512195</v>
      </c>
      <c r="U1110" s="5">
        <f t="shared" si="371"/>
        <v>0.5804783835541456</v>
      </c>
      <c r="V1110" s="5">
        <f t="shared" si="371"/>
        <v>0.57647250452811416</v>
      </c>
      <c r="W1110" s="5">
        <f t="shared" si="371"/>
        <v>-0.15544286410313199</v>
      </c>
      <c r="X1110" s="5">
        <f t="shared" si="372"/>
        <v>0.66908027855953245</v>
      </c>
      <c r="Y1110" s="5">
        <f t="shared" si="372"/>
        <v>0.80838266045796348</v>
      </c>
      <c r="Z1110" s="5">
        <f t="shared" si="372"/>
        <v>1.0503834596035713</v>
      </c>
      <c r="AA1110" s="7">
        <f t="shared" si="373"/>
        <v>40.891591170034005</v>
      </c>
      <c r="AB1110" s="7">
        <f t="shared" si="374"/>
        <v>40.565286517588149</v>
      </c>
      <c r="AC1110" s="7">
        <f t="shared" si="375"/>
        <v>9.3847117131214883</v>
      </c>
      <c r="AD1110" s="7">
        <f t="shared" si="376"/>
        <v>48.819422564970793</v>
      </c>
      <c r="AE1110" s="7">
        <f t="shared" si="377"/>
        <v>64.504371768034076</v>
      </c>
      <c r="AF1110" s="7">
        <f t="shared" si="378"/>
        <v>104.66184184395773</v>
      </c>
      <c r="AG1110" s="8">
        <f t="shared" si="369"/>
        <v>2.5287651782651217</v>
      </c>
      <c r="AH1110" s="8">
        <f t="shared" si="379"/>
        <v>2.5237052835935141</v>
      </c>
      <c r="AI1110" s="8">
        <f t="shared" si="380"/>
        <v>1.7502707459374118</v>
      </c>
      <c r="AJ1110" s="8">
        <f t="shared" si="381"/>
        <v>2.6433103689082396</v>
      </c>
      <c r="AK1110" s="8">
        <f t="shared" si="382"/>
        <v>2.8339833047994629</v>
      </c>
      <c r="AL1110" s="8">
        <f t="shared" si="383"/>
        <v>3.1985054370653403</v>
      </c>
      <c r="CE1110" s="189"/>
      <c r="CF1110" s="189"/>
      <c r="CG1110" s="189"/>
      <c r="CH1110" s="189"/>
      <c r="CI1110" s="189"/>
      <c r="CJ1110" s="189"/>
      <c r="CK1110" s="189"/>
      <c r="CL1110" s="189"/>
    </row>
    <row r="1111" spans="1:90" x14ac:dyDescent="0.45">
      <c r="A1111" s="44">
        <v>346</v>
      </c>
      <c r="B1111" s="44">
        <v>0.35042200000000001</v>
      </c>
      <c r="C1111" s="44">
        <v>0.358012</v>
      </c>
      <c r="D1111" s="44">
        <v>0.21191499999999999</v>
      </c>
      <c r="E1111" s="44">
        <v>0.38585199999999997</v>
      </c>
      <c r="F1111" s="44">
        <v>0.43776799999999999</v>
      </c>
      <c r="G1111" s="44">
        <v>0.56361799999999995</v>
      </c>
      <c r="H1111" s="2">
        <f t="shared" si="368"/>
        <v>3.5838150289017343</v>
      </c>
      <c r="I1111" s="3">
        <v>0.45100000000000001</v>
      </c>
      <c r="J1111" s="3">
        <v>0.46300000000000002</v>
      </c>
      <c r="K1111" s="3">
        <v>0.56799999999999995</v>
      </c>
      <c r="L1111" s="3">
        <v>0.45400000000000001</v>
      </c>
      <c r="M1111" s="3">
        <v>0.44800000000000001</v>
      </c>
      <c r="N1111" s="3">
        <v>0.45100000000000001</v>
      </c>
      <c r="O1111" s="4">
        <f t="shared" si="370"/>
        <v>1.7886284789356985</v>
      </c>
      <c r="P1111" s="4">
        <f t="shared" si="370"/>
        <v>1.7800078272138227</v>
      </c>
      <c r="Q1111" s="4">
        <f t="shared" si="384"/>
        <v>0.85885269366197181</v>
      </c>
      <c r="R1111" s="4">
        <f t="shared" si="385"/>
        <v>1.9564566167400879</v>
      </c>
      <c r="S1111" s="4">
        <f t="shared" si="386"/>
        <v>2.2494239642857141</v>
      </c>
      <c r="T1111" s="4">
        <f t="shared" si="387"/>
        <v>2.876826243902439</v>
      </c>
      <c r="U1111" s="5">
        <f t="shared" si="371"/>
        <v>0.58144911327645687</v>
      </c>
      <c r="V1111" s="5">
        <f t="shared" si="371"/>
        <v>0.57661776160546196</v>
      </c>
      <c r="W1111" s="5">
        <f t="shared" si="371"/>
        <v>-0.15215785754496902</v>
      </c>
      <c r="X1111" s="5">
        <f t="shared" si="372"/>
        <v>0.67113498850993114</v>
      </c>
      <c r="Y1111" s="5">
        <f t="shared" si="372"/>
        <v>0.81067416756565469</v>
      </c>
      <c r="Z1111" s="5">
        <f t="shared" si="372"/>
        <v>1.0566876878559028</v>
      </c>
      <c r="AA1111" s="7">
        <f t="shared" si="373"/>
        <v>41.089556671711009</v>
      </c>
      <c r="AB1111" s="7">
        <f t="shared" si="374"/>
        <v>40.694432533124626</v>
      </c>
      <c r="AC1111" s="7">
        <f t="shared" si="375"/>
        <v>9.4738943417209853</v>
      </c>
      <c r="AD1111" s="7">
        <f t="shared" si="376"/>
        <v>49.162234835134008</v>
      </c>
      <c r="AE1111" s="7">
        <f t="shared" si="377"/>
        <v>64.988095191016697</v>
      </c>
      <c r="AF1111" s="7">
        <f t="shared" si="378"/>
        <v>106.29637070853273</v>
      </c>
      <c r="AG1111" s="8">
        <f t="shared" si="369"/>
        <v>2.5318202195123187</v>
      </c>
      <c r="AH1111" s="8">
        <f t="shared" si="379"/>
        <v>2.5257115438489048</v>
      </c>
      <c r="AI1111" s="8">
        <f t="shared" si="380"/>
        <v>1.7544142017090811</v>
      </c>
      <c r="AJ1111" s="8">
        <f t="shared" si="381"/>
        <v>2.6479385616866882</v>
      </c>
      <c r="AK1111" s="8">
        <f t="shared" si="382"/>
        <v>2.8392814953045535</v>
      </c>
      <c r="AL1111" s="8">
        <f t="shared" si="383"/>
        <v>3.2109209159424168</v>
      </c>
      <c r="CE1111" s="189"/>
      <c r="CF1111" s="189"/>
      <c r="CG1111" s="189"/>
      <c r="CH1111" s="189"/>
      <c r="CI1111" s="189"/>
      <c r="CJ1111" s="189"/>
      <c r="CK1111" s="189"/>
      <c r="CL1111" s="189"/>
    </row>
    <row r="1112" spans="1:90" x14ac:dyDescent="0.45">
      <c r="A1112" s="44">
        <v>345.5</v>
      </c>
      <c r="B1112" s="44">
        <v>0.35070400000000002</v>
      </c>
      <c r="C1112" s="44">
        <v>0.35805999999999999</v>
      </c>
      <c r="D1112" s="44">
        <v>0.21220700000000001</v>
      </c>
      <c r="E1112" s="44">
        <v>0.38593899999999998</v>
      </c>
      <c r="F1112" s="44">
        <v>0.43822499999999998</v>
      </c>
      <c r="G1112" s="44">
        <v>0.56589599999999995</v>
      </c>
      <c r="H1112" s="2">
        <f t="shared" si="368"/>
        <v>3.5890014471780027</v>
      </c>
      <c r="I1112" s="3">
        <v>0.45100000000000001</v>
      </c>
      <c r="J1112" s="3">
        <v>0.46300000000000002</v>
      </c>
      <c r="K1112" s="3">
        <v>0.56799999999999995</v>
      </c>
      <c r="L1112" s="3">
        <v>0.45400000000000001</v>
      </c>
      <c r="M1112" s="3">
        <v>0.44800000000000001</v>
      </c>
      <c r="N1112" s="3">
        <v>0.45100000000000001</v>
      </c>
      <c r="O1112" s="4">
        <f t="shared" si="370"/>
        <v>1.790067866962306</v>
      </c>
      <c r="P1112" s="4">
        <f t="shared" si="370"/>
        <v>1.7802464794816413</v>
      </c>
      <c r="Q1112" s="4">
        <f t="shared" si="384"/>
        <v>0.86003611619718323</v>
      </c>
      <c r="R1112" s="4">
        <f t="shared" si="385"/>
        <v>1.9568977488986783</v>
      </c>
      <c r="S1112" s="4">
        <f t="shared" si="386"/>
        <v>2.2517722098214286</v>
      </c>
      <c r="T1112" s="4">
        <f t="shared" si="387"/>
        <v>2.8884536407982258</v>
      </c>
      <c r="U1112" s="5">
        <f t="shared" si="371"/>
        <v>0.58225353363800858</v>
      </c>
      <c r="V1112" s="5">
        <f t="shared" si="371"/>
        <v>0.57675182633658373</v>
      </c>
      <c r="W1112" s="5">
        <f t="shared" si="371"/>
        <v>-0.1507808950382532</v>
      </c>
      <c r="X1112" s="5">
        <f t="shared" si="372"/>
        <v>0.67136043814686275</v>
      </c>
      <c r="Y1112" s="5">
        <f t="shared" si="372"/>
        <v>0.8117175549933161</v>
      </c>
      <c r="Z1112" s="5">
        <f t="shared" si="372"/>
        <v>1.0607212865338687</v>
      </c>
      <c r="AA1112" s="7">
        <f t="shared" si="373"/>
        <v>41.274921918197492</v>
      </c>
      <c r="AB1112" s="7">
        <f t="shared" si="374"/>
        <v>40.823246383432569</v>
      </c>
      <c r="AC1112" s="7">
        <f t="shared" si="375"/>
        <v>9.5275370328959781</v>
      </c>
      <c r="AD1112" s="7">
        <f t="shared" si="376"/>
        <v>49.326867241492018</v>
      </c>
      <c r="AE1112" s="7">
        <f t="shared" si="377"/>
        <v>65.31248031548283</v>
      </c>
      <c r="AF1112" s="7">
        <f t="shared" si="378"/>
        <v>107.46772864527225</v>
      </c>
      <c r="AG1112" s="8">
        <f t="shared" si="369"/>
        <v>2.5346708198648904</v>
      </c>
      <c r="AH1112" s="8">
        <f t="shared" si="379"/>
        <v>2.5277078927742331</v>
      </c>
      <c r="AI1112" s="8">
        <f t="shared" si="380"/>
        <v>1.7568923887526633</v>
      </c>
      <c r="AJ1112" s="8">
        <f t="shared" si="381"/>
        <v>2.650152609337193</v>
      </c>
      <c r="AK1112" s="8">
        <f t="shared" si="382"/>
        <v>2.8428179188552187</v>
      </c>
      <c r="AL1112" s="8">
        <f t="shared" si="383"/>
        <v>3.2197304696094364</v>
      </c>
      <c r="CE1112" s="189"/>
      <c r="CF1112" s="189"/>
      <c r="CG1112" s="189"/>
      <c r="CH1112" s="189"/>
      <c r="CI1112" s="189"/>
      <c r="CJ1112" s="189"/>
      <c r="CK1112" s="189"/>
      <c r="CL1112" s="189"/>
    </row>
    <row r="1113" spans="1:90" x14ac:dyDescent="0.45">
      <c r="A1113" s="44">
        <v>345</v>
      </c>
      <c r="B1113" s="44">
        <v>0.35105700000000001</v>
      </c>
      <c r="C1113" s="44">
        <v>0.35826999999999998</v>
      </c>
      <c r="D1113" s="44">
        <v>0.212809</v>
      </c>
      <c r="E1113" s="44">
        <v>0.38650699999999999</v>
      </c>
      <c r="F1113" s="44">
        <v>0.43894899999999998</v>
      </c>
      <c r="G1113" s="44">
        <v>0.56918400000000002</v>
      </c>
      <c r="H1113" s="2">
        <f t="shared" si="368"/>
        <v>3.5942028985507246</v>
      </c>
      <c r="I1113" s="3">
        <v>0.45100000000000001</v>
      </c>
      <c r="J1113" s="3">
        <v>0.46300000000000002</v>
      </c>
      <c r="K1113" s="3">
        <v>0.56799999999999995</v>
      </c>
      <c r="L1113" s="3">
        <v>0.45400000000000001</v>
      </c>
      <c r="M1113" s="3">
        <v>0.44800000000000001</v>
      </c>
      <c r="N1113" s="3">
        <v>0.45100000000000001</v>
      </c>
      <c r="O1113" s="4">
        <f t="shared" si="370"/>
        <v>1.7918696541019956</v>
      </c>
      <c r="P1113" s="4">
        <f t="shared" si="370"/>
        <v>1.7812905831533477</v>
      </c>
      <c r="Q1113" s="4">
        <f t="shared" si="384"/>
        <v>0.86247591197183104</v>
      </c>
      <c r="R1113" s="4">
        <f t="shared" si="385"/>
        <v>1.9597777841409689</v>
      </c>
      <c r="S1113" s="4">
        <f t="shared" si="386"/>
        <v>2.2554924062499997</v>
      </c>
      <c r="T1113" s="4">
        <f t="shared" si="387"/>
        <v>2.9052362926829267</v>
      </c>
      <c r="U1113" s="5">
        <f t="shared" si="371"/>
        <v>0.58325957424092933</v>
      </c>
      <c r="V1113" s="5">
        <f t="shared" si="371"/>
        <v>0.57733814829996943</v>
      </c>
      <c r="W1113" s="5">
        <f t="shared" si="371"/>
        <v>-0.14794805861522192</v>
      </c>
      <c r="X1113" s="5">
        <f t="shared" si="372"/>
        <v>0.67283109137666386</v>
      </c>
      <c r="Y1113" s="5">
        <f t="shared" si="372"/>
        <v>0.81336831109052832</v>
      </c>
      <c r="Z1113" s="5">
        <f t="shared" si="372"/>
        <v>1.0665147269900794</v>
      </c>
      <c r="AA1113" s="7">
        <f t="shared" si="373"/>
        <v>41.47801930494915</v>
      </c>
      <c r="AB1113" s="7">
        <f t="shared" si="374"/>
        <v>40.989698528641107</v>
      </c>
      <c r="AC1113" s="7">
        <f t="shared" si="375"/>
        <v>9.6094632284794965</v>
      </c>
      <c r="AD1113" s="7">
        <f t="shared" si="376"/>
        <v>49.615667749090683</v>
      </c>
      <c r="AE1113" s="7">
        <f t="shared" si="377"/>
        <v>65.718541830506311</v>
      </c>
      <c r="AF1113" s="7">
        <f t="shared" si="378"/>
        <v>109.03554577724647</v>
      </c>
      <c r="AG1113" s="8">
        <f t="shared" si="369"/>
        <v>2.5377831082656526</v>
      </c>
      <c r="AH1113" s="8">
        <f t="shared" si="379"/>
        <v>2.5302805728082554</v>
      </c>
      <c r="AI1113" s="8">
        <f t="shared" si="380"/>
        <v>1.7606570997043502</v>
      </c>
      <c r="AJ1113" s="8">
        <f t="shared" si="381"/>
        <v>2.6540231710131672</v>
      </c>
      <c r="AK1113" s="8">
        <f t="shared" si="382"/>
        <v>2.8472262544804718</v>
      </c>
      <c r="AL1113" s="8">
        <f t="shared" si="383"/>
        <v>3.2314097084919045</v>
      </c>
      <c r="CE1113" s="189"/>
      <c r="CF1113" s="189"/>
      <c r="CG1113" s="189"/>
      <c r="CH1113" s="189"/>
      <c r="CI1113" s="189"/>
      <c r="CJ1113" s="189"/>
      <c r="CK1113" s="189"/>
      <c r="CL1113" s="189"/>
    </row>
    <row r="1114" spans="1:90" x14ac:dyDescent="0.45">
      <c r="A1114" s="44">
        <v>344.5</v>
      </c>
      <c r="B1114" s="44">
        <v>0.35139599999999999</v>
      </c>
      <c r="C1114" s="44">
        <v>0.35883500000000002</v>
      </c>
      <c r="D1114" s="44">
        <v>0.213477</v>
      </c>
      <c r="E1114" s="44">
        <v>0.38650899999999999</v>
      </c>
      <c r="F1114" s="44">
        <v>0.439247</v>
      </c>
      <c r="G1114" s="44">
        <v>0.57137300000000002</v>
      </c>
      <c r="H1114" s="2">
        <f t="shared" si="368"/>
        <v>3.5994194484760524</v>
      </c>
      <c r="I1114" s="3">
        <v>0.45100000000000001</v>
      </c>
      <c r="J1114" s="3">
        <v>0.46300000000000002</v>
      </c>
      <c r="K1114" s="3">
        <v>0.56799999999999995</v>
      </c>
      <c r="L1114" s="3">
        <v>0.45400000000000001</v>
      </c>
      <c r="M1114" s="3">
        <v>0.44800000000000001</v>
      </c>
      <c r="N1114" s="3">
        <v>0.45100000000000001</v>
      </c>
      <c r="O1114" s="4">
        <f t="shared" si="370"/>
        <v>1.7935999822616409</v>
      </c>
      <c r="P1114" s="4">
        <f t="shared" si="370"/>
        <v>1.7840997192224621</v>
      </c>
      <c r="Q1114" s="4">
        <f t="shared" si="384"/>
        <v>0.86518319366197194</v>
      </c>
      <c r="R1114" s="4">
        <f t="shared" si="385"/>
        <v>1.959787925110132</v>
      </c>
      <c r="S1114" s="4">
        <f t="shared" si="386"/>
        <v>2.2570236473214282</v>
      </c>
      <c r="T1114" s="4">
        <f t="shared" si="387"/>
        <v>2.9164094146341464</v>
      </c>
      <c r="U1114" s="5">
        <f t="shared" si="371"/>
        <v>0.58422476344595065</v>
      </c>
      <c r="V1114" s="5">
        <f t="shared" si="371"/>
        <v>0.57891392902081762</v>
      </c>
      <c r="W1114" s="5">
        <f t="shared" si="371"/>
        <v>-0.1448140098931317</v>
      </c>
      <c r="X1114" s="5">
        <f t="shared" si="372"/>
        <v>0.67283626591380163</v>
      </c>
      <c r="Y1114" s="5">
        <f t="shared" si="372"/>
        <v>0.81404697510502588</v>
      </c>
      <c r="Z1114" s="5">
        <f t="shared" si="372"/>
        <v>1.0703532071146391</v>
      </c>
      <c r="AA1114" s="7">
        <f t="shared" si="373"/>
        <v>41.678885730834828</v>
      </c>
      <c r="AB1114" s="7">
        <f t="shared" si="374"/>
        <v>41.238529209200173</v>
      </c>
      <c r="AC1114" s="7">
        <f t="shared" si="375"/>
        <v>9.6979751520229414</v>
      </c>
      <c r="AD1114" s="7">
        <f t="shared" si="376"/>
        <v>49.760309492608386</v>
      </c>
      <c r="AE1114" s="7">
        <f t="shared" si="377"/>
        <v>65.998966743396196</v>
      </c>
      <c r="AF1114" s="7">
        <f t="shared" si="378"/>
        <v>110.19500296219175</v>
      </c>
      <c r="AG1114" s="8">
        <f t="shared" si="369"/>
        <v>2.5408499874921486</v>
      </c>
      <c r="AH1114" s="8">
        <f t="shared" si="379"/>
        <v>2.5341119208491945</v>
      </c>
      <c r="AI1114" s="8">
        <f t="shared" si="380"/>
        <v>1.7646974850555901</v>
      </c>
      <c r="AJ1114" s="8">
        <f t="shared" si="381"/>
        <v>2.6559553408387608</v>
      </c>
      <c r="AK1114" s="8">
        <f t="shared" si="382"/>
        <v>2.850258727175325</v>
      </c>
      <c r="AL1114" s="8">
        <f t="shared" si="383"/>
        <v>3.239966167532125</v>
      </c>
      <c r="CE1114" s="189"/>
      <c r="CF1114" s="189"/>
      <c r="CG1114" s="189"/>
      <c r="CH1114" s="189"/>
      <c r="CI1114" s="189"/>
      <c r="CJ1114" s="189"/>
      <c r="CK1114" s="189"/>
      <c r="CL1114" s="189"/>
    </row>
    <row r="1115" spans="1:90" x14ac:dyDescent="0.45">
      <c r="A1115" s="44">
        <v>344</v>
      </c>
      <c r="B1115" s="44">
        <v>0.351798</v>
      </c>
      <c r="C1115" s="44">
        <v>0.35893399999999998</v>
      </c>
      <c r="D1115" s="44">
        <v>0.21429400000000001</v>
      </c>
      <c r="E1115" s="44">
        <v>0.38683899999999999</v>
      </c>
      <c r="F1115" s="44">
        <v>0.43993199999999999</v>
      </c>
      <c r="G1115" s="44">
        <v>0.57474899999999995</v>
      </c>
      <c r="H1115" s="2">
        <f t="shared" si="368"/>
        <v>3.6046511627906979</v>
      </c>
      <c r="I1115" s="3">
        <v>0.45100000000000001</v>
      </c>
      <c r="J1115" s="3">
        <v>0.46300000000000002</v>
      </c>
      <c r="K1115" s="3">
        <v>0.56799999999999995</v>
      </c>
      <c r="L1115" s="3">
        <v>0.45400000000000001</v>
      </c>
      <c r="M1115" s="3">
        <v>0.44800000000000001</v>
      </c>
      <c r="N1115" s="3">
        <v>0.45100000000000001</v>
      </c>
      <c r="O1115" s="4">
        <f t="shared" si="370"/>
        <v>1.7956518758314854</v>
      </c>
      <c r="P1115" s="4">
        <f t="shared" si="370"/>
        <v>1.7845919395248377</v>
      </c>
      <c r="Q1115" s="4">
        <f t="shared" si="384"/>
        <v>0.86849434507042267</v>
      </c>
      <c r="R1115" s="4">
        <f t="shared" si="385"/>
        <v>1.9614611850220265</v>
      </c>
      <c r="S1115" s="4">
        <f t="shared" si="386"/>
        <v>2.2605434464285716</v>
      </c>
      <c r="T1115" s="4">
        <f t="shared" si="387"/>
        <v>2.933641237250554</v>
      </c>
      <c r="U1115" s="5">
        <f t="shared" si="371"/>
        <v>0.58536811803598743</v>
      </c>
      <c r="V1115" s="5">
        <f t="shared" si="371"/>
        <v>0.57918978378921171</v>
      </c>
      <c r="W1115" s="5">
        <f t="shared" si="371"/>
        <v>-0.14099420446734179</v>
      </c>
      <c r="X1115" s="5">
        <f t="shared" si="372"/>
        <v>0.67368969805568224</v>
      </c>
      <c r="Y1115" s="5">
        <f t="shared" si="372"/>
        <v>0.81560524739908791</v>
      </c>
      <c r="Z1115" s="5">
        <f t="shared" si="372"/>
        <v>1.0762443945518825</v>
      </c>
      <c r="AA1115" s="7">
        <f t="shared" si="373"/>
        <v>41.895827453613094</v>
      </c>
      <c r="AB1115" s="7">
        <f t="shared" si="374"/>
        <v>41.381319948390455</v>
      </c>
      <c r="AC1115" s="7">
        <f t="shared" si="375"/>
        <v>9.8007762675763885</v>
      </c>
      <c r="AD1115" s="7">
        <f t="shared" si="376"/>
        <v>49.990320593759336</v>
      </c>
      <c r="AE1115" s="7">
        <f t="shared" si="377"/>
        <v>66.397572511313001</v>
      </c>
      <c r="AF1115" s="7">
        <f t="shared" si="378"/>
        <v>111.82540729380722</v>
      </c>
      <c r="AG1115" s="8">
        <f t="shared" si="369"/>
        <v>2.5441498820201733</v>
      </c>
      <c r="AH1115" s="8">
        <f t="shared" si="379"/>
        <v>2.5363027047091822</v>
      </c>
      <c r="AI1115" s="8">
        <f t="shared" si="380"/>
        <v>1.7693555750145997</v>
      </c>
      <c r="AJ1115" s="8">
        <f t="shared" si="381"/>
        <v>2.6590192442625287</v>
      </c>
      <c r="AK1115" s="8">
        <f t="shared" si="382"/>
        <v>2.854552602897281</v>
      </c>
      <c r="AL1115" s="8">
        <f t="shared" si="383"/>
        <v>3.2518845762212951</v>
      </c>
      <c r="CE1115" s="189"/>
      <c r="CF1115" s="189"/>
      <c r="CG1115" s="189"/>
      <c r="CH1115" s="189"/>
      <c r="CI1115" s="189"/>
      <c r="CJ1115" s="189"/>
      <c r="CK1115" s="189"/>
      <c r="CL1115" s="189"/>
    </row>
    <row r="1116" spans="1:90" x14ac:dyDescent="0.45">
      <c r="A1116" s="44">
        <v>343.5</v>
      </c>
      <c r="B1116" s="44">
        <v>0.35206500000000002</v>
      </c>
      <c r="C1116" s="44">
        <v>0.359323</v>
      </c>
      <c r="D1116" s="44">
        <v>0.21460299999999999</v>
      </c>
      <c r="E1116" s="44">
        <v>0.38766899999999999</v>
      </c>
      <c r="F1116" s="44">
        <v>0.44042900000000001</v>
      </c>
      <c r="G1116" s="44">
        <v>0.57753900000000002</v>
      </c>
      <c r="H1116" s="2">
        <f t="shared" si="368"/>
        <v>3.6098981077147014</v>
      </c>
      <c r="I1116" s="3">
        <v>0.45100000000000001</v>
      </c>
      <c r="J1116" s="3">
        <v>0.46300000000000002</v>
      </c>
      <c r="K1116" s="3">
        <v>0.56799999999999995</v>
      </c>
      <c r="L1116" s="3">
        <v>0.45400000000000001</v>
      </c>
      <c r="M1116" s="3">
        <v>0.44800000000000001</v>
      </c>
      <c r="N1116" s="3">
        <v>0.45100000000000001</v>
      </c>
      <c r="O1116" s="4">
        <f t="shared" si="370"/>
        <v>1.7970147006651884</v>
      </c>
      <c r="P1116" s="4">
        <f t="shared" si="370"/>
        <v>1.7865260172786177</v>
      </c>
      <c r="Q1116" s="4">
        <f t="shared" si="384"/>
        <v>0.86974666549295787</v>
      </c>
      <c r="R1116" s="4">
        <f t="shared" si="385"/>
        <v>1.9656696872246695</v>
      </c>
      <c r="S1116" s="4">
        <f t="shared" si="386"/>
        <v>2.2630972276785717</v>
      </c>
      <c r="T1116" s="4">
        <f t="shared" si="387"/>
        <v>2.9478819911308207</v>
      </c>
      <c r="U1116" s="5">
        <f t="shared" si="371"/>
        <v>0.58612678843862742</v>
      </c>
      <c r="V1116" s="5">
        <f t="shared" si="371"/>
        <v>0.58027296164347197</v>
      </c>
      <c r="W1116" s="5">
        <f t="shared" si="371"/>
        <v>-0.13955329882583634</v>
      </c>
      <c r="X1116" s="5">
        <f t="shared" si="372"/>
        <v>0.67583299500737903</v>
      </c>
      <c r="Y1116" s="5">
        <f t="shared" si="372"/>
        <v>0.81673432979324012</v>
      </c>
      <c r="Z1116" s="5">
        <f t="shared" si="372"/>
        <v>1.0810869433802792</v>
      </c>
      <c r="AA1116" s="7">
        <f t="shared" si="373"/>
        <v>42.081687539511201</v>
      </c>
      <c r="AB1116" s="7">
        <f t="shared" si="374"/>
        <v>41.591882547638882</v>
      </c>
      <c r="AC1116" s="7">
        <f t="shared" si="375"/>
        <v>9.8576962593771764</v>
      </c>
      <c r="AD1116" s="7">
        <f t="shared" si="376"/>
        <v>50.351332516462683</v>
      </c>
      <c r="AE1116" s="7">
        <f t="shared" si="377"/>
        <v>66.7415537344028</v>
      </c>
      <c r="AF1116" s="7">
        <f t="shared" si="378"/>
        <v>113.24266348031108</v>
      </c>
      <c r="AG1116" s="8">
        <f t="shared" si="369"/>
        <v>2.546966817111437</v>
      </c>
      <c r="AH1116" s="8">
        <f t="shared" si="379"/>
        <v>2.5395229648808386</v>
      </c>
      <c r="AI1116" s="8">
        <f t="shared" si="380"/>
        <v>1.7719189716107788</v>
      </c>
      <c r="AJ1116" s="8">
        <f t="shared" si="381"/>
        <v>2.6638069157325353</v>
      </c>
      <c r="AK1116" s="8">
        <f t="shared" si="382"/>
        <v>2.8582425369046733</v>
      </c>
      <c r="AL1116" s="8">
        <f t="shared" si="383"/>
        <v>3.2621394239899368</v>
      </c>
      <c r="CE1116" s="189"/>
      <c r="CF1116" s="189"/>
      <c r="CG1116" s="189"/>
      <c r="CH1116" s="189"/>
      <c r="CI1116" s="189"/>
      <c r="CJ1116" s="189"/>
      <c r="CK1116" s="189"/>
      <c r="CL1116" s="189"/>
    </row>
    <row r="1117" spans="1:90" x14ac:dyDescent="0.45">
      <c r="A1117" s="44">
        <v>343</v>
      </c>
      <c r="B1117" s="44">
        <v>0.35247299999999998</v>
      </c>
      <c r="C1117" s="44">
        <v>0.35955900000000002</v>
      </c>
      <c r="D1117" s="44">
        <v>0.215563</v>
      </c>
      <c r="E1117" s="44">
        <v>0.38792199999999999</v>
      </c>
      <c r="F1117" s="44">
        <v>0.44069700000000001</v>
      </c>
      <c r="G1117" s="44">
        <v>0.58147199999999999</v>
      </c>
      <c r="H1117" s="2">
        <f t="shared" si="368"/>
        <v>3.6151603498542273</v>
      </c>
      <c r="I1117" s="3">
        <v>0.45100000000000001</v>
      </c>
      <c r="J1117" s="3">
        <v>0.46300000000000002</v>
      </c>
      <c r="K1117" s="3">
        <v>0.56799999999999995</v>
      </c>
      <c r="L1117" s="3">
        <v>0.45400000000000001</v>
      </c>
      <c r="M1117" s="3">
        <v>0.44800000000000001</v>
      </c>
      <c r="N1117" s="3">
        <v>0.45100000000000001</v>
      </c>
      <c r="O1117" s="4">
        <f t="shared" si="370"/>
        <v>1.799097219512195</v>
      </c>
      <c r="P1117" s="4">
        <f t="shared" si="370"/>
        <v>1.7876993909287258</v>
      </c>
      <c r="Q1117" s="4">
        <f t="shared" si="384"/>
        <v>0.87363736971830996</v>
      </c>
      <c r="R1117" s="4">
        <f t="shared" si="385"/>
        <v>1.9669525198237885</v>
      </c>
      <c r="S1117" s="4">
        <f t="shared" si="386"/>
        <v>2.2644743169642854</v>
      </c>
      <c r="T1117" s="4">
        <f t="shared" si="387"/>
        <v>2.9679568603104212</v>
      </c>
      <c r="U1117" s="5">
        <f t="shared" si="371"/>
        <v>0.58728499437105119</v>
      </c>
      <c r="V1117" s="5">
        <f t="shared" si="371"/>
        <v>0.58092953673779379</v>
      </c>
      <c r="W1117" s="5">
        <f t="shared" si="371"/>
        <v>-0.13508989821418843</v>
      </c>
      <c r="X1117" s="5">
        <f t="shared" si="372"/>
        <v>0.67648540074435581</v>
      </c>
      <c r="Y1117" s="5">
        <f t="shared" si="372"/>
        <v>0.81734264235753662</v>
      </c>
      <c r="Z1117" s="5">
        <f t="shared" si="372"/>
        <v>1.0878737902636588</v>
      </c>
      <c r="AA1117" s="7">
        <f t="shared" si="373"/>
        <v>42.30234033576496</v>
      </c>
      <c r="AB1117" s="7">
        <f t="shared" si="374"/>
        <v>41.768041777778798</v>
      </c>
      <c r="AC1117" s="7">
        <f t="shared" si="375"/>
        <v>9.9751063705954124</v>
      </c>
      <c r="AD1117" s="7">
        <f t="shared" si="376"/>
        <v>50.564170083509367</v>
      </c>
      <c r="AE1117" s="7">
        <f t="shared" si="377"/>
        <v>67.01776326306792</v>
      </c>
      <c r="AF1117" s="7">
        <f t="shared" si="378"/>
        <v>115.12517370281849</v>
      </c>
      <c r="AG1117" s="8">
        <f t="shared" si="369"/>
        <v>2.5502989890429464</v>
      </c>
      <c r="AH1117" s="8">
        <f t="shared" si="379"/>
        <v>2.5422076932351692</v>
      </c>
      <c r="AI1117" s="8">
        <f t="shared" si="380"/>
        <v>1.7771716797081176</v>
      </c>
      <c r="AJ1117" s="8">
        <f t="shared" si="381"/>
        <v>2.666617475325777</v>
      </c>
      <c r="AK1117" s="8">
        <f t="shared" si="382"/>
        <v>2.8611951635553488</v>
      </c>
      <c r="AL1117" s="8">
        <f t="shared" si="383"/>
        <v>3.2756129138639194</v>
      </c>
      <c r="CE1117" s="189"/>
      <c r="CF1117" s="189"/>
      <c r="CG1117" s="189"/>
      <c r="CH1117" s="189"/>
      <c r="CI1117" s="189"/>
      <c r="CJ1117" s="189"/>
      <c r="CK1117" s="189"/>
      <c r="CL1117" s="189"/>
    </row>
    <row r="1118" spans="1:90" x14ac:dyDescent="0.45">
      <c r="A1118" s="44">
        <v>342.5</v>
      </c>
      <c r="B1118" s="44">
        <v>0.35283599999999998</v>
      </c>
      <c r="C1118" s="44">
        <v>0.35984300000000002</v>
      </c>
      <c r="D1118" s="44">
        <v>0.21593300000000001</v>
      </c>
      <c r="E1118" s="44">
        <v>0.38834200000000002</v>
      </c>
      <c r="F1118" s="44">
        <v>0.44193300000000002</v>
      </c>
      <c r="G1118" s="44">
        <v>0.58385500000000001</v>
      </c>
      <c r="H1118" s="2">
        <f t="shared" si="368"/>
        <v>3.6204379562043796</v>
      </c>
      <c r="I1118" s="3">
        <v>0.45100000000000001</v>
      </c>
      <c r="J1118" s="3">
        <v>0.46300000000000002</v>
      </c>
      <c r="K1118" s="3">
        <v>0.56799999999999995</v>
      </c>
      <c r="L1118" s="3">
        <v>0.45400000000000001</v>
      </c>
      <c r="M1118" s="3">
        <v>0.44800000000000001</v>
      </c>
      <c r="N1118" s="3">
        <v>0.45100000000000001</v>
      </c>
      <c r="O1118" s="4">
        <f t="shared" si="370"/>
        <v>1.8009500487804875</v>
      </c>
      <c r="P1118" s="4">
        <f t="shared" si="370"/>
        <v>1.7891114168466524</v>
      </c>
      <c r="Q1118" s="4">
        <f t="shared" si="384"/>
        <v>0.87513691197183108</v>
      </c>
      <c r="R1118" s="4">
        <f t="shared" si="385"/>
        <v>1.9690821233480176</v>
      </c>
      <c r="S1118" s="4">
        <f t="shared" si="386"/>
        <v>2.2708253705357144</v>
      </c>
      <c r="T1118" s="4">
        <f t="shared" si="387"/>
        <v>2.9801201995565409</v>
      </c>
      <c r="U1118" s="5">
        <f t="shared" si="371"/>
        <v>0.58831433054016513</v>
      </c>
      <c r="V1118" s="5">
        <f t="shared" si="371"/>
        <v>0.58171908142839346</v>
      </c>
      <c r="W1118" s="5">
        <f t="shared" si="371"/>
        <v>-0.13337493403985554</v>
      </c>
      <c r="X1118" s="5">
        <f t="shared" si="372"/>
        <v>0.67756750693756684</v>
      </c>
      <c r="Y1118" s="5">
        <f t="shared" si="372"/>
        <v>0.82014336476202487</v>
      </c>
      <c r="Z1118" s="5">
        <f t="shared" si="372"/>
        <v>1.09196363512552</v>
      </c>
      <c r="AA1118" s="7">
        <f t="shared" si="373"/>
        <v>42.513372048327113</v>
      </c>
      <c r="AB1118" s="7">
        <f t="shared" si="374"/>
        <v>41.956281716649002</v>
      </c>
      <c r="AC1118" s="7">
        <f t="shared" si="375"/>
        <v>10.03862480947045</v>
      </c>
      <c r="AD1118" s="7">
        <f t="shared" si="376"/>
        <v>50.821780651007799</v>
      </c>
      <c r="AE1118" s="7">
        <f t="shared" si="377"/>
        <v>67.591127965214284</v>
      </c>
      <c r="AF1118" s="7">
        <f t="shared" si="378"/>
        <v>116.40986377529279</v>
      </c>
      <c r="AG1118" s="8">
        <f t="shared" si="369"/>
        <v>2.5534736955435835</v>
      </c>
      <c r="AH1118" s="8">
        <f t="shared" si="379"/>
        <v>2.5450671663887805</v>
      </c>
      <c r="AI1118" s="8">
        <f t="shared" si="380"/>
        <v>1.7799940710514484</v>
      </c>
      <c r="AJ1118" s="8">
        <f t="shared" si="381"/>
        <v>2.6700074266287497</v>
      </c>
      <c r="AK1118" s="8">
        <f t="shared" si="382"/>
        <v>2.8672953045334162</v>
      </c>
      <c r="AL1118" s="8">
        <f t="shared" si="383"/>
        <v>3.2847131205823548</v>
      </c>
      <c r="CE1118" s="189"/>
      <c r="CF1118" s="189"/>
      <c r="CG1118" s="189"/>
      <c r="CH1118" s="189"/>
      <c r="CI1118" s="189"/>
      <c r="CJ1118" s="189"/>
      <c r="CK1118" s="189"/>
      <c r="CL1118" s="189"/>
    </row>
    <row r="1119" spans="1:90" x14ac:dyDescent="0.45">
      <c r="A1119" s="44">
        <v>342</v>
      </c>
      <c r="B1119" s="44">
        <v>0.353352</v>
      </c>
      <c r="C1119" s="44">
        <v>0.36003000000000002</v>
      </c>
      <c r="D1119" s="44">
        <v>0.21706</v>
      </c>
      <c r="E1119" s="44">
        <v>0.38899400000000001</v>
      </c>
      <c r="F1119" s="44">
        <v>0.44211600000000001</v>
      </c>
      <c r="G1119" s="44">
        <v>0.58793700000000004</v>
      </c>
      <c r="H1119" s="2">
        <f t="shared" si="368"/>
        <v>3.6257309941520468</v>
      </c>
      <c r="I1119" s="3">
        <v>0.45100000000000001</v>
      </c>
      <c r="J1119" s="3">
        <v>0.46300000000000002</v>
      </c>
      <c r="K1119" s="3">
        <v>0.56799999999999995</v>
      </c>
      <c r="L1119" s="3">
        <v>0.45400000000000001</v>
      </c>
      <c r="M1119" s="3">
        <v>0.44800000000000001</v>
      </c>
      <c r="N1119" s="3">
        <v>0.45100000000000001</v>
      </c>
      <c r="O1119" s="4">
        <f t="shared" si="370"/>
        <v>1.8035838226164078</v>
      </c>
      <c r="P1119" s="4">
        <f t="shared" si="370"/>
        <v>1.7900411663066955</v>
      </c>
      <c r="Q1119" s="4">
        <f t="shared" si="384"/>
        <v>0.87970443661971842</v>
      </c>
      <c r="R1119" s="4">
        <f t="shared" si="385"/>
        <v>1.9723880792951543</v>
      </c>
      <c r="S1119" s="4">
        <f t="shared" si="386"/>
        <v>2.2717656964285715</v>
      </c>
      <c r="T1119" s="4">
        <f t="shared" si="387"/>
        <v>3.0009555964523282</v>
      </c>
      <c r="U1119" s="5">
        <f t="shared" si="371"/>
        <v>0.5897756980282296</v>
      </c>
      <c r="V1119" s="5">
        <f t="shared" si="371"/>
        <v>0.58223861752491657</v>
      </c>
      <c r="W1119" s="5">
        <f t="shared" si="371"/>
        <v>-0.12816929540359143</v>
      </c>
      <c r="X1119" s="5">
        <f t="shared" si="372"/>
        <v>0.67924503159331118</v>
      </c>
      <c r="Y1119" s="5">
        <f t="shared" si="372"/>
        <v>0.82055736896906284</v>
      </c>
      <c r="Z1119" s="5">
        <f t="shared" si="372"/>
        <v>1.0989307700982907</v>
      </c>
      <c r="AA1119" s="7">
        <f t="shared" si="373"/>
        <v>42.762572218469586</v>
      </c>
      <c r="AB1119" s="7">
        <f t="shared" si="374"/>
        <v>42.122796475726581</v>
      </c>
      <c r="AC1119" s="7">
        <f t="shared" si="375"/>
        <v>10.1733672565492</v>
      </c>
      <c r="AD1119" s="7">
        <f t="shared" si="376"/>
        <v>51.141786678528753</v>
      </c>
      <c r="AE1119" s="7">
        <f t="shared" si="377"/>
        <v>67.845060342262968</v>
      </c>
      <c r="AF1119" s="7">
        <f t="shared" si="378"/>
        <v>118.3887123791291</v>
      </c>
      <c r="AG1119" s="8">
        <f t="shared" si="369"/>
        <v>2.557207415563223</v>
      </c>
      <c r="AH1119" s="8">
        <f t="shared" si="379"/>
        <v>2.5475886122932536</v>
      </c>
      <c r="AI1119" s="8">
        <f t="shared" si="380"/>
        <v>1.7859371885778004</v>
      </c>
      <c r="AJ1119" s="8">
        <f t="shared" si="381"/>
        <v>2.674200551865261</v>
      </c>
      <c r="AK1119" s="8">
        <f t="shared" si="382"/>
        <v>2.8699845464727649</v>
      </c>
      <c r="AL1119" s="8">
        <f t="shared" si="383"/>
        <v>3.2985841990361937</v>
      </c>
      <c r="CE1119" s="189"/>
      <c r="CF1119" s="189"/>
      <c r="CG1119" s="189"/>
      <c r="CH1119" s="189"/>
      <c r="CI1119" s="189"/>
      <c r="CJ1119" s="189"/>
      <c r="CK1119" s="189"/>
      <c r="CL1119" s="189"/>
    </row>
    <row r="1120" spans="1:90" x14ac:dyDescent="0.45">
      <c r="A1120" s="44">
        <v>341.5</v>
      </c>
      <c r="B1120" s="44">
        <v>0.35370499999999999</v>
      </c>
      <c r="C1120" s="44">
        <v>0.36039300000000002</v>
      </c>
      <c r="D1120" s="44">
        <v>0.21731500000000001</v>
      </c>
      <c r="E1120" s="44">
        <v>0.38908399999999999</v>
      </c>
      <c r="F1120" s="44">
        <v>0.44306499999999999</v>
      </c>
      <c r="G1120" s="44">
        <v>0.59054799999999996</v>
      </c>
      <c r="H1120" s="2">
        <f t="shared" si="368"/>
        <v>3.6310395314787702</v>
      </c>
      <c r="I1120" s="3">
        <v>0.45100000000000001</v>
      </c>
      <c r="J1120" s="3">
        <v>0.46300000000000002</v>
      </c>
      <c r="K1120" s="3">
        <v>0.56799999999999995</v>
      </c>
      <c r="L1120" s="3">
        <v>0.45400000000000001</v>
      </c>
      <c r="M1120" s="3">
        <v>0.44800000000000001</v>
      </c>
      <c r="N1120" s="3">
        <v>0.45100000000000001</v>
      </c>
      <c r="O1120" s="4">
        <f t="shared" si="370"/>
        <v>1.8053856097560974</v>
      </c>
      <c r="P1120" s="4">
        <f t="shared" si="370"/>
        <v>1.7918459740820734</v>
      </c>
      <c r="Q1120" s="4">
        <f t="shared" si="384"/>
        <v>0.88073790492957749</v>
      </c>
      <c r="R1120" s="4">
        <f t="shared" si="385"/>
        <v>1.9728444229074891</v>
      </c>
      <c r="S1120" s="4">
        <f t="shared" si="386"/>
        <v>2.2766420312499998</v>
      </c>
      <c r="T1120" s="4">
        <f t="shared" si="387"/>
        <v>3.0142826962305982</v>
      </c>
      <c r="U1120" s="5">
        <f t="shared" si="371"/>
        <v>0.59077420318220952</v>
      </c>
      <c r="V1120" s="5">
        <f t="shared" si="371"/>
        <v>0.58324635889552834</v>
      </c>
      <c r="W1120" s="5">
        <f t="shared" si="371"/>
        <v>-0.12699519454929101</v>
      </c>
      <c r="X1120" s="5">
        <f t="shared" si="372"/>
        <v>0.67947637086881152</v>
      </c>
      <c r="Y1120" s="5">
        <f t="shared" si="372"/>
        <v>0.82270156402881056</v>
      </c>
      <c r="Z1120" s="5">
        <f t="shared" si="372"/>
        <v>1.1033618901756939</v>
      </c>
      <c r="AA1120" s="7">
        <f t="shared" si="373"/>
        <v>42.973616840597529</v>
      </c>
      <c r="AB1120" s="7">
        <f t="shared" si="374"/>
        <v>42.331465593031901</v>
      </c>
      <c r="AC1120" s="7">
        <f t="shared" si="375"/>
        <v>10.227166581330497</v>
      </c>
      <c r="AD1120" s="7">
        <f t="shared" si="376"/>
        <v>51.315389678169218</v>
      </c>
      <c r="AE1120" s="7">
        <f t="shared" si="377"/>
        <v>68.336298843205853</v>
      </c>
      <c r="AF1120" s="7">
        <f t="shared" si="378"/>
        <v>119.79257908066347</v>
      </c>
      <c r="AG1120" s="8">
        <f t="shared" si="369"/>
        <v>2.5603567170586392</v>
      </c>
      <c r="AH1120" s="8">
        <f t="shared" si="379"/>
        <v>2.550737847410645</v>
      </c>
      <c r="AI1120" s="8">
        <f t="shared" si="380"/>
        <v>1.7882936419031095</v>
      </c>
      <c r="AJ1120" s="8">
        <f t="shared" si="381"/>
        <v>2.6764670909679635</v>
      </c>
      <c r="AK1120" s="8">
        <f t="shared" si="382"/>
        <v>2.8751655977516974</v>
      </c>
      <c r="AL1120" s="8">
        <f t="shared" si="383"/>
        <v>3.3083197591928317</v>
      </c>
      <c r="CE1120" s="189"/>
      <c r="CF1120" s="189"/>
      <c r="CG1120" s="189"/>
      <c r="CH1120" s="189"/>
      <c r="CI1120" s="189"/>
      <c r="CJ1120" s="189"/>
      <c r="CK1120" s="189"/>
      <c r="CL1120" s="189"/>
    </row>
    <row r="1121" spans="1:90" x14ac:dyDescent="0.45">
      <c r="A1121" s="44">
        <v>341</v>
      </c>
      <c r="B1121" s="44">
        <v>0.35400300000000001</v>
      </c>
      <c r="C1121" s="44">
        <v>0.36087000000000002</v>
      </c>
      <c r="D1121" s="44">
        <v>0.21829200000000001</v>
      </c>
      <c r="E1121" s="44">
        <v>0.38964599999999999</v>
      </c>
      <c r="F1121" s="44">
        <v>0.44362499999999999</v>
      </c>
      <c r="G1121" s="44">
        <v>0.59527300000000005</v>
      </c>
      <c r="H1121" s="2">
        <f t="shared" si="368"/>
        <v>3.6363636363636362</v>
      </c>
      <c r="I1121" s="3">
        <v>0.45100000000000001</v>
      </c>
      <c r="J1121" s="3">
        <v>0.46300000000000002</v>
      </c>
      <c r="K1121" s="3">
        <v>0.56799999999999995</v>
      </c>
      <c r="L1121" s="3">
        <v>0.45400000000000001</v>
      </c>
      <c r="M1121" s="3">
        <v>0.44800000000000001</v>
      </c>
      <c r="N1121" s="3">
        <v>0.45100000000000001</v>
      </c>
      <c r="O1121" s="4">
        <f t="shared" si="370"/>
        <v>1.8069066651884702</v>
      </c>
      <c r="P1121" s="4">
        <f t="shared" si="370"/>
        <v>1.7942175809935208</v>
      </c>
      <c r="Q1121" s="4">
        <f t="shared" si="384"/>
        <v>0.88469750704225369</v>
      </c>
      <c r="R1121" s="4">
        <f t="shared" si="385"/>
        <v>1.9756940352422907</v>
      </c>
      <c r="S1121" s="4">
        <f t="shared" si="386"/>
        <v>2.2795195312500001</v>
      </c>
      <c r="T1121" s="4">
        <f t="shared" si="387"/>
        <v>3.0384001019955655</v>
      </c>
      <c r="U1121" s="5">
        <f t="shared" si="371"/>
        <v>0.59161635847114924</v>
      </c>
      <c r="V1121" s="5">
        <f t="shared" si="371"/>
        <v>0.58456903888754785</v>
      </c>
      <c r="W1121" s="5">
        <f t="shared" si="371"/>
        <v>-0.12250949235338085</v>
      </c>
      <c r="X1121" s="5">
        <f t="shared" si="372"/>
        <v>0.68091974687222601</v>
      </c>
      <c r="Y1121" s="5">
        <f t="shared" si="372"/>
        <v>0.82396468885136631</v>
      </c>
      <c r="Z1121" s="5">
        <f t="shared" si="372"/>
        <v>1.1113310946447246</v>
      </c>
      <c r="AA1121" s="7">
        <f t="shared" si="373"/>
        <v>43.172386072099414</v>
      </c>
      <c r="AB1121" s="7">
        <f t="shared" si="374"/>
        <v>42.568155080280874</v>
      </c>
      <c r="AC1121" s="7">
        <f t="shared" si="375"/>
        <v>10.349615589643351</v>
      </c>
      <c r="AD1121" s="7">
        <f t="shared" si="376"/>
        <v>51.614769201877237</v>
      </c>
      <c r="AE1121" s="7">
        <f t="shared" si="377"/>
        <v>68.710205531903725</v>
      </c>
      <c r="AF1121" s="7">
        <f t="shared" si="378"/>
        <v>122.07438254289801</v>
      </c>
      <c r="AG1121" s="8">
        <f t="shared" si="369"/>
        <v>2.5633122501159389</v>
      </c>
      <c r="AH1121" s="8">
        <f t="shared" si="379"/>
        <v>2.5542959044028484</v>
      </c>
      <c r="AI1121" s="8">
        <f t="shared" si="380"/>
        <v>1.7936225477479963</v>
      </c>
      <c r="AJ1121" s="8">
        <f t="shared" si="381"/>
        <v>2.6803622789346222</v>
      </c>
      <c r="AK1121" s="8">
        <f t="shared" si="382"/>
        <v>2.8790904695438422</v>
      </c>
      <c r="AL1121" s="8">
        <f t="shared" si="383"/>
        <v>3.3239626417305352</v>
      </c>
      <c r="CE1121" s="189"/>
      <c r="CF1121" s="189"/>
      <c r="CG1121" s="189"/>
      <c r="CH1121" s="189"/>
      <c r="CI1121" s="189"/>
      <c r="CJ1121" s="189"/>
      <c r="CK1121" s="189"/>
      <c r="CL1121" s="189"/>
    </row>
    <row r="1122" spans="1:90" x14ac:dyDescent="0.45">
      <c r="A1122" s="44">
        <v>340.5</v>
      </c>
      <c r="B1122" s="44">
        <v>0.35439999999999999</v>
      </c>
      <c r="C1122" s="44">
        <v>0.36068600000000001</v>
      </c>
      <c r="D1122" s="44">
        <v>0.218915</v>
      </c>
      <c r="E1122" s="44">
        <v>0.39007700000000001</v>
      </c>
      <c r="F1122" s="44">
        <v>0.444162</v>
      </c>
      <c r="G1122" s="44">
        <v>0.59770400000000001</v>
      </c>
      <c r="H1122" s="2">
        <f t="shared" si="368"/>
        <v>3.6417033773861966</v>
      </c>
      <c r="I1122" s="3">
        <v>0.45100000000000001</v>
      </c>
      <c r="J1122" s="3">
        <v>0.46300000000000002</v>
      </c>
      <c r="K1122" s="3">
        <v>0.56799999999999995</v>
      </c>
      <c r="L1122" s="3">
        <v>0.45400000000000001</v>
      </c>
      <c r="M1122" s="3">
        <v>0.44800000000000001</v>
      </c>
      <c r="N1122" s="3">
        <v>0.45100000000000001</v>
      </c>
      <c r="O1122" s="4">
        <f t="shared" si="370"/>
        <v>1.8089330376940134</v>
      </c>
      <c r="P1122" s="4">
        <f t="shared" si="370"/>
        <v>1.7933027473002159</v>
      </c>
      <c r="Q1122" s="4">
        <f t="shared" si="384"/>
        <v>0.88722241197183105</v>
      </c>
      <c r="R1122" s="4">
        <f t="shared" si="385"/>
        <v>1.9778794140969163</v>
      </c>
      <c r="S1122" s="4">
        <f t="shared" si="386"/>
        <v>2.2822788482142857</v>
      </c>
      <c r="T1122" s="4">
        <f t="shared" si="387"/>
        <v>3.0508084434589797</v>
      </c>
      <c r="U1122" s="5">
        <f t="shared" si="371"/>
        <v>0.59273718952793852</v>
      </c>
      <c r="V1122" s="5">
        <f t="shared" si="371"/>
        <v>0.58405902995133663</v>
      </c>
      <c r="W1122" s="5">
        <f t="shared" si="371"/>
        <v>-0.11965958179995161</v>
      </c>
      <c r="X1122" s="5">
        <f t="shared" si="372"/>
        <v>0.68202526779156913</v>
      </c>
      <c r="Y1122" s="5">
        <f t="shared" si="372"/>
        <v>0.82517443863479722</v>
      </c>
      <c r="Z1122" s="5">
        <f t="shared" si="372"/>
        <v>1.1154066189253897</v>
      </c>
      <c r="AA1122" s="7">
        <f t="shared" si="373"/>
        <v>43.396441518127702</v>
      </c>
      <c r="AB1122" s="7">
        <f t="shared" si="374"/>
        <v>42.64973778792433</v>
      </c>
      <c r="AC1122" s="7">
        <f t="shared" si="375"/>
        <v>10.43936651965079</v>
      </c>
      <c r="AD1122" s="7">
        <f t="shared" si="376"/>
        <v>51.881050173574543</v>
      </c>
      <c r="AE1122" s="7">
        <f t="shared" si="377"/>
        <v>69.079080552019917</v>
      </c>
      <c r="AF1122" s="7">
        <f t="shared" si="378"/>
        <v>123.43519776080606</v>
      </c>
      <c r="AG1122" s="8">
        <f t="shared" si="369"/>
        <v>2.5666315576716032</v>
      </c>
      <c r="AH1122" s="8">
        <f t="shared" si="379"/>
        <v>2.5555188654203165</v>
      </c>
      <c r="AI1122" s="8">
        <f t="shared" si="380"/>
        <v>1.7974984990732383</v>
      </c>
      <c r="AJ1122" s="8">
        <f t="shared" si="381"/>
        <v>2.6838126131269622</v>
      </c>
      <c r="AK1122" s="8">
        <f t="shared" si="382"/>
        <v>2.882946858629039</v>
      </c>
      <c r="AL1122" s="8">
        <f t="shared" si="383"/>
        <v>3.3331875753252911</v>
      </c>
      <c r="CE1122" s="189"/>
      <c r="CF1122" s="189"/>
      <c r="CG1122" s="189"/>
      <c r="CH1122" s="189"/>
      <c r="CI1122" s="189"/>
      <c r="CJ1122" s="189"/>
      <c r="CK1122" s="189"/>
      <c r="CL1122" s="189"/>
    </row>
    <row r="1123" spans="1:90" x14ac:dyDescent="0.45">
      <c r="A1123" s="44">
        <v>340</v>
      </c>
      <c r="B1123" s="44">
        <v>0.34735899999999997</v>
      </c>
      <c r="C1123" s="44">
        <v>0.379494</v>
      </c>
      <c r="D1123" s="44">
        <v>0.21835199999999999</v>
      </c>
      <c r="E1123" s="44">
        <v>0.39367200000000002</v>
      </c>
      <c r="F1123" s="44">
        <v>0.46441500000000002</v>
      </c>
      <c r="G1123" s="44">
        <v>0.614375</v>
      </c>
      <c r="H1123" s="2">
        <f t="shared" si="368"/>
        <v>3.6470588235294117</v>
      </c>
      <c r="I1123" s="3">
        <v>0.45100000000000001</v>
      </c>
      <c r="J1123" s="3">
        <v>0.46300000000000002</v>
      </c>
      <c r="K1123" s="3">
        <v>0.56799999999999995</v>
      </c>
      <c r="L1123" s="3">
        <v>0.45400000000000001</v>
      </c>
      <c r="M1123" s="3">
        <v>0.44800000000000001</v>
      </c>
      <c r="N1123" s="3">
        <v>0.45100000000000001</v>
      </c>
      <c r="O1123" s="4">
        <f t="shared" si="370"/>
        <v>1.7729942749445675</v>
      </c>
      <c r="P1123" s="4">
        <f t="shared" si="370"/>
        <v>1.8868146609071275</v>
      </c>
      <c r="Q1123" s="4">
        <f t="shared" si="384"/>
        <v>0.88494067605633808</v>
      </c>
      <c r="R1123" s="4">
        <f t="shared" si="385"/>
        <v>1.9961078061674011</v>
      </c>
      <c r="S1123" s="4">
        <f t="shared" si="386"/>
        <v>2.38634671875</v>
      </c>
      <c r="T1123" s="4">
        <f t="shared" si="387"/>
        <v>3.1359007760532149</v>
      </c>
      <c r="U1123" s="5">
        <f t="shared" si="371"/>
        <v>0.57266979806518103</v>
      </c>
      <c r="V1123" s="5">
        <f t="shared" si="371"/>
        <v>0.63489004264747784</v>
      </c>
      <c r="W1123" s="5">
        <f t="shared" si="371"/>
        <v>-0.12223466892570242</v>
      </c>
      <c r="X1123" s="5">
        <f t="shared" si="372"/>
        <v>0.69119918753663734</v>
      </c>
      <c r="Y1123" s="5">
        <f t="shared" si="372"/>
        <v>0.8697636269284188</v>
      </c>
      <c r="Z1123" s="5">
        <f t="shared" si="372"/>
        <v>1.1429164616984435</v>
      </c>
      <c r="AA1123" s="7">
        <f t="shared" si="373"/>
        <v>41.81192885433564</v>
      </c>
      <c r="AB1123" s="7">
        <f t="shared" si="374"/>
        <v>47.352620783309746</v>
      </c>
      <c r="AC1123" s="7">
        <f t="shared" si="375"/>
        <v>10.416308929185133</v>
      </c>
      <c r="AD1123" s="7">
        <f t="shared" si="376"/>
        <v>52.997272875606647</v>
      </c>
      <c r="AE1123" s="7">
        <f t="shared" si="377"/>
        <v>75.744765207853618</v>
      </c>
      <c r="AF1123" s="7">
        <f t="shared" si="378"/>
        <v>130.80072808080774</v>
      </c>
      <c r="AG1123" s="8">
        <f t="shared" si="369"/>
        <v>2.5428752259015219</v>
      </c>
      <c r="AH1123" s="8">
        <f t="shared" si="379"/>
        <v>2.623227793659177</v>
      </c>
      <c r="AI1123" s="8">
        <f t="shared" si="380"/>
        <v>1.7965051352309993</v>
      </c>
      <c r="AJ1123" s="8">
        <f t="shared" si="381"/>
        <v>2.6981331670617661</v>
      </c>
      <c r="AK1123" s="8">
        <f t="shared" si="382"/>
        <v>2.9501096346776072</v>
      </c>
      <c r="AL1123" s="8">
        <f t="shared" si="383"/>
        <v>3.3818359799105586</v>
      </c>
      <c r="CE1123" s="189"/>
      <c r="CF1123" s="189"/>
      <c r="CG1123" s="189"/>
      <c r="CH1123" s="189"/>
      <c r="CI1123" s="189"/>
      <c r="CJ1123" s="189"/>
      <c r="CK1123" s="189"/>
      <c r="CL1123" s="189"/>
    </row>
    <row r="1124" spans="1:90" x14ac:dyDescent="0.45">
      <c r="A1124" s="44">
        <v>339.5</v>
      </c>
      <c r="B1124" s="44">
        <v>0.34771999999999997</v>
      </c>
      <c r="C1124" s="44">
        <v>0.37988100000000002</v>
      </c>
      <c r="D1124" s="44">
        <v>0.21903900000000001</v>
      </c>
      <c r="E1124" s="44">
        <v>0.39451799999999998</v>
      </c>
      <c r="F1124" s="44">
        <v>0.46517599999999998</v>
      </c>
      <c r="G1124" s="44">
        <v>0.61706499999999997</v>
      </c>
      <c r="H1124" s="2">
        <f t="shared" si="368"/>
        <v>3.6524300441826214</v>
      </c>
      <c r="I1124" s="3">
        <v>0.45100000000000001</v>
      </c>
      <c r="J1124" s="3">
        <v>0.46300000000000002</v>
      </c>
      <c r="K1124" s="3">
        <v>0.56799999999999995</v>
      </c>
      <c r="L1124" s="3">
        <v>0.45400000000000001</v>
      </c>
      <c r="M1124" s="3">
        <v>0.44800000000000001</v>
      </c>
      <c r="N1124" s="3">
        <v>0.45100000000000001</v>
      </c>
      <c r="O1124" s="4">
        <f t="shared" si="370"/>
        <v>1.7748368957871394</v>
      </c>
      <c r="P1124" s="4">
        <f t="shared" si="370"/>
        <v>1.8887387948164149</v>
      </c>
      <c r="Q1124" s="4">
        <f t="shared" si="384"/>
        <v>0.88772496126760581</v>
      </c>
      <c r="R1124" s="4">
        <f t="shared" si="385"/>
        <v>2.0003974361233481</v>
      </c>
      <c r="S1124" s="4">
        <f t="shared" si="386"/>
        <v>2.3902570357142854</v>
      </c>
      <c r="T1124" s="4">
        <f t="shared" si="387"/>
        <v>3.14963110864745</v>
      </c>
      <c r="U1124" s="5">
        <f t="shared" si="371"/>
        <v>0.57370852900787594</v>
      </c>
      <c r="V1124" s="5">
        <f t="shared" si="371"/>
        <v>0.63590930199497875</v>
      </c>
      <c r="W1124" s="5">
        <f t="shared" si="371"/>
        <v>-0.11909331226792985</v>
      </c>
      <c r="X1124" s="5">
        <f t="shared" si="372"/>
        <v>0.6933458788798007</v>
      </c>
      <c r="Y1124" s="5">
        <f t="shared" si="372"/>
        <v>0.87140090648469681</v>
      </c>
      <c r="Z1124" s="5">
        <f t="shared" si="372"/>
        <v>1.1472853376139327</v>
      </c>
      <c r="AA1124" s="7">
        <f t="shared" si="373"/>
        <v>42.022386207048257</v>
      </c>
      <c r="AB1124" s="7">
        <f t="shared" si="374"/>
        <v>47.589113504478092</v>
      </c>
      <c r="AC1124" s="7">
        <f t="shared" si="375"/>
        <v>10.512855048502871</v>
      </c>
      <c r="AD1124" s="7">
        <f t="shared" si="376"/>
        <v>53.382190599147357</v>
      </c>
      <c r="AE1124" s="7">
        <f t="shared" si="377"/>
        <v>76.217205881224913</v>
      </c>
      <c r="AF1124" s="7">
        <f t="shared" si="378"/>
        <v>132.33758214972372</v>
      </c>
      <c r="AG1124" s="8">
        <f t="shared" si="369"/>
        <v>2.546069048886296</v>
      </c>
      <c r="AH1124" s="8">
        <f t="shared" si="379"/>
        <v>2.6264969674074914</v>
      </c>
      <c r="AI1124" s="8">
        <f t="shared" si="380"/>
        <v>1.8006535812045186</v>
      </c>
      <c r="AJ1124" s="8">
        <f t="shared" si="381"/>
        <v>2.7030189966041309</v>
      </c>
      <c r="AK1124" s="8">
        <f t="shared" si="382"/>
        <v>2.9546990727588063</v>
      </c>
      <c r="AL1124" s="8">
        <f t="shared" si="383"/>
        <v>3.3917262992930555</v>
      </c>
      <c r="CE1124" s="189"/>
      <c r="CF1124" s="189"/>
      <c r="CG1124" s="189"/>
      <c r="CH1124" s="189"/>
      <c r="CI1124" s="189"/>
      <c r="CJ1124" s="189"/>
      <c r="CK1124" s="189"/>
      <c r="CL1124" s="189"/>
    </row>
    <row r="1125" spans="1:90" x14ac:dyDescent="0.45">
      <c r="A1125" s="44">
        <v>339</v>
      </c>
      <c r="B1125" s="44">
        <v>0.34818700000000002</v>
      </c>
      <c r="C1125" s="44">
        <v>0.38009599999999999</v>
      </c>
      <c r="D1125" s="44">
        <v>0.21993099999999999</v>
      </c>
      <c r="E1125" s="44">
        <v>0.39480500000000002</v>
      </c>
      <c r="F1125" s="44">
        <v>0.46587000000000001</v>
      </c>
      <c r="G1125" s="44">
        <v>0.62214400000000003</v>
      </c>
      <c r="H1125" s="2">
        <f t="shared" si="368"/>
        <v>3.6578171091445428</v>
      </c>
      <c r="I1125" s="3">
        <v>0.45100000000000001</v>
      </c>
      <c r="J1125" s="3">
        <v>0.46300000000000002</v>
      </c>
      <c r="K1125" s="3">
        <v>0.56799999999999995</v>
      </c>
      <c r="L1125" s="3">
        <v>0.45400000000000001</v>
      </c>
      <c r="M1125" s="3">
        <v>0.44800000000000001</v>
      </c>
      <c r="N1125" s="3">
        <v>0.45100000000000001</v>
      </c>
      <c r="O1125" s="4">
        <f t="shared" si="370"/>
        <v>1.7772205631929048</v>
      </c>
      <c r="P1125" s="4">
        <f t="shared" si="370"/>
        <v>1.889807758099352</v>
      </c>
      <c r="Q1125" s="4">
        <f t="shared" si="384"/>
        <v>0.89134007394366199</v>
      </c>
      <c r="R1125" s="4">
        <f t="shared" si="385"/>
        <v>2.0018526651982378</v>
      </c>
      <c r="S1125" s="4">
        <f t="shared" si="386"/>
        <v>2.393823080357143</v>
      </c>
      <c r="T1125" s="4">
        <f t="shared" si="387"/>
        <v>3.1755554057649671</v>
      </c>
      <c r="U1125" s="5">
        <f t="shared" si="371"/>
        <v>0.57505066256911774</v>
      </c>
      <c r="V1125" s="5">
        <f t="shared" si="371"/>
        <v>0.63647510860685175</v>
      </c>
      <c r="W1125" s="5">
        <f t="shared" si="371"/>
        <v>-0.11502924762690588</v>
      </c>
      <c r="X1125" s="5">
        <f t="shared" si="372"/>
        <v>0.69407308437779769</v>
      </c>
      <c r="Y1125" s="5">
        <f t="shared" si="372"/>
        <v>0.87289170313391329</v>
      </c>
      <c r="Z1125" s="5">
        <f t="shared" si="372"/>
        <v>1.1554825479956166</v>
      </c>
      <c r="AA1125" s="7">
        <f t="shared" si="373"/>
        <v>42.259721735195669</v>
      </c>
      <c r="AB1125" s="7">
        <f t="shared" si="374"/>
        <v>47.783639911691289</v>
      </c>
      <c r="AC1125" s="7">
        <f t="shared" si="375"/>
        <v>10.629940629804404</v>
      </c>
      <c r="AD1125" s="7">
        <f t="shared" si="376"/>
        <v>53.617701809458644</v>
      </c>
      <c r="AE1125" s="7">
        <f t="shared" si="377"/>
        <v>76.670460875051063</v>
      </c>
      <c r="AF1125" s="7">
        <f t="shared" si="378"/>
        <v>134.92218413435128</v>
      </c>
      <c r="AG1125" s="8">
        <f t="shared" si="369"/>
        <v>2.5496564048456625</v>
      </c>
      <c r="AH1125" s="8">
        <f t="shared" si="379"/>
        <v>2.6291768960208635</v>
      </c>
      <c r="AI1125" s="8">
        <f t="shared" si="380"/>
        <v>1.8056464140404922</v>
      </c>
      <c r="AJ1125" s="8">
        <f t="shared" si="381"/>
        <v>2.7059953674662336</v>
      </c>
      <c r="AK1125" s="8">
        <f t="shared" si="382"/>
        <v>2.9590821245101413</v>
      </c>
      <c r="AL1125" s="8">
        <f t="shared" si="383"/>
        <v>3.408166793782772</v>
      </c>
      <c r="CE1125" s="189"/>
      <c r="CF1125" s="189"/>
      <c r="CG1125" s="189"/>
      <c r="CH1125" s="189"/>
      <c r="CI1125" s="189"/>
      <c r="CJ1125" s="189"/>
      <c r="CK1125" s="189"/>
      <c r="CL1125" s="189"/>
    </row>
    <row r="1126" spans="1:90" x14ac:dyDescent="0.45">
      <c r="A1126" s="44">
        <v>338.5</v>
      </c>
      <c r="B1126" s="44">
        <v>0.34851700000000002</v>
      </c>
      <c r="C1126" s="44">
        <v>0.38030000000000003</v>
      </c>
      <c r="D1126" s="44">
        <v>0.220578</v>
      </c>
      <c r="E1126" s="44">
        <v>0.39507199999999998</v>
      </c>
      <c r="F1126" s="44">
        <v>0.46685900000000002</v>
      </c>
      <c r="G1126" s="44">
        <v>0.62529599999999996</v>
      </c>
      <c r="H1126" s="2">
        <f t="shared" si="368"/>
        <v>3.6632200886262924</v>
      </c>
      <c r="I1126" s="3">
        <v>0.45100000000000001</v>
      </c>
      <c r="J1126" s="3">
        <v>0.46300000000000002</v>
      </c>
      <c r="K1126" s="3">
        <v>0.56799999999999995</v>
      </c>
      <c r="L1126" s="3">
        <v>0.45400000000000001</v>
      </c>
      <c r="M1126" s="3">
        <v>0.44800000000000001</v>
      </c>
      <c r="N1126" s="3">
        <v>0.45100000000000001</v>
      </c>
      <c r="O1126" s="4">
        <f t="shared" si="370"/>
        <v>1.7789049534368071</v>
      </c>
      <c r="P1126" s="4">
        <f t="shared" si="370"/>
        <v>1.8908220302375811</v>
      </c>
      <c r="Q1126" s="4">
        <f t="shared" si="384"/>
        <v>0.89396224647887335</v>
      </c>
      <c r="R1126" s="4">
        <f t="shared" si="385"/>
        <v>2.0032064845814976</v>
      </c>
      <c r="S1126" s="4">
        <f t="shared" si="386"/>
        <v>2.3989049508928573</v>
      </c>
      <c r="T1126" s="4">
        <f t="shared" si="387"/>
        <v>3.1916438847006647</v>
      </c>
      <c r="U1126" s="5">
        <f t="shared" si="371"/>
        <v>0.57599798029566673</v>
      </c>
      <c r="V1126" s="5">
        <f t="shared" si="371"/>
        <v>0.63701167114767088</v>
      </c>
      <c r="W1126" s="5">
        <f t="shared" si="371"/>
        <v>-0.11209173458973321</v>
      </c>
      <c r="X1126" s="5">
        <f t="shared" si="372"/>
        <v>0.69474913902977353</v>
      </c>
      <c r="Y1126" s="5">
        <f t="shared" si="372"/>
        <v>0.87501236276955019</v>
      </c>
      <c r="Z1126" s="5">
        <f t="shared" si="372"/>
        <v>1.1605361084203303</v>
      </c>
      <c r="AA1126" s="7">
        <f t="shared" si="373"/>
        <v>42.465037617758639</v>
      </c>
      <c r="AB1126" s="7">
        <f t="shared" si="374"/>
        <v>47.97636408753403</v>
      </c>
      <c r="AC1126" s="7">
        <f t="shared" si="375"/>
        <v>10.724187059723493</v>
      </c>
      <c r="AD1126" s="7">
        <f t="shared" si="376"/>
        <v>53.848977234005538</v>
      </c>
      <c r="AE1126" s="7">
        <f t="shared" si="377"/>
        <v>77.223966676792585</v>
      </c>
      <c r="AF1126" s="7">
        <f t="shared" si="378"/>
        <v>136.69570845346828</v>
      </c>
      <c r="AG1126" s="8">
        <f t="shared" si="369"/>
        <v>2.552747610161751</v>
      </c>
      <c r="AH1126" s="8">
        <f t="shared" si="379"/>
        <v>2.631823938865109</v>
      </c>
      <c r="AI1126" s="8">
        <f t="shared" si="380"/>
        <v>1.8096354494137481</v>
      </c>
      <c r="AJ1126" s="8">
        <f t="shared" si="381"/>
        <v>2.7089086798903721</v>
      </c>
      <c r="AK1126" s="8">
        <f t="shared" si="382"/>
        <v>2.9644083400934802</v>
      </c>
      <c r="AL1126" s="8">
        <f t="shared" si="383"/>
        <v>3.4193119182339498</v>
      </c>
      <c r="CE1126" s="189"/>
      <c r="CF1126" s="189"/>
      <c r="CG1126" s="189"/>
      <c r="CH1126" s="189"/>
      <c r="CI1126" s="189"/>
      <c r="CJ1126" s="189"/>
      <c r="CK1126" s="189"/>
      <c r="CL1126" s="189"/>
    </row>
    <row r="1127" spans="1:90" x14ac:dyDescent="0.45">
      <c r="A1127" s="44">
        <v>338</v>
      </c>
      <c r="B1127" s="44">
        <v>0.34895399999999999</v>
      </c>
      <c r="C1127" s="44">
        <v>0.38055600000000001</v>
      </c>
      <c r="D1127" s="44">
        <v>0.22157099999999999</v>
      </c>
      <c r="E1127" s="44">
        <v>0.39578400000000002</v>
      </c>
      <c r="F1127" s="44">
        <v>0.46732699999999999</v>
      </c>
      <c r="G1127" s="44">
        <v>0.63091699999999995</v>
      </c>
      <c r="H1127" s="2">
        <f t="shared" si="368"/>
        <v>3.668639053254438</v>
      </c>
      <c r="I1127" s="3">
        <v>0.45100000000000001</v>
      </c>
      <c r="J1127" s="3">
        <v>0.46300000000000002</v>
      </c>
      <c r="K1127" s="3">
        <v>0.56799999999999995</v>
      </c>
      <c r="L1127" s="3">
        <v>0.45400000000000001</v>
      </c>
      <c r="M1127" s="3">
        <v>0.44800000000000001</v>
      </c>
      <c r="N1127" s="3">
        <v>0.45100000000000001</v>
      </c>
      <c r="O1127" s="4">
        <f t="shared" si="370"/>
        <v>1.7811354944567626</v>
      </c>
      <c r="P1127" s="4">
        <f t="shared" si="370"/>
        <v>1.8920948423326132</v>
      </c>
      <c r="Q1127" s="4">
        <f t="shared" si="384"/>
        <v>0.89798669366197192</v>
      </c>
      <c r="R1127" s="4">
        <f t="shared" si="385"/>
        <v>2.0068166696035243</v>
      </c>
      <c r="S1127" s="4">
        <f t="shared" si="386"/>
        <v>2.4013097187499999</v>
      </c>
      <c r="T1127" s="4">
        <f t="shared" si="387"/>
        <v>3.2203346651884699</v>
      </c>
      <c r="U1127" s="5">
        <f t="shared" si="371"/>
        <v>0.57725107915478335</v>
      </c>
      <c r="V1127" s="5">
        <f t="shared" si="371"/>
        <v>0.63768459745609274</v>
      </c>
      <c r="W1127" s="5">
        <f t="shared" si="371"/>
        <v>-0.10760002853808226</v>
      </c>
      <c r="X1127" s="5">
        <f t="shared" si="372"/>
        <v>0.6965497201529216</v>
      </c>
      <c r="Y1127" s="5">
        <f t="shared" si="372"/>
        <v>0.87601430465082764</v>
      </c>
      <c r="Z1127" s="5">
        <f t="shared" si="372"/>
        <v>1.1694852874439716</v>
      </c>
      <c r="AA1127" s="7">
        <f t="shared" si="373"/>
        <v>42.697641501051088</v>
      </c>
      <c r="AB1127" s="7">
        <f t="shared" si="374"/>
        <v>48.18321486752972</v>
      </c>
      <c r="AC1127" s="7">
        <f t="shared" si="375"/>
        <v>10.852999236948229</v>
      </c>
      <c r="AD1127" s="7">
        <f t="shared" si="376"/>
        <v>54.203255246357436</v>
      </c>
      <c r="AE1127" s="7">
        <f t="shared" si="377"/>
        <v>77.607970576857085</v>
      </c>
      <c r="AF1127" s="7">
        <f t="shared" si="378"/>
        <v>139.57639714208563</v>
      </c>
      <c r="AG1127" s="8">
        <f t="shared" si="369"/>
        <v>2.5562361459970266</v>
      </c>
      <c r="AH1127" s="8">
        <f t="shared" si="379"/>
        <v>2.6346561504383685</v>
      </c>
      <c r="AI1127" s="8">
        <f t="shared" si="380"/>
        <v>1.8150451932861451</v>
      </c>
      <c r="AJ1127" s="8">
        <f t="shared" si="381"/>
        <v>2.7133532771884861</v>
      </c>
      <c r="AK1127" s="8">
        <f t="shared" si="382"/>
        <v>2.9680866923265028</v>
      </c>
      <c r="AL1127" s="8">
        <f t="shared" si="383"/>
        <v>3.4371856972324721</v>
      </c>
      <c r="CE1127" s="189"/>
      <c r="CF1127" s="189"/>
      <c r="CG1127" s="189"/>
      <c r="CH1127" s="189"/>
      <c r="CI1127" s="189"/>
      <c r="CJ1127" s="189"/>
      <c r="CK1127" s="189"/>
      <c r="CL1127" s="189"/>
    </row>
    <row r="1128" spans="1:90" x14ac:dyDescent="0.45">
      <c r="A1128" s="44">
        <v>337.5</v>
      </c>
      <c r="B1128" s="44">
        <v>0.34936800000000001</v>
      </c>
      <c r="C1128" s="44">
        <v>0.38070999999999999</v>
      </c>
      <c r="D1128" s="44">
        <v>0.22248499999999999</v>
      </c>
      <c r="E1128" s="44">
        <v>0.39622299999999999</v>
      </c>
      <c r="F1128" s="44">
        <v>0.46842699999999998</v>
      </c>
      <c r="G1128" s="44">
        <v>0.63438899999999998</v>
      </c>
      <c r="H1128" s="2">
        <f t="shared" si="368"/>
        <v>3.674074074074074</v>
      </c>
      <c r="I1128" s="3">
        <v>0.45100000000000001</v>
      </c>
      <c r="J1128" s="3">
        <v>0.46300000000000002</v>
      </c>
      <c r="K1128" s="3">
        <v>0.56799999999999995</v>
      </c>
      <c r="L1128" s="3">
        <v>0.45400000000000001</v>
      </c>
      <c r="M1128" s="3">
        <v>0.44800000000000001</v>
      </c>
      <c r="N1128" s="3">
        <v>0.45100000000000001</v>
      </c>
      <c r="O1128" s="4">
        <f t="shared" si="370"/>
        <v>1.7832486385809312</v>
      </c>
      <c r="P1128" s="4">
        <f t="shared" si="370"/>
        <v>1.8928605183585312</v>
      </c>
      <c r="Q1128" s="4">
        <f t="shared" si="384"/>
        <v>0.90169096830985918</v>
      </c>
      <c r="R1128" s="4">
        <f t="shared" si="385"/>
        <v>2.009042612334802</v>
      </c>
      <c r="S1128" s="4">
        <f t="shared" si="386"/>
        <v>2.4069619508928572</v>
      </c>
      <c r="T1128" s="4">
        <f t="shared" si="387"/>
        <v>3.2380564922394677</v>
      </c>
      <c r="U1128" s="5">
        <f t="shared" si="371"/>
        <v>0.57843677872748189</v>
      </c>
      <c r="V1128" s="5">
        <f t="shared" si="371"/>
        <v>0.63808918665908021</v>
      </c>
      <c r="W1128" s="5">
        <f t="shared" si="371"/>
        <v>-0.10348342481804508</v>
      </c>
      <c r="X1128" s="5">
        <f t="shared" si="372"/>
        <v>0.69765829632701803</v>
      </c>
      <c r="Y1128" s="5">
        <f t="shared" si="372"/>
        <v>0.87836535098710855</v>
      </c>
      <c r="Z1128" s="5">
        <f t="shared" si="372"/>
        <v>1.1749733017491659</v>
      </c>
      <c r="AA1128" s="7">
        <f t="shared" si="373"/>
        <v>42.925920632839237</v>
      </c>
      <c r="AB1128" s="7">
        <f t="shared" si="374"/>
        <v>48.365205951021181</v>
      </c>
      <c r="AC1128" s="7">
        <f t="shared" si="375"/>
        <v>10.975169981849321</v>
      </c>
      <c r="AD1128" s="7">
        <f t="shared" si="376"/>
        <v>54.484643385846041</v>
      </c>
      <c r="AE1128" s="7">
        <f t="shared" si="377"/>
        <v>78.204954204808345</v>
      </c>
      <c r="AF1128" s="7">
        <f t="shared" si="378"/>
        <v>141.53526378619236</v>
      </c>
      <c r="AG1128" s="8">
        <f t="shared" si="369"/>
        <v>2.5596459893192431</v>
      </c>
      <c r="AH1128" s="8">
        <f t="shared" si="379"/>
        <v>2.6371404506281975</v>
      </c>
      <c r="AI1128" s="8">
        <f t="shared" si="380"/>
        <v>1.8201317011397833</v>
      </c>
      <c r="AJ1128" s="8">
        <f t="shared" si="381"/>
        <v>2.7168679349002862</v>
      </c>
      <c r="AK1128" s="8">
        <f t="shared" si="382"/>
        <v>2.9737781526297824</v>
      </c>
      <c r="AL1128" s="8">
        <f t="shared" si="383"/>
        <v>3.4491824261010415</v>
      </c>
      <c r="CE1128" s="189"/>
      <c r="CF1128" s="189"/>
      <c r="CG1128" s="189"/>
      <c r="CH1128" s="189"/>
      <c r="CI1128" s="189"/>
      <c r="CJ1128" s="189"/>
      <c r="CK1128" s="189"/>
      <c r="CL1128" s="189"/>
    </row>
    <row r="1129" spans="1:90" x14ac:dyDescent="0.45">
      <c r="A1129" s="44">
        <v>337</v>
      </c>
      <c r="B1129" s="44">
        <v>0.34991499999999998</v>
      </c>
      <c r="C1129" s="44">
        <v>0.38120599999999999</v>
      </c>
      <c r="D1129" s="44">
        <v>0.22329399999999999</v>
      </c>
      <c r="E1129" s="44">
        <v>0.39657100000000001</v>
      </c>
      <c r="F1129" s="44">
        <v>0.46931499999999998</v>
      </c>
      <c r="G1129" s="44">
        <v>0.63944500000000004</v>
      </c>
      <c r="H1129" s="2">
        <f t="shared" si="368"/>
        <v>3.6795252225519288</v>
      </c>
      <c r="I1129" s="3">
        <v>0.45100000000000001</v>
      </c>
      <c r="J1129" s="3">
        <v>0.46300000000000002</v>
      </c>
      <c r="K1129" s="3">
        <v>0.56799999999999995</v>
      </c>
      <c r="L1129" s="3">
        <v>0.45400000000000001</v>
      </c>
      <c r="M1129" s="3">
        <v>0.44800000000000001</v>
      </c>
      <c r="N1129" s="3">
        <v>0.45100000000000001</v>
      </c>
      <c r="O1129" s="4">
        <f t="shared" si="370"/>
        <v>1.7860406430155209</v>
      </c>
      <c r="P1129" s="4">
        <f t="shared" si="370"/>
        <v>1.8953265917926565</v>
      </c>
      <c r="Q1129" s="4">
        <f t="shared" si="384"/>
        <v>0.90496969718309872</v>
      </c>
      <c r="R1129" s="4">
        <f t="shared" si="385"/>
        <v>2.0108071409691628</v>
      </c>
      <c r="S1129" s="4">
        <f t="shared" si="386"/>
        <v>2.4115248437500001</v>
      </c>
      <c r="T1129" s="4">
        <f t="shared" si="387"/>
        <v>3.2638633924611975</v>
      </c>
      <c r="U1129" s="5">
        <f t="shared" si="371"/>
        <v>0.58000123864304332</v>
      </c>
      <c r="V1129" s="5">
        <f t="shared" si="371"/>
        <v>0.63939116763878501</v>
      </c>
      <c r="W1129" s="5">
        <f t="shared" si="371"/>
        <v>-9.9853819618386588E-2</v>
      </c>
      <c r="X1129" s="5">
        <f t="shared" si="372"/>
        <v>0.69853620413749806</v>
      </c>
      <c r="Y1129" s="5">
        <f t="shared" si="372"/>
        <v>0.88025926267162447</v>
      </c>
      <c r="Z1129" s="5">
        <f t="shared" si="372"/>
        <v>1.1829115834261295</v>
      </c>
      <c r="AA1129" s="7">
        <f t="shared" si="373"/>
        <v>43.188313325526046</v>
      </c>
      <c r="AB1129" s="7">
        <f t="shared" si="374"/>
        <v>48.635309098273915</v>
      </c>
      <c r="AC1129" s="7">
        <f t="shared" si="375"/>
        <v>11.087959803956393</v>
      </c>
      <c r="AD1129" s="7">
        <f t="shared" si="376"/>
        <v>54.742472177497</v>
      </c>
      <c r="AE1129" s="7">
        <f t="shared" si="377"/>
        <v>78.734858156215822</v>
      </c>
      <c r="AF1129" s="7">
        <f t="shared" si="378"/>
        <v>144.22731384947699</v>
      </c>
      <c r="AG1129" s="8">
        <f t="shared" si="369"/>
        <v>2.5635486331408801</v>
      </c>
      <c r="AH1129" s="8">
        <f t="shared" si="379"/>
        <v>2.640814646936521</v>
      </c>
      <c r="AI1129" s="8">
        <f t="shared" si="380"/>
        <v>1.8247900773596926</v>
      </c>
      <c r="AJ1129" s="8">
        <f t="shared" si="381"/>
        <v>2.7200763946778346</v>
      </c>
      <c r="AK1129" s="8">
        <f t="shared" si="382"/>
        <v>2.97880286145101</v>
      </c>
      <c r="AL1129" s="8">
        <f t="shared" si="383"/>
        <v>3.4654678869562305</v>
      </c>
      <c r="CE1129" s="189"/>
      <c r="CF1129" s="189"/>
      <c r="CG1129" s="189"/>
      <c r="CH1129" s="189"/>
      <c r="CI1129" s="189"/>
      <c r="CJ1129" s="189"/>
      <c r="CK1129" s="189"/>
      <c r="CL1129" s="189"/>
    </row>
    <row r="1130" spans="1:90" x14ac:dyDescent="0.45">
      <c r="A1130" s="44">
        <v>336.5</v>
      </c>
      <c r="B1130" s="44">
        <v>0.350381</v>
      </c>
      <c r="C1130" s="44">
        <v>0.381799</v>
      </c>
      <c r="D1130" s="44">
        <v>0.224242</v>
      </c>
      <c r="E1130" s="44">
        <v>0.39662599999999998</v>
      </c>
      <c r="F1130" s="44">
        <v>0.47001900000000002</v>
      </c>
      <c r="G1130" s="44">
        <v>0.64309700000000003</v>
      </c>
      <c r="H1130" s="2">
        <f t="shared" si="368"/>
        <v>3.6849925705794946</v>
      </c>
      <c r="I1130" s="3">
        <v>0.45100000000000001</v>
      </c>
      <c r="J1130" s="3">
        <v>0.46300000000000002</v>
      </c>
      <c r="K1130" s="3">
        <v>0.56799999999999995</v>
      </c>
      <c r="L1130" s="3">
        <v>0.45400000000000001</v>
      </c>
      <c r="M1130" s="3">
        <v>0.44800000000000001</v>
      </c>
      <c r="N1130" s="3">
        <v>0.45100000000000001</v>
      </c>
      <c r="O1130" s="4">
        <f t="shared" si="370"/>
        <v>1.7884192062084256</v>
      </c>
      <c r="P1130" s="4">
        <f t="shared" si="370"/>
        <v>1.8982749416846652</v>
      </c>
      <c r="Q1130" s="4">
        <f t="shared" si="384"/>
        <v>0.90881176760563387</v>
      </c>
      <c r="R1130" s="4">
        <f t="shared" si="385"/>
        <v>2.0110860176211451</v>
      </c>
      <c r="S1130" s="4">
        <f t="shared" si="386"/>
        <v>2.4151422723214289</v>
      </c>
      <c r="T1130" s="4">
        <f t="shared" si="387"/>
        <v>3.2825039778270515</v>
      </c>
      <c r="U1130" s="5">
        <f t="shared" si="371"/>
        <v>0.58133210464479623</v>
      </c>
      <c r="V1130" s="5">
        <f t="shared" si="371"/>
        <v>0.64094554832933248</v>
      </c>
      <c r="W1130" s="5">
        <f t="shared" si="371"/>
        <v>-9.5617282589361016E-2</v>
      </c>
      <c r="X1130" s="5">
        <f t="shared" si="372"/>
        <v>0.69867488343176698</v>
      </c>
      <c r="Y1130" s="5">
        <f t="shared" si="372"/>
        <v>0.88175819730363525</v>
      </c>
      <c r="Z1130" s="5">
        <f t="shared" si="372"/>
        <v>1.18860653902258</v>
      </c>
      <c r="AA1130" s="7">
        <f t="shared" si="373"/>
        <v>43.432205508333936</v>
      </c>
      <c r="AB1130" s="7">
        <f t="shared" si="374"/>
        <v>48.93183052443846</v>
      </c>
      <c r="AC1130" s="7">
        <f t="shared" si="375"/>
        <v>11.215563970298227</v>
      </c>
      <c r="AD1130" s="7">
        <f t="shared" si="376"/>
        <v>54.920505540507357</v>
      </c>
      <c r="AE1130" s="7">
        <f t="shared" si="377"/>
        <v>79.206107728882003</v>
      </c>
      <c r="AF1130" s="7">
        <f t="shared" si="378"/>
        <v>146.31328304064397</v>
      </c>
      <c r="AG1130" s="8">
        <f t="shared" si="369"/>
        <v>2.5671601991227049</v>
      </c>
      <c r="AH1130" s="8">
        <f t="shared" si="379"/>
        <v>2.6448306291755648</v>
      </c>
      <c r="AI1130" s="8">
        <f t="shared" si="380"/>
        <v>1.8300176533798735</v>
      </c>
      <c r="AJ1130" s="8">
        <f t="shared" si="381"/>
        <v>2.7222852594337392</v>
      </c>
      <c r="AK1130" s="8">
        <f t="shared" si="382"/>
        <v>2.9832501287014042</v>
      </c>
      <c r="AL1130" s="8">
        <f t="shared" si="383"/>
        <v>3.4779308174819006</v>
      </c>
      <c r="CE1130" s="189"/>
      <c r="CF1130" s="189"/>
      <c r="CG1130" s="189"/>
      <c r="CH1130" s="189"/>
      <c r="CI1130" s="189"/>
      <c r="CJ1130" s="189"/>
      <c r="CK1130" s="189"/>
      <c r="CL1130" s="189"/>
    </row>
    <row r="1131" spans="1:90" x14ac:dyDescent="0.45">
      <c r="A1131" s="44">
        <v>336</v>
      </c>
      <c r="B1131" s="44">
        <v>0.35083599999999998</v>
      </c>
      <c r="C1131" s="44">
        <v>0.38210499999999997</v>
      </c>
      <c r="D1131" s="44">
        <v>0.22547400000000001</v>
      </c>
      <c r="E1131" s="44">
        <v>0.39723000000000003</v>
      </c>
      <c r="F1131" s="44">
        <v>0.47099999999999997</v>
      </c>
      <c r="G1131" s="44">
        <v>0.64889699999999995</v>
      </c>
      <c r="H1131" s="2">
        <f t="shared" si="368"/>
        <v>3.6904761904761907</v>
      </c>
      <c r="I1131" s="3">
        <v>0.45100000000000001</v>
      </c>
      <c r="J1131" s="3">
        <v>0.46300000000000002</v>
      </c>
      <c r="K1131" s="3">
        <v>0.56799999999999995</v>
      </c>
      <c r="L1131" s="3">
        <v>0.45400000000000001</v>
      </c>
      <c r="M1131" s="3">
        <v>0.44800000000000001</v>
      </c>
      <c r="N1131" s="3">
        <v>0.45100000000000001</v>
      </c>
      <c r="O1131" s="4">
        <f t="shared" si="370"/>
        <v>1.7907416230598669</v>
      </c>
      <c r="P1131" s="4">
        <f t="shared" si="370"/>
        <v>1.8997963498920085</v>
      </c>
      <c r="Q1131" s="4">
        <f t="shared" si="384"/>
        <v>0.91380483802816914</v>
      </c>
      <c r="R1131" s="4">
        <f t="shared" si="385"/>
        <v>2.0141485903083702</v>
      </c>
      <c r="S1131" s="4">
        <f t="shared" si="386"/>
        <v>2.4201830357142855</v>
      </c>
      <c r="T1131" s="4">
        <f t="shared" si="387"/>
        <v>3.3121084124168512</v>
      </c>
      <c r="U1131" s="5">
        <f t="shared" si="371"/>
        <v>0.582629848606671</v>
      </c>
      <c r="V1131" s="5">
        <f t="shared" si="371"/>
        <v>0.64174669616038671</v>
      </c>
      <c r="W1131" s="5">
        <f t="shared" si="371"/>
        <v>-9.0138255461018071E-2</v>
      </c>
      <c r="X1131" s="5">
        <f t="shared" si="372"/>
        <v>0.70019657027811821</v>
      </c>
      <c r="Y1131" s="5">
        <f t="shared" si="372"/>
        <v>0.88384317190112338</v>
      </c>
      <c r="Z1131" s="5">
        <f t="shared" si="372"/>
        <v>1.1975849692049414</v>
      </c>
      <c r="AA1131" s="7">
        <f t="shared" si="373"/>
        <v>43.674774570539725</v>
      </c>
      <c r="AB1131" s="7">
        <f t="shared" si="374"/>
        <v>49.156269138202127</v>
      </c>
      <c r="AC1131" s="7">
        <f t="shared" si="375"/>
        <v>11.372913123661347</v>
      </c>
      <c r="AD1131" s="7">
        <f t="shared" si="376"/>
        <v>55.251977843415375</v>
      </c>
      <c r="AE1131" s="7">
        <f t="shared" si="377"/>
        <v>79.773976406337951</v>
      </c>
      <c r="AF1131" s="7">
        <f t="shared" si="378"/>
        <v>149.40801746476725</v>
      </c>
      <c r="AG1131" s="8">
        <f t="shared" si="369"/>
        <v>2.5707371167035205</v>
      </c>
      <c r="AH1131" s="8">
        <f t="shared" si="379"/>
        <v>2.6478582280836016</v>
      </c>
      <c r="AI1131" s="8">
        <f t="shared" si="380"/>
        <v>1.8364027329224137</v>
      </c>
      <c r="AJ1131" s="8">
        <f t="shared" si="381"/>
        <v>2.7263835784082593</v>
      </c>
      <c r="AK1131" s="8">
        <f t="shared" si="382"/>
        <v>2.9885829200304883</v>
      </c>
      <c r="AL1131" s="8">
        <f t="shared" si="383"/>
        <v>3.4961775178472108</v>
      </c>
      <c r="CE1131" s="189"/>
      <c r="CF1131" s="189"/>
      <c r="CG1131" s="189"/>
      <c r="CH1131" s="189"/>
      <c r="CI1131" s="189"/>
      <c r="CJ1131" s="189"/>
      <c r="CK1131" s="189"/>
      <c r="CL1131" s="189"/>
    </row>
    <row r="1132" spans="1:90" x14ac:dyDescent="0.45">
      <c r="A1132" s="44">
        <v>335.5</v>
      </c>
      <c r="B1132" s="44">
        <v>0.35128999999999999</v>
      </c>
      <c r="C1132" s="44">
        <v>0.381878</v>
      </c>
      <c r="D1132" s="44">
        <v>0.226191</v>
      </c>
      <c r="E1132" s="44">
        <v>0.397816</v>
      </c>
      <c r="F1132" s="44">
        <v>0.47206700000000001</v>
      </c>
      <c r="G1132" s="44">
        <v>0.65270899999999998</v>
      </c>
      <c r="H1132" s="2">
        <f t="shared" si="368"/>
        <v>3.6959761549925485</v>
      </c>
      <c r="I1132" s="3">
        <v>0.45100000000000001</v>
      </c>
      <c r="J1132" s="3">
        <v>0.46300000000000002</v>
      </c>
      <c r="K1132" s="3">
        <v>0.56799999999999995</v>
      </c>
      <c r="L1132" s="3">
        <v>0.45400000000000001</v>
      </c>
      <c r="M1132" s="3">
        <v>0.44800000000000001</v>
      </c>
      <c r="N1132" s="3">
        <v>0.45100000000000001</v>
      </c>
      <c r="O1132" s="4">
        <f t="shared" si="370"/>
        <v>1.7930589356984479</v>
      </c>
      <c r="P1132" s="4">
        <f t="shared" si="370"/>
        <v>1.8986677235421165</v>
      </c>
      <c r="Q1132" s="4">
        <f t="shared" si="384"/>
        <v>0.916710707746479</v>
      </c>
      <c r="R1132" s="4">
        <f t="shared" si="385"/>
        <v>2.0171198942731277</v>
      </c>
      <c r="S1132" s="4">
        <f t="shared" si="386"/>
        <v>2.425665700892857</v>
      </c>
      <c r="T1132" s="4">
        <f t="shared" si="387"/>
        <v>3.3315656718403548</v>
      </c>
      <c r="U1132" s="5">
        <f t="shared" si="371"/>
        <v>0.58392306396480531</v>
      </c>
      <c r="V1132" s="5">
        <f t="shared" si="371"/>
        <v>0.64115244208227196</v>
      </c>
      <c r="W1132" s="5">
        <f t="shared" si="371"/>
        <v>-8.696333332940416E-2</v>
      </c>
      <c r="X1132" s="5">
        <f t="shared" si="372"/>
        <v>0.70167069908605506</v>
      </c>
      <c r="Y1132" s="5">
        <f t="shared" si="372"/>
        <v>0.88610600254897576</v>
      </c>
      <c r="Z1132" s="5">
        <f t="shared" si="372"/>
        <v>1.2034423652200912</v>
      </c>
      <c r="AA1132" s="7">
        <f t="shared" si="373"/>
        <v>43.918495111507546</v>
      </c>
      <c r="AB1132" s="7">
        <f t="shared" si="374"/>
        <v>49.244332681467213</v>
      </c>
      <c r="AC1132" s="7">
        <f t="shared" si="375"/>
        <v>11.479498872482823</v>
      </c>
      <c r="AD1132" s="7">
        <f t="shared" si="376"/>
        <v>55.580410083672113</v>
      </c>
      <c r="AE1132" s="7">
        <f t="shared" si="377"/>
        <v>80.374857488408239</v>
      </c>
      <c r="AF1132" s="7">
        <f t="shared" si="378"/>
        <v>151.61950635439356</v>
      </c>
      <c r="AG1132" s="8">
        <f t="shared" si="369"/>
        <v>2.57431603942441</v>
      </c>
      <c r="AH1132" s="8">
        <f t="shared" si="379"/>
        <v>2.6490433428816611</v>
      </c>
      <c r="AI1132" s="8">
        <f t="shared" si="380"/>
        <v>1.8406903370358985</v>
      </c>
      <c r="AJ1132" s="8">
        <f t="shared" si="381"/>
        <v>2.7304261628900663</v>
      </c>
      <c r="AK1132" s="8">
        <f t="shared" si="382"/>
        <v>2.9941948150518343</v>
      </c>
      <c r="AL1132" s="8">
        <f t="shared" si="383"/>
        <v>3.5090436420645554</v>
      </c>
      <c r="CE1132" s="189"/>
      <c r="CF1132" s="189"/>
      <c r="CG1132" s="189"/>
      <c r="CH1132" s="189"/>
      <c r="CI1132" s="189"/>
      <c r="CJ1132" s="189"/>
      <c r="CK1132" s="189"/>
      <c r="CL1132" s="189"/>
    </row>
    <row r="1133" spans="1:90" x14ac:dyDescent="0.45">
      <c r="A1133" s="44">
        <v>335</v>
      </c>
      <c r="B1133" s="44">
        <v>0.351713</v>
      </c>
      <c r="C1133" s="44">
        <v>0.382523</v>
      </c>
      <c r="D1133" s="44">
        <v>0.22744800000000001</v>
      </c>
      <c r="E1133" s="44">
        <v>0.39838299999999999</v>
      </c>
      <c r="F1133" s="44">
        <v>0.47258899999999998</v>
      </c>
      <c r="G1133" s="44">
        <v>0.65901299999999996</v>
      </c>
      <c r="H1133" s="2">
        <f t="shared" si="368"/>
        <v>3.7014925373134329</v>
      </c>
      <c r="I1133" s="3">
        <v>0.45100000000000001</v>
      </c>
      <c r="J1133" s="3">
        <v>0.46300000000000002</v>
      </c>
      <c r="K1133" s="3">
        <v>0.56799999999999995</v>
      </c>
      <c r="L1133" s="3">
        <v>0.45400000000000001</v>
      </c>
      <c r="M1133" s="3">
        <v>0.44800000000000001</v>
      </c>
      <c r="N1133" s="3">
        <v>0.45100000000000001</v>
      </c>
      <c r="O1133" s="4">
        <f t="shared" si="370"/>
        <v>1.7952180177383592</v>
      </c>
      <c r="P1133" s="4">
        <f t="shared" si="370"/>
        <v>1.9018746133909286</v>
      </c>
      <c r="Q1133" s="4">
        <f t="shared" si="384"/>
        <v>0.92180509859154947</v>
      </c>
      <c r="R1133" s="4">
        <f t="shared" si="385"/>
        <v>2.0199948590308368</v>
      </c>
      <c r="S1133" s="4">
        <f t="shared" si="386"/>
        <v>2.4283479419642857</v>
      </c>
      <c r="T1133" s="4">
        <f t="shared" si="387"/>
        <v>3.3637426297117519</v>
      </c>
      <c r="U1133" s="5">
        <f t="shared" si="371"/>
        <v>0.58512647291483488</v>
      </c>
      <c r="V1133" s="5">
        <f t="shared" si="371"/>
        <v>0.64284003839122228</v>
      </c>
      <c r="W1133" s="5">
        <f t="shared" si="371"/>
        <v>-8.1421467585456805E-2</v>
      </c>
      <c r="X1133" s="5">
        <f t="shared" si="372"/>
        <v>0.70309496637563551</v>
      </c>
      <c r="Y1133" s="5">
        <f t="shared" si="372"/>
        <v>0.88721116686938539</v>
      </c>
      <c r="Z1133" s="5">
        <f t="shared" si="372"/>
        <v>1.2130542319638249</v>
      </c>
      <c r="AA1133" s="7">
        <f t="shared" si="373"/>
        <v>44.15584020950994</v>
      </c>
      <c r="AB1133" s="7">
        <f t="shared" si="374"/>
        <v>49.558427663048612</v>
      </c>
      <c r="AC1133" s="7">
        <f t="shared" si="375"/>
        <v>11.642117230030252</v>
      </c>
      <c r="AD1133" s="7">
        <f t="shared" si="376"/>
        <v>55.905467630507729</v>
      </c>
      <c r="AE1133" s="7">
        <f t="shared" si="377"/>
        <v>80.793344112341984</v>
      </c>
      <c r="AF1133" s="7">
        <f t="shared" si="378"/>
        <v>155.02411996273869</v>
      </c>
      <c r="AG1133" s="8">
        <f t="shared" si="369"/>
        <v>2.5777870539494043</v>
      </c>
      <c r="AH1133" s="8">
        <f t="shared" si="379"/>
        <v>2.6532573731872287</v>
      </c>
      <c r="AI1133" s="8">
        <f t="shared" si="380"/>
        <v>1.8471747868824147</v>
      </c>
      <c r="AJ1133" s="8">
        <f t="shared" si="381"/>
        <v>2.7344096064990233</v>
      </c>
      <c r="AK1133" s="8">
        <f t="shared" si="382"/>
        <v>2.9980846861256665</v>
      </c>
      <c r="AL1133" s="8">
        <f t="shared" si="383"/>
        <v>3.5285787849105925</v>
      </c>
      <c r="CE1133" s="189"/>
      <c r="CF1133" s="189"/>
      <c r="CG1133" s="189"/>
      <c r="CH1133" s="189"/>
      <c r="CI1133" s="189"/>
      <c r="CJ1133" s="189"/>
      <c r="CK1133" s="189"/>
      <c r="CL1133" s="189"/>
    </row>
    <row r="1134" spans="1:90" x14ac:dyDescent="0.45">
      <c r="A1134" s="44">
        <v>334.5</v>
      </c>
      <c r="B1134" s="44">
        <v>0.35222799999999999</v>
      </c>
      <c r="C1134" s="44">
        <v>0.38289899999999999</v>
      </c>
      <c r="D1134" s="44">
        <v>0.22836899999999999</v>
      </c>
      <c r="E1134" s="44">
        <v>0.39863999999999999</v>
      </c>
      <c r="F1134" s="44">
        <v>0.47328199999999998</v>
      </c>
      <c r="G1134" s="44">
        <v>0.66296200000000005</v>
      </c>
      <c r="H1134" s="2">
        <f t="shared" si="368"/>
        <v>3.7070254110612857</v>
      </c>
      <c r="I1134" s="3">
        <v>0.45100000000000001</v>
      </c>
      <c r="J1134" s="3">
        <v>0.46300000000000002</v>
      </c>
      <c r="K1134" s="3">
        <v>0.56799999999999995</v>
      </c>
      <c r="L1134" s="3">
        <v>0.45400000000000001</v>
      </c>
      <c r="M1134" s="3">
        <v>0.44800000000000001</v>
      </c>
      <c r="N1134" s="3">
        <v>0.45100000000000001</v>
      </c>
      <c r="O1134" s="4">
        <f t="shared" si="370"/>
        <v>1.7978466873614189</v>
      </c>
      <c r="P1134" s="4">
        <f t="shared" si="370"/>
        <v>1.9037440561555075</v>
      </c>
      <c r="Q1134" s="4">
        <f t="shared" si="384"/>
        <v>0.9255377429577466</v>
      </c>
      <c r="R1134" s="4">
        <f t="shared" si="385"/>
        <v>2.0212979735682821</v>
      </c>
      <c r="S1134" s="4">
        <f t="shared" si="386"/>
        <v>2.4319088482142854</v>
      </c>
      <c r="T1134" s="4">
        <f t="shared" si="387"/>
        <v>3.3838991662971174</v>
      </c>
      <c r="U1134" s="5">
        <f t="shared" si="371"/>
        <v>0.58658966398306778</v>
      </c>
      <c r="V1134" s="5">
        <f t="shared" si="371"/>
        <v>0.64382250304534538</v>
      </c>
      <c r="W1134" s="5">
        <f t="shared" si="371"/>
        <v>-7.7380366646416468E-2</v>
      </c>
      <c r="X1134" s="5">
        <f t="shared" si="372"/>
        <v>0.70373986623149209</v>
      </c>
      <c r="Y1134" s="5">
        <f t="shared" si="372"/>
        <v>0.88867648322647419</v>
      </c>
      <c r="Z1134" s="5">
        <f t="shared" si="372"/>
        <v>1.2190286441065084</v>
      </c>
      <c r="AA1134" s="7">
        <f t="shared" si="373"/>
        <v>44.417737638694028</v>
      </c>
      <c r="AB1134" s="7">
        <f t="shared" si="374"/>
        <v>49.804461289878255</v>
      </c>
      <c r="AC1134" s="7">
        <f t="shared" si="375"/>
        <v>11.771705637728203</v>
      </c>
      <c r="AD1134" s="7">
        <f t="shared" si="376"/>
        <v>56.145093228854456</v>
      </c>
      <c r="AE1134" s="7">
        <f t="shared" si="377"/>
        <v>81.272891617677686</v>
      </c>
      <c r="AF1134" s="7">
        <f t="shared" si="378"/>
        <v>157.35695860581009</v>
      </c>
      <c r="AG1134" s="8">
        <f t="shared" si="369"/>
        <v>2.5816009287341712</v>
      </c>
      <c r="AH1134" s="8">
        <f t="shared" si="379"/>
        <v>2.6565442951935414</v>
      </c>
      <c r="AI1134" s="8">
        <f t="shared" si="380"/>
        <v>1.8522936948660909</v>
      </c>
      <c r="AJ1134" s="8">
        <f t="shared" si="381"/>
        <v>2.7373350089721034</v>
      </c>
      <c r="AK1134" s="8">
        <f t="shared" si="382"/>
        <v>3.0025235882029535</v>
      </c>
      <c r="AL1134" s="8">
        <f t="shared" si="383"/>
        <v>3.5417792418405347</v>
      </c>
      <c r="CE1134" s="189"/>
      <c r="CF1134" s="189"/>
      <c r="CG1134" s="189"/>
      <c r="CH1134" s="189"/>
      <c r="CI1134" s="189"/>
      <c r="CJ1134" s="189"/>
      <c r="CK1134" s="189"/>
      <c r="CL1134" s="189"/>
    </row>
    <row r="1135" spans="1:90" x14ac:dyDescent="0.45">
      <c r="A1135" s="44">
        <v>334</v>
      </c>
      <c r="B1135" s="44">
        <v>0.35276200000000002</v>
      </c>
      <c r="C1135" s="44">
        <v>0.38311800000000001</v>
      </c>
      <c r="D1135" s="44">
        <v>0.22914999999999999</v>
      </c>
      <c r="E1135" s="44">
        <v>0.39960400000000001</v>
      </c>
      <c r="F1135" s="44">
        <v>0.47471600000000003</v>
      </c>
      <c r="G1135" s="44">
        <v>0.66881299999999999</v>
      </c>
      <c r="H1135" s="2">
        <f t="shared" si="368"/>
        <v>3.7125748502994012</v>
      </c>
      <c r="I1135" s="3">
        <v>0.45100000000000001</v>
      </c>
      <c r="J1135" s="3">
        <v>0.46300000000000002</v>
      </c>
      <c r="K1135" s="3">
        <v>0.56799999999999995</v>
      </c>
      <c r="L1135" s="3">
        <v>0.45400000000000001</v>
      </c>
      <c r="M1135" s="3">
        <v>0.44800000000000001</v>
      </c>
      <c r="N1135" s="3">
        <v>0.45100000000000001</v>
      </c>
      <c r="O1135" s="4">
        <f t="shared" si="370"/>
        <v>1.8005723370288249</v>
      </c>
      <c r="P1135" s="4">
        <f t="shared" si="370"/>
        <v>1.9048329071274299</v>
      </c>
      <c r="Q1135" s="4">
        <f t="shared" si="384"/>
        <v>0.92870299295774661</v>
      </c>
      <c r="R1135" s="4">
        <f t="shared" si="385"/>
        <v>2.026185920704846</v>
      </c>
      <c r="S1135" s="4">
        <f t="shared" si="386"/>
        <v>2.4392773035714286</v>
      </c>
      <c r="T1135" s="4">
        <f t="shared" si="387"/>
        <v>3.4137639157427935</v>
      </c>
      <c r="U1135" s="5">
        <f t="shared" si="371"/>
        <v>0.58810457937797023</v>
      </c>
      <c r="V1135" s="5">
        <f t="shared" si="371"/>
        <v>0.64439429193767217</v>
      </c>
      <c r="W1135" s="5">
        <f t="shared" si="371"/>
        <v>-7.3966297466327241E-2</v>
      </c>
      <c r="X1135" s="5">
        <f t="shared" si="372"/>
        <v>0.70615516899265163</v>
      </c>
      <c r="Y1135" s="5">
        <f t="shared" si="372"/>
        <v>0.89170180837216995</v>
      </c>
      <c r="Z1135" s="5">
        <f t="shared" si="372"/>
        <v>1.2278154701776358</v>
      </c>
      <c r="AA1135" s="7">
        <f t="shared" si="373"/>
        <v>44.686010570180073</v>
      </c>
      <c r="AB1135" s="7">
        <f t="shared" si="374"/>
        <v>50.010846660928536</v>
      </c>
      <c r="AC1135" s="7">
        <f t="shared" si="375"/>
        <v>11.88787218491388</v>
      </c>
      <c r="AD1135" s="7">
        <f t="shared" si="376"/>
        <v>56.586003646416941</v>
      </c>
      <c r="AE1135" s="7">
        <f t="shared" si="377"/>
        <v>82.011128214474112</v>
      </c>
      <c r="AF1135" s="7">
        <f t="shared" si="378"/>
        <v>160.62657669479572</v>
      </c>
      <c r="AG1135" s="8">
        <f t="shared" si="369"/>
        <v>2.5854902000584015</v>
      </c>
      <c r="AH1135" s="8">
        <f t="shared" si="379"/>
        <v>2.6592921511229246</v>
      </c>
      <c r="AI1135" s="8">
        <f t="shared" si="380"/>
        <v>1.8568466213052472</v>
      </c>
      <c r="AJ1135" s="8">
        <f t="shared" si="381"/>
        <v>2.7426933644211027</v>
      </c>
      <c r="AK1135" s="8">
        <f t="shared" si="382"/>
        <v>3.0093187883880672</v>
      </c>
      <c r="AL1135" s="8">
        <f t="shared" si="383"/>
        <v>3.5600356821872303</v>
      </c>
      <c r="CE1135" s="189"/>
      <c r="CF1135" s="189"/>
      <c r="CG1135" s="189"/>
      <c r="CH1135" s="189"/>
      <c r="CI1135" s="189"/>
      <c r="CJ1135" s="189"/>
      <c r="CK1135" s="189"/>
      <c r="CL1135" s="189"/>
    </row>
    <row r="1136" spans="1:90" x14ac:dyDescent="0.45">
      <c r="A1136" s="44">
        <v>333.5</v>
      </c>
      <c r="B1136" s="44">
        <v>0.35328399999999999</v>
      </c>
      <c r="C1136" s="44">
        <v>0.383799</v>
      </c>
      <c r="D1136" s="44">
        <v>0.229963</v>
      </c>
      <c r="E1136" s="44">
        <v>0.39977299999999999</v>
      </c>
      <c r="F1136" s="44">
        <v>0.47534799999999999</v>
      </c>
      <c r="G1136" s="44">
        <v>0.67313900000000004</v>
      </c>
      <c r="H1136" s="2">
        <f t="shared" si="368"/>
        <v>3.7181409295352323</v>
      </c>
      <c r="I1136" s="3">
        <v>0.45100000000000001</v>
      </c>
      <c r="J1136" s="3">
        <v>0.46300000000000002</v>
      </c>
      <c r="K1136" s="3">
        <v>0.56799999999999995</v>
      </c>
      <c r="L1136" s="3">
        <v>0.45400000000000001</v>
      </c>
      <c r="M1136" s="3">
        <v>0.44800000000000001</v>
      </c>
      <c r="N1136" s="3">
        <v>0.45100000000000001</v>
      </c>
      <c r="O1136" s="4">
        <f t="shared" si="370"/>
        <v>1.8032367361419068</v>
      </c>
      <c r="P1136" s="4">
        <f t="shared" si="370"/>
        <v>1.9082187861771058</v>
      </c>
      <c r="Q1136" s="4">
        <f t="shared" si="384"/>
        <v>0.93199793309859158</v>
      </c>
      <c r="R1136" s="4">
        <f t="shared" si="385"/>
        <v>2.0270428325991188</v>
      </c>
      <c r="S1136" s="4">
        <f t="shared" si="386"/>
        <v>2.4425247678571429</v>
      </c>
      <c r="T1136" s="4">
        <f t="shared" si="387"/>
        <v>3.4358447405764969</v>
      </c>
      <c r="U1136" s="5">
        <f t="shared" si="371"/>
        <v>0.58958323684535785</v>
      </c>
      <c r="V1136" s="5">
        <f t="shared" si="371"/>
        <v>0.64617023425995168</v>
      </c>
      <c r="W1136" s="5">
        <f t="shared" si="371"/>
        <v>-7.0424682004378819E-2</v>
      </c>
      <c r="X1136" s="5">
        <f t="shared" si="372"/>
        <v>0.70657799827725154</v>
      </c>
      <c r="Y1136" s="5">
        <f t="shared" si="372"/>
        <v>0.89303224525478686</v>
      </c>
      <c r="Z1136" s="5">
        <f t="shared" si="372"/>
        <v>1.2342628170057715</v>
      </c>
      <c r="AA1136" s="7">
        <f t="shared" si="373"/>
        <v>44.952845391786916</v>
      </c>
      <c r="AB1136" s="7">
        <f t="shared" si="374"/>
        <v>50.339399210764071</v>
      </c>
      <c r="AC1136" s="7">
        <f t="shared" si="375"/>
        <v>12.008301742578952</v>
      </c>
      <c r="AD1136" s="7">
        <f t="shared" si="376"/>
        <v>56.803820343918481</v>
      </c>
      <c r="AE1136" s="7">
        <f t="shared" si="377"/>
        <v>82.476390530468322</v>
      </c>
      <c r="AF1136" s="7">
        <f t="shared" si="378"/>
        <v>163.19947416528092</v>
      </c>
      <c r="AG1136" s="8">
        <f t="shared" si="369"/>
        <v>2.5893412896508541</v>
      </c>
      <c r="AH1136" s="8">
        <f t="shared" si="379"/>
        <v>2.6636490706159357</v>
      </c>
      <c r="AI1136" s="8">
        <f t="shared" si="380"/>
        <v>1.86153153647638</v>
      </c>
      <c r="AJ1136" s="8">
        <f t="shared" si="381"/>
        <v>2.7453289277986013</v>
      </c>
      <c r="AK1136" s="8">
        <f t="shared" si="382"/>
        <v>3.0135778255709917</v>
      </c>
      <c r="AL1136" s="8">
        <f t="shared" si="383"/>
        <v>3.5742068990848637</v>
      </c>
      <c r="CE1136" s="189"/>
      <c r="CF1136" s="189"/>
      <c r="CG1136" s="189"/>
      <c r="CH1136" s="189"/>
      <c r="CI1136" s="189"/>
      <c r="CJ1136" s="189"/>
      <c r="CK1136" s="189"/>
      <c r="CL1136" s="189"/>
    </row>
    <row r="1137" spans="1:90" x14ac:dyDescent="0.45">
      <c r="A1137" s="44">
        <v>333</v>
      </c>
      <c r="B1137" s="44">
        <v>0.35386899999999999</v>
      </c>
      <c r="C1137" s="44">
        <v>0.38404100000000002</v>
      </c>
      <c r="D1137" s="44">
        <v>0.23171800000000001</v>
      </c>
      <c r="E1137" s="44">
        <v>0.40060600000000002</v>
      </c>
      <c r="F1137" s="44">
        <v>0.47630400000000001</v>
      </c>
      <c r="G1137" s="44">
        <v>0.679975</v>
      </c>
      <c r="H1137" s="2">
        <f t="shared" si="368"/>
        <v>3.7237237237237237</v>
      </c>
      <c r="I1137" s="3">
        <v>0.45100000000000001</v>
      </c>
      <c r="J1137" s="3">
        <v>0.46300000000000002</v>
      </c>
      <c r="K1137" s="3">
        <v>0.56799999999999995</v>
      </c>
      <c r="L1137" s="3">
        <v>0.45400000000000001</v>
      </c>
      <c r="M1137" s="3">
        <v>0.44800000000000001</v>
      </c>
      <c r="N1137" s="3">
        <v>0.45100000000000001</v>
      </c>
      <c r="O1137" s="4">
        <f t="shared" si="370"/>
        <v>1.8062227006651883</v>
      </c>
      <c r="P1137" s="4">
        <f t="shared" si="370"/>
        <v>1.9094219913606914</v>
      </c>
      <c r="Q1137" s="4">
        <f t="shared" si="384"/>
        <v>0.93911062676056356</v>
      </c>
      <c r="R1137" s="4">
        <f t="shared" si="385"/>
        <v>2.0312665462555066</v>
      </c>
      <c r="S1137" s="4">
        <f t="shared" si="386"/>
        <v>2.4474370714285714</v>
      </c>
      <c r="T1137" s="4">
        <f t="shared" si="387"/>
        <v>3.4707371396895788</v>
      </c>
      <c r="U1137" s="5">
        <f t="shared" si="371"/>
        <v>0.59123775894580943</v>
      </c>
      <c r="V1137" s="5">
        <f t="shared" si="371"/>
        <v>0.64680057393491741</v>
      </c>
      <c r="W1137" s="5">
        <f t="shared" si="371"/>
        <v>-6.2821993336792947E-2</v>
      </c>
      <c r="X1137" s="5">
        <f t="shared" si="372"/>
        <v>0.70865951291159812</v>
      </c>
      <c r="Y1137" s="5">
        <f t="shared" si="372"/>
        <v>0.8950413837247011</v>
      </c>
      <c r="Z1137" s="5">
        <f t="shared" si="372"/>
        <v>1.2443670035854442</v>
      </c>
      <c r="AA1137" s="7">
        <f t="shared" si="373"/>
        <v>45.237385379133585</v>
      </c>
      <c r="AB1137" s="7">
        <f t="shared" si="374"/>
        <v>50.554374768126642</v>
      </c>
      <c r="AC1137" s="7">
        <f t="shared" si="375"/>
        <v>12.228928709496934</v>
      </c>
      <c r="AD1137" s="7">
        <f t="shared" si="376"/>
        <v>57.212211482707787</v>
      </c>
      <c r="AE1137" s="7">
        <f t="shared" si="377"/>
        <v>83.057331033048925</v>
      </c>
      <c r="AF1137" s="7">
        <f t="shared" si="378"/>
        <v>167.03148781070217</v>
      </c>
      <c r="AG1137" s="8">
        <f t="shared" si="369"/>
        <v>2.5934290660812946</v>
      </c>
      <c r="AH1137" s="8">
        <f t="shared" si="379"/>
        <v>2.6664883213375608</v>
      </c>
      <c r="AI1137" s="8">
        <f t="shared" si="380"/>
        <v>1.8700236683179616</v>
      </c>
      <c r="AJ1137" s="8">
        <f t="shared" si="381"/>
        <v>2.750250066357236</v>
      </c>
      <c r="AK1137" s="8">
        <f t="shared" si="382"/>
        <v>3.0188705644991614</v>
      </c>
      <c r="AL1137" s="8">
        <f t="shared" si="383"/>
        <v>3.5950057337744408</v>
      </c>
      <c r="CE1137" s="189"/>
      <c r="CF1137" s="189"/>
      <c r="CG1137" s="189"/>
      <c r="CH1137" s="189"/>
      <c r="CI1137" s="189"/>
      <c r="CJ1137" s="189"/>
      <c r="CK1137" s="189"/>
      <c r="CL1137" s="189"/>
    </row>
    <row r="1138" spans="1:90" x14ac:dyDescent="0.45">
      <c r="A1138" s="44">
        <v>332.5</v>
      </c>
      <c r="B1138" s="44">
        <v>0.35446499999999997</v>
      </c>
      <c r="C1138" s="44">
        <v>0.38436599999999999</v>
      </c>
      <c r="D1138" s="44">
        <v>0.232708</v>
      </c>
      <c r="E1138" s="44">
        <v>0.40111400000000003</v>
      </c>
      <c r="F1138" s="44">
        <v>0.47756799999999999</v>
      </c>
      <c r="G1138" s="44">
        <v>0.68465299999999996</v>
      </c>
      <c r="H1138" s="2">
        <f t="shared" si="368"/>
        <v>3.7293233082706765</v>
      </c>
      <c r="I1138" s="3">
        <v>0.45100000000000001</v>
      </c>
      <c r="J1138" s="3">
        <v>0.46300000000000002</v>
      </c>
      <c r="K1138" s="3">
        <v>0.56799999999999995</v>
      </c>
      <c r="L1138" s="3">
        <v>0.45400000000000001</v>
      </c>
      <c r="M1138" s="3">
        <v>0.44800000000000001</v>
      </c>
      <c r="N1138" s="3">
        <v>0.45100000000000001</v>
      </c>
      <c r="O1138" s="4">
        <f t="shared" si="370"/>
        <v>1.8092648115299332</v>
      </c>
      <c r="P1138" s="4">
        <f t="shared" si="370"/>
        <v>1.9110378660907128</v>
      </c>
      <c r="Q1138" s="4">
        <f t="shared" si="384"/>
        <v>0.94312291549295779</v>
      </c>
      <c r="R1138" s="4">
        <f t="shared" si="385"/>
        <v>2.0338423524229077</v>
      </c>
      <c r="S1138" s="4">
        <f t="shared" si="386"/>
        <v>2.453932</v>
      </c>
      <c r="T1138" s="4">
        <f t="shared" si="387"/>
        <v>3.4946146474501107</v>
      </c>
      <c r="U1138" s="5">
        <f t="shared" si="371"/>
        <v>0.59292058128851943</v>
      </c>
      <c r="V1138" s="5">
        <f t="shared" si="371"/>
        <v>0.64764647986596602</v>
      </c>
      <c r="W1138" s="5">
        <f t="shared" si="371"/>
        <v>-5.8558659675367185E-2</v>
      </c>
      <c r="X1138" s="5">
        <f t="shared" si="372"/>
        <v>0.70992678843918089</v>
      </c>
      <c r="Y1138" s="5">
        <f t="shared" si="372"/>
        <v>0.89769163604334368</v>
      </c>
      <c r="Z1138" s="5">
        <f t="shared" si="372"/>
        <v>1.2512231113665753</v>
      </c>
      <c r="AA1138" s="7">
        <f t="shared" si="373"/>
        <v>45.526508448961572</v>
      </c>
      <c r="AB1138" s="7">
        <f t="shared" si="374"/>
        <v>50.792390839347398</v>
      </c>
      <c r="AC1138" s="7">
        <f t="shared" si="375"/>
        <v>12.370768092623216</v>
      </c>
      <c r="AD1138" s="7">
        <f t="shared" si="376"/>
        <v>57.530035841748102</v>
      </c>
      <c r="AE1138" s="7">
        <f t="shared" si="377"/>
        <v>83.750058490003596</v>
      </c>
      <c r="AF1138" s="7">
        <f t="shared" si="378"/>
        <v>169.84730367522587</v>
      </c>
      <c r="AG1138" s="8">
        <f t="shared" si="369"/>
        <v>2.597562979500696</v>
      </c>
      <c r="AH1138" s="8">
        <f t="shared" si="379"/>
        <v>2.6696213321368165</v>
      </c>
      <c r="AI1138" s="8">
        <f t="shared" si="380"/>
        <v>1.8754226913717567</v>
      </c>
      <c r="AJ1138" s="8">
        <f t="shared" si="381"/>
        <v>2.7540616714661299</v>
      </c>
      <c r="AK1138" s="8">
        <f t="shared" si="382"/>
        <v>3.0251455840192678</v>
      </c>
      <c r="AL1138" s="8">
        <f t="shared" si="383"/>
        <v>3.6100620296831205</v>
      </c>
      <c r="CE1138" s="189"/>
      <c r="CF1138" s="189"/>
      <c r="CG1138" s="189"/>
      <c r="CH1138" s="189"/>
      <c r="CI1138" s="189"/>
      <c r="CJ1138" s="189"/>
      <c r="CK1138" s="189"/>
      <c r="CL1138" s="189"/>
    </row>
    <row r="1139" spans="1:90" x14ac:dyDescent="0.45">
      <c r="A1139" s="44">
        <v>332</v>
      </c>
      <c r="B1139" s="44">
        <v>0.35503099999999999</v>
      </c>
      <c r="C1139" s="44">
        <v>0.38463399999999998</v>
      </c>
      <c r="D1139" s="44">
        <v>0.23357600000000001</v>
      </c>
      <c r="E1139" s="44">
        <v>0.40185700000000002</v>
      </c>
      <c r="F1139" s="44">
        <v>0.47862300000000002</v>
      </c>
      <c r="G1139" s="44">
        <v>0.69166700000000003</v>
      </c>
      <c r="H1139" s="2">
        <f t="shared" si="368"/>
        <v>3.7349397590361444</v>
      </c>
      <c r="I1139" s="3">
        <v>0.45100000000000001</v>
      </c>
      <c r="J1139" s="3">
        <v>0.46300000000000002</v>
      </c>
      <c r="K1139" s="3">
        <v>0.56799999999999995</v>
      </c>
      <c r="L1139" s="3">
        <v>0.45400000000000001</v>
      </c>
      <c r="M1139" s="3">
        <v>0.44800000000000001</v>
      </c>
      <c r="N1139" s="3">
        <v>0.45100000000000001</v>
      </c>
      <c r="O1139" s="4">
        <f t="shared" si="370"/>
        <v>1.8121537960088692</v>
      </c>
      <c r="P1139" s="4">
        <f t="shared" si="370"/>
        <v>1.9123703412526996</v>
      </c>
      <c r="Q1139" s="4">
        <f t="shared" si="384"/>
        <v>0.94664076056338031</v>
      </c>
      <c r="R1139" s="4">
        <f t="shared" si="385"/>
        <v>2.0376097224669603</v>
      </c>
      <c r="S1139" s="4">
        <f t="shared" si="386"/>
        <v>2.459353004464286</v>
      </c>
      <c r="T1139" s="4">
        <f t="shared" si="387"/>
        <v>3.5304155964523285</v>
      </c>
      <c r="U1139" s="5">
        <f t="shared" si="371"/>
        <v>0.59451608040357673</v>
      </c>
      <c r="V1139" s="5">
        <f t="shared" si="371"/>
        <v>0.64834348899691518</v>
      </c>
      <c r="W1139" s="5">
        <f t="shared" si="371"/>
        <v>-5.4835602471502987E-2</v>
      </c>
      <c r="X1139" s="5">
        <f t="shared" si="372"/>
        <v>0.71177741620046631</v>
      </c>
      <c r="Y1139" s="5">
        <f t="shared" si="372"/>
        <v>0.89989830903671408</v>
      </c>
      <c r="Z1139" s="5">
        <f t="shared" si="372"/>
        <v>1.2614155967212963</v>
      </c>
      <c r="AA1139" s="7">
        <f t="shared" si="373"/>
        <v>45.809685390538093</v>
      </c>
      <c r="AB1139" s="7">
        <f t="shared" si="374"/>
        <v>51.016563645535648</v>
      </c>
      <c r="AC1139" s="7">
        <f t="shared" si="375"/>
        <v>12.500794151650087</v>
      </c>
      <c r="AD1139" s="7">
        <f t="shared" si="376"/>
        <v>57.917420514287983</v>
      </c>
      <c r="AE1139" s="7">
        <f t="shared" si="377"/>
        <v>84.374059075996186</v>
      </c>
      <c r="AF1139" s="7">
        <f t="shared" si="378"/>
        <v>173.86768393976729</v>
      </c>
      <c r="AG1139" s="8">
        <f t="shared" si="369"/>
        <v>2.6015928317478507</v>
      </c>
      <c r="AH1139" s="8">
        <f t="shared" si="379"/>
        <v>2.6725620706629485</v>
      </c>
      <c r="AI1139" s="8">
        <f t="shared" si="380"/>
        <v>1.8803314107232225</v>
      </c>
      <c r="AJ1139" s="8">
        <f t="shared" si="381"/>
        <v>2.7586862028582471</v>
      </c>
      <c r="AK1139" s="8">
        <f t="shared" si="382"/>
        <v>3.0307648074172069</v>
      </c>
      <c r="AL1139" s="8">
        <f t="shared" si="383"/>
        <v>3.6312380226461478</v>
      </c>
      <c r="CE1139" s="189"/>
      <c r="CF1139" s="189"/>
      <c r="CG1139" s="189"/>
      <c r="CH1139" s="189"/>
      <c r="CI1139" s="189"/>
      <c r="CJ1139" s="189"/>
      <c r="CK1139" s="189"/>
      <c r="CL1139" s="189"/>
    </row>
    <row r="1140" spans="1:90" x14ac:dyDescent="0.45">
      <c r="A1140" s="44">
        <v>331.5</v>
      </c>
      <c r="B1140" s="44">
        <v>0.35547400000000001</v>
      </c>
      <c r="C1140" s="44">
        <v>0.38525599999999999</v>
      </c>
      <c r="D1140" s="44">
        <v>0.23466999999999999</v>
      </c>
      <c r="E1140" s="44">
        <v>0.40231600000000001</v>
      </c>
      <c r="F1140" s="44">
        <v>0.47953600000000002</v>
      </c>
      <c r="G1140" s="44">
        <v>0.69686999999999999</v>
      </c>
      <c r="H1140" s="2">
        <f t="shared" si="368"/>
        <v>3.7405731523378583</v>
      </c>
      <c r="I1140" s="3">
        <v>0.45100000000000001</v>
      </c>
      <c r="J1140" s="3">
        <v>0.46300000000000002</v>
      </c>
      <c r="K1140" s="3">
        <v>0.56799999999999995</v>
      </c>
      <c r="L1140" s="3">
        <v>0.45400000000000001</v>
      </c>
      <c r="M1140" s="3">
        <v>0.44800000000000001</v>
      </c>
      <c r="N1140" s="3">
        <v>0.45100000000000001</v>
      </c>
      <c r="O1140" s="4">
        <f t="shared" si="370"/>
        <v>1.8144149623059869</v>
      </c>
      <c r="P1140" s="4">
        <f t="shared" si="370"/>
        <v>1.9154628768898487</v>
      </c>
      <c r="Q1140" s="4">
        <f t="shared" si="384"/>
        <v>0.95107454225352128</v>
      </c>
      <c r="R1140" s="4">
        <f t="shared" si="385"/>
        <v>2.0399370748898678</v>
      </c>
      <c r="S1140" s="4">
        <f t="shared" si="386"/>
        <v>2.4640443571428574</v>
      </c>
      <c r="T1140" s="4">
        <f t="shared" si="387"/>
        <v>3.5569728159645235</v>
      </c>
      <c r="U1140" s="5">
        <f t="shared" si="371"/>
        <v>0.59576308093814245</v>
      </c>
      <c r="V1140" s="5">
        <f t="shared" si="371"/>
        <v>0.64995930459480478</v>
      </c>
      <c r="W1140" s="5">
        <f t="shared" si="371"/>
        <v>-5.016283648695663E-2</v>
      </c>
      <c r="X1140" s="5">
        <f t="shared" si="372"/>
        <v>0.71291896173816671</v>
      </c>
      <c r="Y1140" s="5">
        <f t="shared" si="372"/>
        <v>0.90180404759643629</v>
      </c>
      <c r="Z1140" s="5">
        <f t="shared" si="372"/>
        <v>1.2689098505318641</v>
      </c>
      <c r="AA1140" s="7">
        <f t="shared" si="373"/>
        <v>46.062716027784411</v>
      </c>
      <c r="AB1140" s="7">
        <f t="shared" si="374"/>
        <v>51.33620774118144</v>
      </c>
      <c r="AC1140" s="7">
        <f t="shared" si="375"/>
        <v>12.656260892803751</v>
      </c>
      <c r="AD1140" s="7">
        <f t="shared" si="376"/>
        <v>58.225046909121701</v>
      </c>
      <c r="AE1140" s="7">
        <f t="shared" si="377"/>
        <v>84.951949201918382</v>
      </c>
      <c r="AF1140" s="7">
        <f t="shared" si="378"/>
        <v>177.02613888908351</v>
      </c>
      <c r="AG1140" s="8">
        <f t="shared" si="369"/>
        <v>2.6051779008739273</v>
      </c>
      <c r="AH1140" s="8">
        <f t="shared" si="379"/>
        <v>2.6767385026546773</v>
      </c>
      <c r="AI1140" s="8">
        <f t="shared" si="380"/>
        <v>1.8861505503605855</v>
      </c>
      <c r="AJ1140" s="8">
        <f t="shared" si="381"/>
        <v>2.7623420959018929</v>
      </c>
      <c r="AK1140" s="8">
        <f t="shared" si="382"/>
        <v>3.0359410680212764</v>
      </c>
      <c r="AL1140" s="8">
        <f t="shared" si="383"/>
        <v>3.647617992470221</v>
      </c>
      <c r="CE1140" s="189"/>
      <c r="CF1140" s="189"/>
      <c r="CG1140" s="189"/>
      <c r="CH1140" s="189"/>
      <c r="CI1140" s="189"/>
      <c r="CJ1140" s="189"/>
      <c r="CK1140" s="189"/>
      <c r="CL1140" s="189"/>
    </row>
    <row r="1141" spans="1:90" x14ac:dyDescent="0.45">
      <c r="A1141" s="44">
        <v>331</v>
      </c>
      <c r="B1141" s="44">
        <v>0.35620200000000002</v>
      </c>
      <c r="C1141" s="44">
        <v>0.38563799999999998</v>
      </c>
      <c r="D1141" s="44">
        <v>0.23604700000000001</v>
      </c>
      <c r="E1141" s="44">
        <v>0.40275499999999997</v>
      </c>
      <c r="F1141" s="44">
        <v>0.48067500000000002</v>
      </c>
      <c r="G1141" s="44">
        <v>0.70399699999999998</v>
      </c>
      <c r="H1141" s="2">
        <f t="shared" si="368"/>
        <v>3.7462235649546827</v>
      </c>
      <c r="I1141" s="3">
        <v>0.45100000000000001</v>
      </c>
      <c r="J1141" s="3">
        <v>0.46300000000000002</v>
      </c>
      <c r="K1141" s="3">
        <v>0.56799999999999995</v>
      </c>
      <c r="L1141" s="3">
        <v>0.45400000000000001</v>
      </c>
      <c r="M1141" s="3">
        <v>0.44800000000000001</v>
      </c>
      <c r="N1141" s="3">
        <v>0.45100000000000001</v>
      </c>
      <c r="O1141" s="4">
        <f t="shared" si="370"/>
        <v>1.8181308292682927</v>
      </c>
      <c r="P1141" s="4">
        <f t="shared" si="370"/>
        <v>1.9173621511879049</v>
      </c>
      <c r="Q1141" s="4">
        <f t="shared" si="384"/>
        <v>0.95665527112676074</v>
      </c>
      <c r="R1141" s="4">
        <f t="shared" si="385"/>
        <v>2.0421630176211454</v>
      </c>
      <c r="S1141" s="4">
        <f t="shared" si="386"/>
        <v>2.469896986607143</v>
      </c>
      <c r="T1141" s="4">
        <f t="shared" si="387"/>
        <v>3.5933505410199555</v>
      </c>
      <c r="U1141" s="5">
        <f t="shared" si="371"/>
        <v>0.59780895645994392</v>
      </c>
      <c r="V1141" s="5">
        <f t="shared" si="371"/>
        <v>0.65095036181218235</v>
      </c>
      <c r="W1141" s="5">
        <f t="shared" si="371"/>
        <v>-4.4312170681712358E-2</v>
      </c>
      <c r="X1141" s="5">
        <f t="shared" si="372"/>
        <v>0.71400954888765167</v>
      </c>
      <c r="Y1141" s="5">
        <f t="shared" si="372"/>
        <v>0.90417644394310603</v>
      </c>
      <c r="Z1141" s="5">
        <f t="shared" si="372"/>
        <v>1.2790850655823389</v>
      </c>
      <c r="AA1141" s="7">
        <f t="shared" si="373"/>
        <v>46.391417727909932</v>
      </c>
      <c r="AB1141" s="7">
        <f t="shared" si="374"/>
        <v>51.593582266308658</v>
      </c>
      <c r="AC1141" s="7">
        <f t="shared" si="375"/>
        <v>12.843941545205409</v>
      </c>
      <c r="AD1141" s="7">
        <f t="shared" si="376"/>
        <v>58.528608226773571</v>
      </c>
      <c r="AE1141" s="7">
        <f t="shared" si="377"/>
        <v>85.614054206843008</v>
      </c>
      <c r="AF1141" s="7">
        <f t="shared" si="378"/>
        <v>181.21183347115297</v>
      </c>
      <c r="AG1141" s="8">
        <f t="shared" si="369"/>
        <v>2.6098131267919311</v>
      </c>
      <c r="AH1141" s="8">
        <f t="shared" si="379"/>
        <v>2.6800871764426493</v>
      </c>
      <c r="AI1141" s="8">
        <f t="shared" si="380"/>
        <v>1.8931044662757475</v>
      </c>
      <c r="AJ1141" s="8">
        <f t="shared" si="381"/>
        <v>2.7659355054106558</v>
      </c>
      <c r="AK1141" s="8">
        <f t="shared" si="382"/>
        <v>3.0418392946107851</v>
      </c>
      <c r="AL1141" s="8">
        <f t="shared" si="383"/>
        <v>3.6689909340187277</v>
      </c>
      <c r="CE1141" s="189"/>
      <c r="CF1141" s="189"/>
      <c r="CG1141" s="189"/>
      <c r="CH1141" s="189"/>
      <c r="CI1141" s="189"/>
      <c r="CJ1141" s="189"/>
      <c r="CK1141" s="189"/>
      <c r="CL1141" s="189"/>
    </row>
    <row r="1142" spans="1:90" x14ac:dyDescent="0.45">
      <c r="A1142" s="44">
        <v>330.5</v>
      </c>
      <c r="B1142" s="44">
        <v>0.35676999999999998</v>
      </c>
      <c r="C1142" s="44">
        <v>0.38622600000000001</v>
      </c>
      <c r="D1142" s="44">
        <v>0.23685899999999999</v>
      </c>
      <c r="E1142" s="44">
        <v>0.40340999999999999</v>
      </c>
      <c r="F1142" s="44">
        <v>0.48192200000000002</v>
      </c>
      <c r="G1142" s="44">
        <v>0.70859499999999997</v>
      </c>
      <c r="H1142" s="2">
        <f t="shared" si="368"/>
        <v>3.7518910741301057</v>
      </c>
      <c r="I1142" s="3">
        <v>0.45100000000000001</v>
      </c>
      <c r="J1142" s="3">
        <v>0.46300000000000002</v>
      </c>
      <c r="K1142" s="3">
        <v>0.56799999999999995</v>
      </c>
      <c r="L1142" s="3">
        <v>0.45400000000000001</v>
      </c>
      <c r="M1142" s="3">
        <v>0.44800000000000001</v>
      </c>
      <c r="N1142" s="3">
        <v>0.45100000000000001</v>
      </c>
      <c r="O1142" s="4">
        <f t="shared" si="370"/>
        <v>1.8210300221729487</v>
      </c>
      <c r="P1142" s="4">
        <f t="shared" si="370"/>
        <v>1.9202856414686826</v>
      </c>
      <c r="Q1142" s="4">
        <f t="shared" si="384"/>
        <v>0.95994615845070419</v>
      </c>
      <c r="R1142" s="4">
        <f t="shared" si="385"/>
        <v>2.0454841850220262</v>
      </c>
      <c r="S1142" s="4">
        <f t="shared" si="386"/>
        <v>2.4763045625000002</v>
      </c>
      <c r="T1142" s="4">
        <f t="shared" si="387"/>
        <v>3.6168197117516625</v>
      </c>
      <c r="U1142" s="5">
        <f t="shared" si="371"/>
        <v>0.59940228725039624</v>
      </c>
      <c r="V1142" s="5">
        <f t="shared" si="371"/>
        <v>0.65247394657256563</v>
      </c>
      <c r="W1142" s="5">
        <f t="shared" si="371"/>
        <v>-4.0878081040257724E-2</v>
      </c>
      <c r="X1142" s="5">
        <f t="shared" si="372"/>
        <v>0.71563452676223105</v>
      </c>
      <c r="Y1142" s="5">
        <f t="shared" si="372"/>
        <v>0.9067673531139695</v>
      </c>
      <c r="Z1142" s="5">
        <f t="shared" si="372"/>
        <v>1.2855951070363991</v>
      </c>
      <c r="AA1142" s="7">
        <f t="shared" si="373"/>
        <v>46.680409184534966</v>
      </c>
      <c r="AB1142" s="7">
        <f t="shared" si="374"/>
        <v>51.907738949346196</v>
      </c>
      <c r="AC1142" s="7">
        <f t="shared" si="375"/>
        <v>12.971619252599613</v>
      </c>
      <c r="AD1142" s="7">
        <f t="shared" si="376"/>
        <v>58.89693501101592</v>
      </c>
      <c r="AE1142" s="7">
        <f t="shared" si="377"/>
        <v>86.319428899510768</v>
      </c>
      <c r="AF1142" s="7">
        <f t="shared" si="378"/>
        <v>184.14255492851223</v>
      </c>
      <c r="AG1142" s="8">
        <f t="shared" si="369"/>
        <v>2.6138680697222716</v>
      </c>
      <c r="AH1142" s="8">
        <f t="shared" si="379"/>
        <v>2.6841576999138024</v>
      </c>
      <c r="AI1142" s="8">
        <f t="shared" si="380"/>
        <v>1.8977917229076222</v>
      </c>
      <c r="AJ1142" s="8">
        <f t="shared" si="381"/>
        <v>2.7702768554890742</v>
      </c>
      <c r="AK1142" s="8">
        <f t="shared" si="382"/>
        <v>3.0480854621994125</v>
      </c>
      <c r="AL1142" s="8">
        <f t="shared" si="383"/>
        <v>3.6837363631588627</v>
      </c>
      <c r="CE1142" s="189"/>
      <c r="CF1142" s="189"/>
      <c r="CG1142" s="189"/>
      <c r="CH1142" s="189"/>
      <c r="CI1142" s="189"/>
      <c r="CJ1142" s="189"/>
      <c r="CK1142" s="189"/>
      <c r="CL1142" s="189"/>
    </row>
    <row r="1143" spans="1:90" x14ac:dyDescent="0.45">
      <c r="A1143" s="44">
        <v>330</v>
      </c>
      <c r="B1143" s="44">
        <v>0.35737099999999999</v>
      </c>
      <c r="C1143" s="44">
        <v>0.38645699999999999</v>
      </c>
      <c r="D1143" s="44">
        <v>0.23869199999999999</v>
      </c>
      <c r="E1143" s="44">
        <v>0.40429599999999999</v>
      </c>
      <c r="F1143" s="44">
        <v>0.48342299999999999</v>
      </c>
      <c r="G1143" s="44">
        <v>0.71694199999999997</v>
      </c>
      <c r="H1143" s="2">
        <f t="shared" si="368"/>
        <v>3.7575757575757578</v>
      </c>
      <c r="I1143" s="3">
        <v>0.45100000000000001</v>
      </c>
      <c r="J1143" s="3">
        <v>0.46300000000000002</v>
      </c>
      <c r="K1143" s="3">
        <v>0.56799999999999995</v>
      </c>
      <c r="L1143" s="3">
        <v>0.45400000000000001</v>
      </c>
      <c r="M1143" s="3">
        <v>0.44800000000000001</v>
      </c>
      <c r="N1143" s="3">
        <v>0.45100000000000001</v>
      </c>
      <c r="O1143" s="4">
        <f t="shared" si="370"/>
        <v>1.8240976541019955</v>
      </c>
      <c r="P1143" s="4">
        <f t="shared" si="370"/>
        <v>1.9214341555075594</v>
      </c>
      <c r="Q1143" s="4">
        <f t="shared" si="384"/>
        <v>0.96737497183098597</v>
      </c>
      <c r="R1143" s="4">
        <f t="shared" si="385"/>
        <v>2.0499766343612333</v>
      </c>
      <c r="S1143" s="4">
        <f t="shared" si="386"/>
        <v>2.4840172901785711</v>
      </c>
      <c r="T1143" s="4">
        <f t="shared" si="387"/>
        <v>3.659424576496674</v>
      </c>
      <c r="U1143" s="5">
        <f t="shared" si="371"/>
        <v>0.60108542865212045</v>
      </c>
      <c r="V1143" s="5">
        <f t="shared" si="371"/>
        <v>0.65307186320042443</v>
      </c>
      <c r="W1143" s="5">
        <f t="shared" si="371"/>
        <v>-3.3169090510536403E-2</v>
      </c>
      <c r="X1143" s="5">
        <f t="shared" si="372"/>
        <v>0.71782839521279151</v>
      </c>
      <c r="Y1143" s="5">
        <f t="shared" si="372"/>
        <v>0.90987712466639992</v>
      </c>
      <c r="Z1143" s="5">
        <f t="shared" si="372"/>
        <v>1.29730591551656</v>
      </c>
      <c r="AA1143" s="7">
        <f t="shared" si="373"/>
        <v>46.979853720978333</v>
      </c>
      <c r="AB1143" s="7">
        <f t="shared" si="374"/>
        <v>52.127452776594417</v>
      </c>
      <c r="AC1143" s="7">
        <f t="shared" si="375"/>
        <v>13.213114079208463</v>
      </c>
      <c r="AD1143" s="7">
        <f t="shared" si="376"/>
        <v>59.335323233371639</v>
      </c>
      <c r="AE1143" s="7">
        <f t="shared" si="377"/>
        <v>87.12137467603678</v>
      </c>
      <c r="AF1143" s="7">
        <f t="shared" si="378"/>
        <v>189.07803989063311</v>
      </c>
      <c r="AG1143" s="8">
        <f t="shared" si="369"/>
        <v>2.618049870515164</v>
      </c>
      <c r="AH1143" s="8">
        <f t="shared" si="379"/>
        <v>2.6869935620528111</v>
      </c>
      <c r="AI1143" s="8">
        <f t="shared" si="380"/>
        <v>1.9065635952250961</v>
      </c>
      <c r="AJ1143" s="8">
        <f t="shared" si="381"/>
        <v>2.7754175370333947</v>
      </c>
      <c r="AK1143" s="8">
        <f t="shared" si="382"/>
        <v>3.055140447012874</v>
      </c>
      <c r="AL1143" s="8">
        <f t="shared" si="383"/>
        <v>3.7081754375057332</v>
      </c>
      <c r="CE1143" s="189"/>
      <c r="CF1143" s="189"/>
      <c r="CG1143" s="189"/>
      <c r="CH1143" s="189"/>
      <c r="CI1143" s="189"/>
      <c r="CJ1143" s="189"/>
      <c r="CK1143" s="189"/>
      <c r="CL1143" s="189"/>
    </row>
    <row r="1144" spans="1:90" x14ac:dyDescent="0.45">
      <c r="A1144" s="44">
        <v>329.5</v>
      </c>
      <c r="B1144" s="44">
        <v>0.35789500000000002</v>
      </c>
      <c r="C1144" s="44">
        <v>0.38696700000000001</v>
      </c>
      <c r="D1144" s="44">
        <v>0.23907800000000001</v>
      </c>
      <c r="E1144" s="44">
        <v>0.40461999999999998</v>
      </c>
      <c r="F1144" s="44">
        <v>0.48431200000000002</v>
      </c>
      <c r="G1144" s="44">
        <v>0.72188300000000005</v>
      </c>
      <c r="H1144" s="2">
        <f t="shared" si="368"/>
        <v>3.7632776934749619</v>
      </c>
      <c r="I1144" s="3">
        <v>0.45100000000000001</v>
      </c>
      <c r="J1144" s="3">
        <v>0.46300000000000002</v>
      </c>
      <c r="K1144" s="3">
        <v>0.56799999999999995</v>
      </c>
      <c r="L1144" s="3">
        <v>0.45400000000000001</v>
      </c>
      <c r="M1144" s="3">
        <v>0.44800000000000001</v>
      </c>
      <c r="N1144" s="3">
        <v>0.45100000000000001</v>
      </c>
      <c r="O1144" s="4">
        <f t="shared" si="370"/>
        <v>1.8267722616407982</v>
      </c>
      <c r="P1144" s="4">
        <f t="shared" si="370"/>
        <v>1.9239698358531316</v>
      </c>
      <c r="Q1144" s="4">
        <f t="shared" si="384"/>
        <v>0.96893935915492968</v>
      </c>
      <c r="R1144" s="4">
        <f t="shared" si="385"/>
        <v>2.0516194713656386</v>
      </c>
      <c r="S1144" s="4">
        <f t="shared" si="386"/>
        <v>2.4885853214285718</v>
      </c>
      <c r="T1144" s="4">
        <f t="shared" si="387"/>
        <v>3.6846444922394679</v>
      </c>
      <c r="U1144" s="5">
        <f t="shared" si="371"/>
        <v>0.60255061808861743</v>
      </c>
      <c r="V1144" s="5">
        <f t="shared" si="371"/>
        <v>0.65439067428960362</v>
      </c>
      <c r="W1144" s="5">
        <f t="shared" si="371"/>
        <v>-3.1553249901099763E-2</v>
      </c>
      <c r="X1144" s="5">
        <f t="shared" si="372"/>
        <v>0.71862946730761057</v>
      </c>
      <c r="Y1144" s="5">
        <f t="shared" si="372"/>
        <v>0.91171440501706558</v>
      </c>
      <c r="Z1144" s="5">
        <f t="shared" si="372"/>
        <v>1.3041740466968454</v>
      </c>
      <c r="AA1144" s="7">
        <f t="shared" si="373"/>
        <v>47.260830541849209</v>
      </c>
      <c r="AB1144" s="7">
        <f t="shared" si="374"/>
        <v>52.423866641642107</v>
      </c>
      <c r="AC1144" s="7">
        <f t="shared" si="375"/>
        <v>13.296144546890188</v>
      </c>
      <c r="AD1144" s="7">
        <f t="shared" si="376"/>
        <v>59.610965612114832</v>
      </c>
      <c r="AE1144" s="7">
        <f t="shared" si="377"/>
        <v>87.70767583717398</v>
      </c>
      <c r="AF1144" s="7">
        <f t="shared" si="378"/>
        <v>192.27539681055848</v>
      </c>
      <c r="AG1144" s="8">
        <f t="shared" si="369"/>
        <v>2.6219556257289374</v>
      </c>
      <c r="AH1144" s="8">
        <f t="shared" si="379"/>
        <v>2.6908052263560021</v>
      </c>
      <c r="AI1144" s="8">
        <f t="shared" si="380"/>
        <v>1.9095517475673895</v>
      </c>
      <c r="AJ1144" s="8">
        <f t="shared" si="381"/>
        <v>2.778635239121753</v>
      </c>
      <c r="AK1144" s="8">
        <f t="shared" si="382"/>
        <v>3.0602675746479036</v>
      </c>
      <c r="AL1144" s="8">
        <f t="shared" si="383"/>
        <v>3.7237535399150903</v>
      </c>
      <c r="CE1144" s="189"/>
      <c r="CF1144" s="189"/>
      <c r="CG1144" s="189"/>
      <c r="CH1144" s="189"/>
      <c r="CI1144" s="189"/>
      <c r="CJ1144" s="189"/>
      <c r="CK1144" s="189"/>
      <c r="CL1144" s="189"/>
    </row>
    <row r="1145" spans="1:90" x14ac:dyDescent="0.45">
      <c r="A1145" s="44">
        <v>329</v>
      </c>
      <c r="B1145" s="44">
        <v>0.35855799999999999</v>
      </c>
      <c r="C1145" s="44">
        <v>0.38739099999999999</v>
      </c>
      <c r="D1145" s="44">
        <v>0.24115500000000001</v>
      </c>
      <c r="E1145" s="44">
        <v>0.40551500000000001</v>
      </c>
      <c r="F1145" s="44">
        <v>0.48525200000000002</v>
      </c>
      <c r="G1145" s="44">
        <v>0.73049600000000003</v>
      </c>
      <c r="H1145" s="2">
        <f t="shared" si="368"/>
        <v>3.768996960486322</v>
      </c>
      <c r="I1145" s="3">
        <v>0.45100000000000001</v>
      </c>
      <c r="J1145" s="3">
        <v>0.46300000000000002</v>
      </c>
      <c r="K1145" s="3">
        <v>0.56799999999999995</v>
      </c>
      <c r="L1145" s="3">
        <v>0.45400000000000001</v>
      </c>
      <c r="M1145" s="3">
        <v>0.44800000000000001</v>
      </c>
      <c r="N1145" s="3">
        <v>0.45100000000000001</v>
      </c>
      <c r="O1145" s="4">
        <f t="shared" si="370"/>
        <v>1.830156354767184</v>
      </c>
      <c r="P1145" s="4">
        <f t="shared" si="370"/>
        <v>1.9260779308855289</v>
      </c>
      <c r="Q1145" s="4">
        <f t="shared" si="384"/>
        <v>0.977357059859155</v>
      </c>
      <c r="R1145" s="4">
        <f t="shared" si="385"/>
        <v>2.0561575550660796</v>
      </c>
      <c r="S1145" s="4">
        <f t="shared" si="386"/>
        <v>2.4934154107142859</v>
      </c>
      <c r="T1145" s="4">
        <f t="shared" si="387"/>
        <v>3.728607077605322</v>
      </c>
      <c r="U1145" s="5">
        <f t="shared" si="371"/>
        <v>0.60440140296704936</v>
      </c>
      <c r="V1145" s="5">
        <f t="shared" si="371"/>
        <v>0.65548577511473438</v>
      </c>
      <c r="W1145" s="5">
        <f t="shared" si="371"/>
        <v>-2.2903228138427417E-2</v>
      </c>
      <c r="X1145" s="5">
        <f t="shared" si="372"/>
        <v>0.72083897649832751</v>
      </c>
      <c r="Y1145" s="5">
        <f t="shared" si="372"/>
        <v>0.91365342151214268</v>
      </c>
      <c r="Z1145" s="5">
        <f t="shared" si="372"/>
        <v>1.3160347262712009</v>
      </c>
      <c r="AA1145" s="7">
        <f t="shared" si="373"/>
        <v>47.580386195424097</v>
      </c>
      <c r="AB1145" s="7">
        <f t="shared" si="374"/>
        <v>52.698625093358018</v>
      </c>
      <c r="AC1145" s="7">
        <f t="shared" si="375"/>
        <v>13.569319963869173</v>
      </c>
      <c r="AD1145" s="7">
        <f t="shared" si="376"/>
        <v>60.057099538937891</v>
      </c>
      <c r="AE1145" s="7">
        <f t="shared" si="377"/>
        <v>88.3162973643241</v>
      </c>
      <c r="AF1145" s="7">
        <f t="shared" si="378"/>
        <v>197.48986532409606</v>
      </c>
      <c r="AG1145" s="8">
        <f t="shared" si="369"/>
        <v>2.6263765416124634</v>
      </c>
      <c r="AH1145" s="8">
        <f t="shared" si="379"/>
        <v>2.6943240093142737</v>
      </c>
      <c r="AI1145" s="8">
        <f t="shared" si="380"/>
        <v>1.9192852283907682</v>
      </c>
      <c r="AJ1145" s="8">
        <f t="shared" si="381"/>
        <v>2.7838196017926595</v>
      </c>
      <c r="AK1145" s="8">
        <f t="shared" si="382"/>
        <v>3.065562771207254</v>
      </c>
      <c r="AL1145" s="8">
        <f t="shared" si="383"/>
        <v>3.7487476231859418</v>
      </c>
      <c r="CE1145" s="189"/>
      <c r="CF1145" s="189"/>
      <c r="CG1145" s="189"/>
      <c r="CH1145" s="189"/>
      <c r="CI1145" s="189"/>
      <c r="CJ1145" s="189"/>
      <c r="CK1145" s="189"/>
      <c r="CL1145" s="189"/>
    </row>
    <row r="1146" spans="1:90" x14ac:dyDescent="0.45">
      <c r="A1146" s="44">
        <v>328.5</v>
      </c>
      <c r="B1146" s="44">
        <v>0.35931000000000002</v>
      </c>
      <c r="C1146" s="44">
        <v>0.38791999999999999</v>
      </c>
      <c r="D1146" s="44">
        <v>0.24212400000000001</v>
      </c>
      <c r="E1146" s="44">
        <v>0.405893</v>
      </c>
      <c r="F1146" s="44">
        <v>0.486286</v>
      </c>
      <c r="G1146" s="44">
        <v>0.73626599999999998</v>
      </c>
      <c r="H1146" s="2">
        <f t="shared" si="368"/>
        <v>3.7747336377473362</v>
      </c>
      <c r="I1146" s="3">
        <v>0.45100000000000001</v>
      </c>
      <c r="J1146" s="3">
        <v>0.46300000000000002</v>
      </c>
      <c r="K1146" s="3">
        <v>0.56799999999999995</v>
      </c>
      <c r="L1146" s="3">
        <v>0.45400000000000001</v>
      </c>
      <c r="M1146" s="3">
        <v>0.44800000000000001</v>
      </c>
      <c r="N1146" s="3">
        <v>0.45100000000000001</v>
      </c>
      <c r="O1146" s="4">
        <f t="shared" si="370"/>
        <v>1.8339947228381375</v>
      </c>
      <c r="P1146" s="4">
        <f t="shared" si="370"/>
        <v>1.9287080777537795</v>
      </c>
      <c r="Q1146" s="4">
        <f t="shared" si="384"/>
        <v>0.9812842394366198</v>
      </c>
      <c r="R1146" s="4">
        <f t="shared" si="385"/>
        <v>2.0580741982378856</v>
      </c>
      <c r="S1146" s="4">
        <f t="shared" si="386"/>
        <v>2.4987285089285716</v>
      </c>
      <c r="T1146" s="4">
        <f t="shared" si="387"/>
        <v>3.7580583858093126</v>
      </c>
      <c r="U1146" s="5">
        <f t="shared" si="371"/>
        <v>0.60649649642453762</v>
      </c>
      <c r="V1146" s="5">
        <f t="shared" si="371"/>
        <v>0.65685038901055359</v>
      </c>
      <c r="W1146" s="5">
        <f t="shared" si="371"/>
        <v>-1.8893116800919128E-2</v>
      </c>
      <c r="X1146" s="5">
        <f t="shared" si="372"/>
        <v>0.72177069032748575</v>
      </c>
      <c r="Y1146" s="5">
        <f t="shared" si="372"/>
        <v>0.91578200606655047</v>
      </c>
      <c r="Z1146" s="5">
        <f t="shared" si="372"/>
        <v>1.3239024372754047</v>
      </c>
      <c r="AA1146" s="7">
        <f t="shared" si="373"/>
        <v>47.925735427525368</v>
      </c>
      <c r="AB1146" s="7">
        <f t="shared" si="374"/>
        <v>53.003630932713044</v>
      </c>
      <c r="AC1146" s="7">
        <f t="shared" si="375"/>
        <v>13.720257738784669</v>
      </c>
      <c r="AD1146" s="7">
        <f t="shared" si="376"/>
        <v>60.352418542137592</v>
      </c>
      <c r="AE1146" s="7">
        <f t="shared" si="377"/>
        <v>88.963275832583435</v>
      </c>
      <c r="AF1146" s="7">
        <f t="shared" si="378"/>
        <v>201.23321636958588</v>
      </c>
      <c r="AG1146" s="8">
        <f t="shared" si="369"/>
        <v>2.6311293339074422</v>
      </c>
      <c r="AH1146" s="8">
        <f t="shared" si="379"/>
        <v>2.6982140868530422</v>
      </c>
      <c r="AI1146" s="8">
        <f t="shared" si="380"/>
        <v>1.9246003810642665</v>
      </c>
      <c r="AJ1146" s="8">
        <f t="shared" si="381"/>
        <v>2.787235530964046</v>
      </c>
      <c r="AK1146" s="8">
        <f t="shared" si="382"/>
        <v>3.0711617597011922</v>
      </c>
      <c r="AL1146" s="8">
        <f t="shared" si="383"/>
        <v>3.7663867833153923</v>
      </c>
      <c r="CE1146" s="189"/>
      <c r="CF1146" s="189"/>
      <c r="CG1146" s="189"/>
      <c r="CH1146" s="189"/>
      <c r="CI1146" s="189"/>
      <c r="CJ1146" s="189"/>
      <c r="CK1146" s="189"/>
      <c r="CL1146" s="189"/>
    </row>
    <row r="1147" spans="1:90" x14ac:dyDescent="0.45">
      <c r="A1147" s="44">
        <v>328</v>
      </c>
      <c r="B1147" s="44">
        <v>0.35996400000000001</v>
      </c>
      <c r="C1147" s="44">
        <v>0.38819199999999998</v>
      </c>
      <c r="D1147" s="44">
        <v>0.24394399999999999</v>
      </c>
      <c r="E1147" s="44">
        <v>0.406586</v>
      </c>
      <c r="F1147" s="44">
        <v>0.48763699999999999</v>
      </c>
      <c r="G1147" s="44">
        <v>0.74466500000000002</v>
      </c>
      <c r="H1147" s="2">
        <f t="shared" si="368"/>
        <v>3.7804878048780486</v>
      </c>
      <c r="I1147" s="3">
        <v>0.45100000000000001</v>
      </c>
      <c r="J1147" s="3">
        <v>0.46300000000000002</v>
      </c>
      <c r="K1147" s="3">
        <v>0.56799999999999995</v>
      </c>
      <c r="L1147" s="3">
        <v>0.45400000000000001</v>
      </c>
      <c r="M1147" s="3">
        <v>0.44800000000000001</v>
      </c>
      <c r="N1147" s="3">
        <v>0.45100000000000001</v>
      </c>
      <c r="O1147" s="4">
        <f t="shared" si="370"/>
        <v>1.8373328780487805</v>
      </c>
      <c r="P1147" s="4">
        <f t="shared" si="370"/>
        <v>1.9300604406047515</v>
      </c>
      <c r="Q1147" s="4">
        <f t="shared" si="384"/>
        <v>0.98866036619718312</v>
      </c>
      <c r="R1147" s="4">
        <f t="shared" si="385"/>
        <v>2.0615880440528636</v>
      </c>
      <c r="S1147" s="4">
        <f t="shared" si="386"/>
        <v>2.5056704776785712</v>
      </c>
      <c r="T1147" s="4">
        <f t="shared" si="387"/>
        <v>3.80092866962306</v>
      </c>
      <c r="U1147" s="5">
        <f t="shared" si="371"/>
        <v>0.60831499724683491</v>
      </c>
      <c r="V1147" s="5">
        <f t="shared" si="371"/>
        <v>0.6575513188019656</v>
      </c>
      <c r="W1147" s="5">
        <f t="shared" si="371"/>
        <v>-1.1404417666016456E-2</v>
      </c>
      <c r="X1147" s="5">
        <f t="shared" si="372"/>
        <v>0.72347658098572099</v>
      </c>
      <c r="Y1147" s="5">
        <f t="shared" si="372"/>
        <v>0.91855635448332418</v>
      </c>
      <c r="Z1147" s="5">
        <f t="shared" si="372"/>
        <v>1.335245423617675</v>
      </c>
      <c r="AA1147" s="7">
        <f t="shared" si="373"/>
        <v>48.247117975511799</v>
      </c>
      <c r="AB1147" s="7">
        <f t="shared" si="374"/>
        <v>53.239933157589199</v>
      </c>
      <c r="AC1147" s="7">
        <f t="shared" si="375"/>
        <v>13.969791734403204</v>
      </c>
      <c r="AD1147" s="7">
        <f t="shared" si="376"/>
        <v>60.743450299075327</v>
      </c>
      <c r="AE1147" s="7">
        <f t="shared" si="377"/>
        <v>89.731224651164041</v>
      </c>
      <c r="AF1147" s="7">
        <f t="shared" si="378"/>
        <v>206.47863563729305</v>
      </c>
      <c r="AG1147" s="8">
        <f t="shared" si="369"/>
        <v>2.6355292711265612</v>
      </c>
      <c r="AH1147" s="8">
        <f t="shared" si="379"/>
        <v>2.7012163849613779</v>
      </c>
      <c r="AI1147" s="8">
        <f t="shared" si="380"/>
        <v>1.9332921293934646</v>
      </c>
      <c r="AJ1147" s="8">
        <f t="shared" si="381"/>
        <v>2.7917393250846758</v>
      </c>
      <c r="AK1147" s="8">
        <f t="shared" si="382"/>
        <v>3.0777681335517775</v>
      </c>
      <c r="AL1147" s="8">
        <f t="shared" si="383"/>
        <v>3.7906944591619784</v>
      </c>
      <c r="CE1147" s="189"/>
      <c r="CF1147" s="189"/>
      <c r="CG1147" s="189"/>
      <c r="CH1147" s="189"/>
      <c r="CI1147" s="189"/>
      <c r="CJ1147" s="189"/>
      <c r="CK1147" s="189"/>
      <c r="CL1147" s="189"/>
    </row>
    <row r="1148" spans="1:90" x14ac:dyDescent="0.45">
      <c r="A1148" s="44">
        <v>327.5</v>
      </c>
      <c r="B1148" s="44">
        <v>0.36057800000000001</v>
      </c>
      <c r="C1148" s="44">
        <v>0.38875900000000002</v>
      </c>
      <c r="D1148" s="44">
        <v>0.244917</v>
      </c>
      <c r="E1148" s="44">
        <v>0.40695900000000002</v>
      </c>
      <c r="F1148" s="44">
        <v>0.48901099999999997</v>
      </c>
      <c r="G1148" s="44">
        <v>0.75080499999999994</v>
      </c>
      <c r="H1148" s="2">
        <f t="shared" si="368"/>
        <v>3.7862595419847329</v>
      </c>
      <c r="I1148" s="3">
        <v>0.45100000000000001</v>
      </c>
      <c r="J1148" s="3">
        <v>0.46300000000000002</v>
      </c>
      <c r="K1148" s="3">
        <v>0.56799999999999995</v>
      </c>
      <c r="L1148" s="3">
        <v>0.45400000000000001</v>
      </c>
      <c r="M1148" s="3">
        <v>0.44800000000000001</v>
      </c>
      <c r="N1148" s="3">
        <v>0.45100000000000001</v>
      </c>
      <c r="O1148" s="4">
        <f t="shared" si="370"/>
        <v>1.8404668647450111</v>
      </c>
      <c r="P1148" s="4">
        <f t="shared" si="370"/>
        <v>1.9328795205183587</v>
      </c>
      <c r="Q1148" s="4">
        <f t="shared" si="384"/>
        <v>0.99260375704225368</v>
      </c>
      <c r="R1148" s="4">
        <f t="shared" si="385"/>
        <v>2.0634793348017619</v>
      </c>
      <c r="S1148" s="4">
        <f t="shared" si="386"/>
        <v>2.5127306294642855</v>
      </c>
      <c r="T1148" s="4">
        <f t="shared" si="387"/>
        <v>3.8322685365853655</v>
      </c>
      <c r="U1148" s="5">
        <f t="shared" si="371"/>
        <v>0.61001927027634861</v>
      </c>
      <c r="V1148" s="5">
        <f t="shared" si="371"/>
        <v>0.65901087056431951</v>
      </c>
      <c r="W1148" s="5">
        <f t="shared" si="371"/>
        <v>-7.4237307843241316E-3</v>
      </c>
      <c r="X1148" s="5">
        <f t="shared" si="372"/>
        <v>0.72439355552587825</v>
      </c>
      <c r="Y1148" s="5">
        <f t="shared" si="372"/>
        <v>0.9213700619940971</v>
      </c>
      <c r="Z1148" s="5">
        <f t="shared" si="372"/>
        <v>1.343456935050324</v>
      </c>
      <c r="AA1148" s="7">
        <f t="shared" si="373"/>
        <v>48.559786377697634</v>
      </c>
      <c r="AB1148" s="7">
        <f t="shared" si="374"/>
        <v>53.558737463919137</v>
      </c>
      <c r="AC1148" s="7">
        <f t="shared" si="375"/>
        <v>14.124484001230563</v>
      </c>
      <c r="AD1148" s="7">
        <f t="shared" si="376"/>
        <v>61.04091140255855</v>
      </c>
      <c r="AE1148" s="7">
        <f t="shared" si="377"/>
        <v>90.51334795410898</v>
      </c>
      <c r="AF1148" s="7">
        <f t="shared" si="378"/>
        <v>210.53903537635981</v>
      </c>
      <c r="AG1148" s="8">
        <f t="shared" si="369"/>
        <v>2.639788860562057</v>
      </c>
      <c r="AH1148" s="8">
        <f t="shared" si="379"/>
        <v>2.7052511025909425</v>
      </c>
      <c r="AI1148" s="8">
        <f t="shared" si="380"/>
        <v>1.9386220483918799</v>
      </c>
      <c r="AJ1148" s="8">
        <f t="shared" si="381"/>
        <v>2.7951508583762488</v>
      </c>
      <c r="AK1148" s="8">
        <f t="shared" si="382"/>
        <v>3.0844530021134142</v>
      </c>
      <c r="AL1148" s="8">
        <f t="shared" si="383"/>
        <v>3.8091945755099212</v>
      </c>
      <c r="CE1148" s="189"/>
      <c r="CF1148" s="189"/>
      <c r="CG1148" s="189"/>
      <c r="CH1148" s="189"/>
      <c r="CI1148" s="189"/>
      <c r="CJ1148" s="189"/>
      <c r="CK1148" s="189"/>
      <c r="CL1148" s="189"/>
    </row>
    <row r="1149" spans="1:90" x14ac:dyDescent="0.45">
      <c r="A1149" s="44">
        <v>327</v>
      </c>
      <c r="B1149" s="44">
        <v>0.36128900000000003</v>
      </c>
      <c r="C1149" s="44">
        <v>0.38916899999999999</v>
      </c>
      <c r="D1149" s="44">
        <v>0.246643</v>
      </c>
      <c r="E1149" s="44">
        <v>0.40842699999999998</v>
      </c>
      <c r="F1149" s="44">
        <v>0.49092000000000002</v>
      </c>
      <c r="G1149" s="44">
        <v>0.76002400000000003</v>
      </c>
      <c r="H1149" s="2">
        <f t="shared" si="368"/>
        <v>3.7920489296636086</v>
      </c>
      <c r="I1149" s="3">
        <v>0.45100000000000001</v>
      </c>
      <c r="J1149" s="3">
        <v>0.46300000000000002</v>
      </c>
      <c r="K1149" s="3">
        <v>0.56799999999999995</v>
      </c>
      <c r="L1149" s="3">
        <v>0.45400000000000001</v>
      </c>
      <c r="M1149" s="3">
        <v>0.44800000000000001</v>
      </c>
      <c r="N1149" s="3">
        <v>0.45100000000000001</v>
      </c>
      <c r="O1149" s="4">
        <f t="shared" si="370"/>
        <v>1.8440959600886919</v>
      </c>
      <c r="P1149" s="4">
        <f t="shared" si="370"/>
        <v>1.9349180086393087</v>
      </c>
      <c r="Q1149" s="4">
        <f t="shared" si="384"/>
        <v>0.9995989190140846</v>
      </c>
      <c r="R1149" s="4">
        <f t="shared" si="385"/>
        <v>2.0709228061674008</v>
      </c>
      <c r="S1149" s="4">
        <f t="shared" si="386"/>
        <v>2.5225398214285715</v>
      </c>
      <c r="T1149" s="4">
        <f t="shared" si="387"/>
        <v>3.879324274944568</v>
      </c>
      <c r="U1149" s="5">
        <f t="shared" si="371"/>
        <v>0.61198916287406613</v>
      </c>
      <c r="V1149" s="5">
        <f t="shared" si="371"/>
        <v>0.66006495278777</v>
      </c>
      <c r="W1149" s="5">
        <f t="shared" si="371"/>
        <v>-4.0116144040726489E-4</v>
      </c>
      <c r="X1149" s="5">
        <f t="shared" si="372"/>
        <v>0.72799430801881415</v>
      </c>
      <c r="Y1149" s="5">
        <f t="shared" si="372"/>
        <v>0.92526625961401321</v>
      </c>
      <c r="Z1149" s="5">
        <f t="shared" si="372"/>
        <v>1.3556609825261534</v>
      </c>
      <c r="AA1149" s="7">
        <f t="shared" si="373"/>
        <v>48.900679943137334</v>
      </c>
      <c r="AB1149" s="7">
        <f t="shared" si="374"/>
        <v>53.836026520036228</v>
      </c>
      <c r="AC1149" s="7">
        <f t="shared" si="375"/>
        <v>14.36810260172272</v>
      </c>
      <c r="AD1149" s="7">
        <f t="shared" si="376"/>
        <v>61.670246830838344</v>
      </c>
      <c r="AE1149" s="7">
        <f t="shared" si="377"/>
        <v>91.500596796990408</v>
      </c>
      <c r="AF1149" s="7">
        <f t="shared" si="378"/>
        <v>216.40138355428226</v>
      </c>
      <c r="AG1149" s="8">
        <f t="shared" si="369"/>
        <v>2.6444095960443246</v>
      </c>
      <c r="AH1149" s="8">
        <f t="shared" si="379"/>
        <v>2.7087457916252555</v>
      </c>
      <c r="AI1149" s="8">
        <f t="shared" si="380"/>
        <v>1.9469278391713083</v>
      </c>
      <c r="AJ1149" s="8">
        <f t="shared" si="381"/>
        <v>2.8023277129099391</v>
      </c>
      <c r="AK1149" s="8">
        <f t="shared" si="382"/>
        <v>3.0928295183993</v>
      </c>
      <c r="AL1149" s="8">
        <f t="shared" si="383"/>
        <v>3.835438366682693</v>
      </c>
      <c r="CE1149" s="189"/>
      <c r="CF1149" s="189"/>
      <c r="CG1149" s="189"/>
      <c r="CH1149" s="189"/>
      <c r="CI1149" s="189"/>
      <c r="CJ1149" s="189"/>
      <c r="CK1149" s="189"/>
      <c r="CL1149" s="189"/>
    </row>
    <row r="1150" spans="1:90" x14ac:dyDescent="0.45">
      <c r="A1150" s="44">
        <v>326.5</v>
      </c>
      <c r="B1150" s="44">
        <v>0.36203400000000002</v>
      </c>
      <c r="C1150" s="44">
        <v>0.38980799999999999</v>
      </c>
      <c r="D1150" s="44">
        <v>0.248081</v>
      </c>
      <c r="E1150" s="44">
        <v>0.40896399999999999</v>
      </c>
      <c r="F1150" s="44">
        <v>0.49155199999999999</v>
      </c>
      <c r="G1150" s="44">
        <v>0.76588100000000003</v>
      </c>
      <c r="H1150" s="2">
        <f t="shared" si="368"/>
        <v>3.7978560490045941</v>
      </c>
      <c r="I1150" s="3">
        <v>0.45100000000000001</v>
      </c>
      <c r="J1150" s="3">
        <v>0.46300000000000002</v>
      </c>
      <c r="K1150" s="3">
        <v>0.56799999999999995</v>
      </c>
      <c r="L1150" s="3">
        <v>0.45400000000000001</v>
      </c>
      <c r="M1150" s="3">
        <v>0.44800000000000001</v>
      </c>
      <c r="N1150" s="3">
        <v>0.45100000000000001</v>
      </c>
      <c r="O1150" s="4">
        <f t="shared" si="370"/>
        <v>1.847898598669623</v>
      </c>
      <c r="P1150" s="4">
        <f t="shared" si="370"/>
        <v>1.9380950669546435</v>
      </c>
      <c r="Q1150" s="4">
        <f t="shared" si="384"/>
        <v>1.00542686971831</v>
      </c>
      <c r="R1150" s="4">
        <f t="shared" si="385"/>
        <v>2.0736456563876651</v>
      </c>
      <c r="S1150" s="4">
        <f t="shared" si="386"/>
        <v>2.5257872857142858</v>
      </c>
      <c r="T1150" s="4">
        <f t="shared" si="387"/>
        <v>3.9092196496674059</v>
      </c>
      <c r="U1150" s="5">
        <f t="shared" si="371"/>
        <v>0.61404910086426123</v>
      </c>
      <c r="V1150" s="5">
        <f t="shared" si="371"/>
        <v>0.66170556642162148</v>
      </c>
      <c r="W1150" s="5">
        <f t="shared" si="371"/>
        <v>5.4121973203644378E-3</v>
      </c>
      <c r="X1150" s="5">
        <f t="shared" si="372"/>
        <v>0.72930824486729362</v>
      </c>
      <c r="Y1150" s="5">
        <f t="shared" si="372"/>
        <v>0.92655281045144078</v>
      </c>
      <c r="Z1150" s="5">
        <f t="shared" si="372"/>
        <v>1.3633377759887395</v>
      </c>
      <c r="AA1150" s="7">
        <f t="shared" si="373"/>
        <v>49.253066098811459</v>
      </c>
      <c r="AB1150" s="7">
        <f t="shared" si="374"/>
        <v>54.178521770417731</v>
      </c>
      <c r="AC1150" s="7">
        <f t="shared" si="375"/>
        <v>14.580686556658584</v>
      </c>
      <c r="AD1150" s="7">
        <f t="shared" si="376"/>
        <v>62.022046434981903</v>
      </c>
      <c r="AE1150" s="7">
        <f t="shared" si="377"/>
        <v>92.01752432177112</v>
      </c>
      <c r="AF1150" s="7">
        <f t="shared" si="378"/>
        <v>220.42311995240283</v>
      </c>
      <c r="AG1150" s="8">
        <f t="shared" si="369"/>
        <v>2.6491607861555968</v>
      </c>
      <c r="AH1150" s="8">
        <f t="shared" si="379"/>
        <v>2.7130436917933438</v>
      </c>
      <c r="AI1150" s="8">
        <f t="shared" si="380"/>
        <v>1.9540896906210414</v>
      </c>
      <c r="AJ1150" s="8">
        <f t="shared" si="381"/>
        <v>2.8063156806752865</v>
      </c>
      <c r="AK1150" s="8">
        <f t="shared" si="382"/>
        <v>3.097188486603438</v>
      </c>
      <c r="AL1150" s="8">
        <f t="shared" si="383"/>
        <v>3.8531355404886782</v>
      </c>
      <c r="CE1150" s="189"/>
      <c r="CF1150" s="189"/>
      <c r="CG1150" s="189"/>
      <c r="CH1150" s="189"/>
      <c r="CI1150" s="189"/>
      <c r="CJ1150" s="189"/>
      <c r="CK1150" s="189"/>
      <c r="CL1150" s="189"/>
    </row>
    <row r="1151" spans="1:90" x14ac:dyDescent="0.45">
      <c r="A1151" s="44">
        <v>326</v>
      </c>
      <c r="B1151" s="44">
        <v>0.36284899999999998</v>
      </c>
      <c r="C1151" s="44">
        <v>0.39049</v>
      </c>
      <c r="D1151" s="44">
        <v>0.24973500000000001</v>
      </c>
      <c r="E1151" s="44">
        <v>0.40970600000000001</v>
      </c>
      <c r="F1151" s="44">
        <v>0.49329699999999999</v>
      </c>
      <c r="G1151" s="44">
        <v>0.77541400000000005</v>
      </c>
      <c r="H1151" s="2">
        <f t="shared" si="368"/>
        <v>3.8036809815950918</v>
      </c>
      <c r="I1151" s="3">
        <v>0.45100000000000001</v>
      </c>
      <c r="J1151" s="3">
        <v>0.46300000000000002</v>
      </c>
      <c r="K1151" s="3">
        <v>0.56799999999999995</v>
      </c>
      <c r="L1151" s="3">
        <v>0.45400000000000001</v>
      </c>
      <c r="M1151" s="3">
        <v>0.44800000000000001</v>
      </c>
      <c r="N1151" s="3">
        <v>0.45100000000000001</v>
      </c>
      <c r="O1151" s="4">
        <f t="shared" si="370"/>
        <v>1.8520585321507759</v>
      </c>
      <c r="P1151" s="4">
        <f t="shared" si="370"/>
        <v>1.941485917926566</v>
      </c>
      <c r="Q1151" s="4">
        <f t="shared" si="384"/>
        <v>1.0121302288732397</v>
      </c>
      <c r="R1151" s="4">
        <f t="shared" si="385"/>
        <v>2.0774079559471366</v>
      </c>
      <c r="S1151" s="4">
        <f t="shared" si="386"/>
        <v>2.5347537812500001</v>
      </c>
      <c r="T1151" s="4">
        <f t="shared" si="387"/>
        <v>3.9578781108647454</v>
      </c>
      <c r="U1151" s="5">
        <f t="shared" si="371"/>
        <v>0.61629774055759778</v>
      </c>
      <c r="V1151" s="5">
        <f t="shared" si="371"/>
        <v>0.66345361697067984</v>
      </c>
      <c r="W1151" s="5">
        <f t="shared" si="371"/>
        <v>1.2057247243464993E-2</v>
      </c>
      <c r="X1151" s="5">
        <f t="shared" si="372"/>
        <v>0.73112094156602758</v>
      </c>
      <c r="Y1151" s="5">
        <f t="shared" si="372"/>
        <v>0.93009650461391324</v>
      </c>
      <c r="Z1151" s="5">
        <f t="shared" si="372"/>
        <v>1.3757080510681658</v>
      </c>
      <c r="AA1151" s="7">
        <f t="shared" si="373"/>
        <v>49.626950130731288</v>
      </c>
      <c r="AB1151" s="7">
        <f t="shared" si="374"/>
        <v>54.535168569330885</v>
      </c>
      <c r="AC1151" s="7">
        <f t="shared" si="375"/>
        <v>14.82111790118161</v>
      </c>
      <c r="AD1151" s="7">
        <f t="shared" si="376"/>
        <v>62.438397931884438</v>
      </c>
      <c r="AE1151" s="7">
        <f t="shared" si="377"/>
        <v>92.956492740114967</v>
      </c>
      <c r="AF1151" s="7">
        <f t="shared" si="378"/>
        <v>226.63814180412143</v>
      </c>
      <c r="AG1151" s="8">
        <f t="shared" si="369"/>
        <v>2.6541740364080928</v>
      </c>
      <c r="AH1151" s="8">
        <f t="shared" si="379"/>
        <v>2.7174975735135383</v>
      </c>
      <c r="AI1151" s="8">
        <f t="shared" si="380"/>
        <v>1.962095946293817</v>
      </c>
      <c r="AJ1151" s="8">
        <f t="shared" si="381"/>
        <v>2.8110135419542996</v>
      </c>
      <c r="AK1151" s="8">
        <f t="shared" si="382"/>
        <v>3.1050595406154247</v>
      </c>
      <c r="AL1151" s="8">
        <f t="shared" si="383"/>
        <v>3.8800136208224507</v>
      </c>
      <c r="CE1151" s="189"/>
      <c r="CF1151" s="189"/>
      <c r="CG1151" s="189"/>
      <c r="CH1151" s="189"/>
      <c r="CI1151" s="189"/>
      <c r="CJ1151" s="189"/>
      <c r="CK1151" s="189"/>
      <c r="CL1151" s="189"/>
    </row>
    <row r="1152" spans="1:90" x14ac:dyDescent="0.45">
      <c r="A1152" s="44">
        <v>325.5</v>
      </c>
      <c r="B1152" s="44">
        <v>0.36354399999999998</v>
      </c>
      <c r="C1152" s="44">
        <v>0.39057399999999998</v>
      </c>
      <c r="D1152" s="44">
        <v>0.250973</v>
      </c>
      <c r="E1152" s="44">
        <v>0.41045799999999999</v>
      </c>
      <c r="F1152" s="44">
        <v>0.49434499999999998</v>
      </c>
      <c r="G1152" s="44">
        <v>0.78200599999999998</v>
      </c>
      <c r="H1152" s="2">
        <f t="shared" si="368"/>
        <v>3.8095238095238093</v>
      </c>
      <c r="I1152" s="3">
        <v>0.45100000000000001</v>
      </c>
      <c r="J1152" s="3">
        <v>0.46300000000000002</v>
      </c>
      <c r="K1152" s="3">
        <v>0.56799999999999995</v>
      </c>
      <c r="L1152" s="3">
        <v>0.45400000000000001</v>
      </c>
      <c r="M1152" s="3">
        <v>0.44800000000000001</v>
      </c>
      <c r="N1152" s="3">
        <v>0.45100000000000001</v>
      </c>
      <c r="O1152" s="4">
        <f t="shared" si="370"/>
        <v>1.8556059600886916</v>
      </c>
      <c r="P1152" s="4">
        <f t="shared" si="370"/>
        <v>1.9419035593952483</v>
      </c>
      <c r="Q1152" s="4">
        <f t="shared" si="384"/>
        <v>1.0171476161971833</v>
      </c>
      <c r="R1152" s="4">
        <f t="shared" si="385"/>
        <v>2.081220960352423</v>
      </c>
      <c r="S1152" s="4">
        <f t="shared" si="386"/>
        <v>2.5401388169642858</v>
      </c>
      <c r="T1152" s="4">
        <f t="shared" si="387"/>
        <v>3.9915250820399115</v>
      </c>
      <c r="U1152" s="5">
        <f t="shared" si="371"/>
        <v>0.61821130583720618</v>
      </c>
      <c r="V1152" s="5">
        <f t="shared" si="371"/>
        <v>0.66366870818042401</v>
      </c>
      <c r="W1152" s="5">
        <f t="shared" si="371"/>
        <v>1.700225520317071E-2</v>
      </c>
      <c r="X1152" s="5">
        <f t="shared" si="372"/>
        <v>0.73295472166545228</v>
      </c>
      <c r="Y1152" s="5">
        <f t="shared" si="372"/>
        <v>0.9322187318852041</v>
      </c>
      <c r="Z1152" s="5">
        <f t="shared" si="372"/>
        <v>1.3841733839471604</v>
      </c>
      <c r="AA1152" s="7">
        <f t="shared" si="373"/>
        <v>49.970408767226118</v>
      </c>
      <c r="AB1152" s="7">
        <f t="shared" si="374"/>
        <v>54.726377273352327</v>
      </c>
      <c r="AC1152" s="7">
        <f t="shared" si="375"/>
        <v>15.014447501287799</v>
      </c>
      <c r="AD1152" s="7">
        <f t="shared" si="376"/>
        <v>62.860490678425563</v>
      </c>
      <c r="AE1152" s="7">
        <f t="shared" si="377"/>
        <v>93.638896463654888</v>
      </c>
      <c r="AF1152" s="7">
        <f t="shared" si="378"/>
        <v>231.2166527790109</v>
      </c>
      <c r="AG1152" s="8">
        <f t="shared" si="369"/>
        <v>2.6587544237955032</v>
      </c>
      <c r="AH1152" s="8">
        <f t="shared" si="379"/>
        <v>2.719876439347058</v>
      </c>
      <c r="AI1152" s="8">
        <f t="shared" si="380"/>
        <v>1.9684633757587555</v>
      </c>
      <c r="AJ1152" s="8">
        <f t="shared" si="381"/>
        <v>2.8157522620682673</v>
      </c>
      <c r="AK1152" s="8">
        <f t="shared" si="382"/>
        <v>3.1107425645207427</v>
      </c>
      <c r="AL1152" s="8">
        <f t="shared" si="383"/>
        <v>3.8994627625280023</v>
      </c>
      <c r="CE1152" s="189"/>
      <c r="CF1152" s="189"/>
      <c r="CG1152" s="189"/>
      <c r="CH1152" s="189"/>
      <c r="CI1152" s="189"/>
      <c r="CJ1152" s="189"/>
      <c r="CK1152" s="189"/>
      <c r="CL1152" s="189"/>
    </row>
    <row r="1153" spans="1:90" x14ac:dyDescent="0.45">
      <c r="A1153" s="44">
        <v>325</v>
      </c>
      <c r="B1153" s="44">
        <v>0.36425800000000003</v>
      </c>
      <c r="C1153" s="44">
        <v>0.39100099999999999</v>
      </c>
      <c r="D1153" s="44">
        <v>0.25284400000000001</v>
      </c>
      <c r="E1153" s="44">
        <v>0.411414</v>
      </c>
      <c r="F1153" s="44">
        <v>0.49632799999999999</v>
      </c>
      <c r="G1153" s="44">
        <v>0.79187099999999999</v>
      </c>
      <c r="H1153" s="2">
        <f t="shared" si="368"/>
        <v>3.8153846153846156</v>
      </c>
      <c r="I1153" s="3">
        <v>0.45100000000000001</v>
      </c>
      <c r="J1153" s="3">
        <v>0.46300000000000002</v>
      </c>
      <c r="K1153" s="3">
        <v>0.56799999999999995</v>
      </c>
      <c r="L1153" s="3">
        <v>0.45400000000000001</v>
      </c>
      <c r="M1153" s="3">
        <v>0.44800000000000001</v>
      </c>
      <c r="N1153" s="3">
        <v>0.45100000000000001</v>
      </c>
      <c r="O1153" s="4">
        <f t="shared" si="370"/>
        <v>1.8592503680709536</v>
      </c>
      <c r="P1153" s="4">
        <f t="shared" si="370"/>
        <v>1.9440265701943844</v>
      </c>
      <c r="Q1153" s="4">
        <f t="shared" si="384"/>
        <v>1.0247304366197185</v>
      </c>
      <c r="R1153" s="4">
        <f t="shared" si="385"/>
        <v>2.0860683436123346</v>
      </c>
      <c r="S1153" s="4">
        <f t="shared" si="386"/>
        <v>2.5503282499999997</v>
      </c>
      <c r="T1153" s="4">
        <f t="shared" si="387"/>
        <v>4.0418781419068734</v>
      </c>
      <c r="U1153" s="5">
        <f t="shared" si="371"/>
        <v>0.62017337856868793</v>
      </c>
      <c r="V1153" s="5">
        <f t="shared" si="371"/>
        <v>0.66476137374030908</v>
      </c>
      <c r="W1153" s="5">
        <f t="shared" si="371"/>
        <v>2.442958933909941E-2</v>
      </c>
      <c r="X1153" s="5">
        <f t="shared" si="372"/>
        <v>0.73528111903916948</v>
      </c>
      <c r="Y1153" s="5">
        <f t="shared" si="372"/>
        <v>0.93622207637611576</v>
      </c>
      <c r="Z1153" s="5">
        <f t="shared" si="372"/>
        <v>1.3967094705573693</v>
      </c>
      <c r="AA1153" s="7">
        <f t="shared" si="373"/>
        <v>50.32136355379911</v>
      </c>
      <c r="AB1153" s="7">
        <f t="shared" si="374"/>
        <v>55.014990355730085</v>
      </c>
      <c r="AC1153" s="7">
        <f t="shared" si="375"/>
        <v>15.286072675873028</v>
      </c>
      <c r="AD1153" s="7">
        <f t="shared" si="376"/>
        <v>63.348117509860288</v>
      </c>
      <c r="AE1153" s="7">
        <f t="shared" si="377"/>
        <v>94.682302706683274</v>
      </c>
      <c r="AF1153" s="7">
        <f t="shared" si="378"/>
        <v>237.81710066938854</v>
      </c>
      <c r="AG1153" s="8">
        <f t="shared" si="369"/>
        <v>2.663410454752722</v>
      </c>
      <c r="AH1153" s="8">
        <f t="shared" si="379"/>
        <v>2.7234553544750049</v>
      </c>
      <c r="AI1153" s="8">
        <f t="shared" si="380"/>
        <v>1.9773064362397736</v>
      </c>
      <c r="AJ1153" s="8">
        <f t="shared" si="381"/>
        <v>2.8211970978397396</v>
      </c>
      <c r="AK1153" s="8">
        <f t="shared" si="382"/>
        <v>3.1193722396069967</v>
      </c>
      <c r="AL1153" s="8">
        <f t="shared" si="383"/>
        <v>3.9269988133294413</v>
      </c>
      <c r="CE1153" s="189"/>
      <c r="CF1153" s="189"/>
      <c r="CG1153" s="189"/>
      <c r="CH1153" s="189"/>
      <c r="CI1153" s="189"/>
      <c r="CJ1153" s="189"/>
      <c r="CK1153" s="189"/>
      <c r="CL1153" s="189"/>
    </row>
    <row r="1154" spans="1:90" x14ac:dyDescent="0.45">
      <c r="A1154" s="44">
        <v>324.5</v>
      </c>
      <c r="B1154" s="44">
        <v>0.36487399999999998</v>
      </c>
      <c r="C1154" s="44">
        <v>0.39186500000000002</v>
      </c>
      <c r="D1154" s="44">
        <v>0.25432399999999999</v>
      </c>
      <c r="E1154" s="44">
        <v>0.41203800000000002</v>
      </c>
      <c r="F1154" s="44">
        <v>0.49705899999999997</v>
      </c>
      <c r="G1154" s="44">
        <v>0.79829399999999995</v>
      </c>
      <c r="H1154" s="2">
        <f t="shared" si="368"/>
        <v>3.8212634822804312</v>
      </c>
      <c r="I1154" s="3">
        <v>0.45100000000000001</v>
      </c>
      <c r="J1154" s="3">
        <v>0.46300000000000002</v>
      </c>
      <c r="K1154" s="3">
        <v>0.56799999999999995</v>
      </c>
      <c r="L1154" s="3">
        <v>0.45400000000000001</v>
      </c>
      <c r="M1154" s="3">
        <v>0.44800000000000001</v>
      </c>
      <c r="N1154" s="3">
        <v>0.45100000000000001</v>
      </c>
      <c r="O1154" s="4">
        <f t="shared" si="370"/>
        <v>1.8623945631929044</v>
      </c>
      <c r="P1154" s="4">
        <f t="shared" si="370"/>
        <v>1.9483223110151189</v>
      </c>
      <c r="Q1154" s="4">
        <f t="shared" si="384"/>
        <v>1.030728605633803</v>
      </c>
      <c r="R1154" s="4">
        <f t="shared" si="385"/>
        <v>2.0892323259911896</v>
      </c>
      <c r="S1154" s="4">
        <f t="shared" si="386"/>
        <v>2.5540844151785711</v>
      </c>
      <c r="T1154" s="4">
        <f t="shared" si="387"/>
        <v>4.074662501108647</v>
      </c>
      <c r="U1154" s="5">
        <f t="shared" si="371"/>
        <v>0.6218630593029244</v>
      </c>
      <c r="V1154" s="5">
        <f t="shared" si="371"/>
        <v>0.66696864893373575</v>
      </c>
      <c r="W1154" s="5">
        <f t="shared" si="371"/>
        <v>3.026593627382013E-2</v>
      </c>
      <c r="X1154" s="5">
        <f t="shared" si="372"/>
        <v>0.73679669036437556</v>
      </c>
      <c r="Y1154" s="5">
        <f t="shared" si="372"/>
        <v>0.93769380920923184</v>
      </c>
      <c r="Z1154" s="5">
        <f t="shared" si="372"/>
        <v>1.4047879214490813</v>
      </c>
      <c r="AA1154" s="7">
        <f t="shared" si="373"/>
        <v>50.647423642911839</v>
      </c>
      <c r="AB1154" s="7">
        <f t="shared" si="374"/>
        <v>55.428812665845264</v>
      </c>
      <c r="AC1154" s="7">
        <f t="shared" si="375"/>
        <v>15.513244104797902</v>
      </c>
      <c r="AD1154" s="7">
        <f t="shared" si="376"/>
        <v>63.736387105631529</v>
      </c>
      <c r="AE1154" s="7">
        <f t="shared" si="377"/>
        <v>95.25427199367293</v>
      </c>
      <c r="AF1154" s="7">
        <f t="shared" si="378"/>
        <v>242.43607995265006</v>
      </c>
      <c r="AG1154" s="8">
        <f t="shared" si="369"/>
        <v>2.6677144401016126</v>
      </c>
      <c r="AH1154" s="8">
        <f t="shared" si="379"/>
        <v>2.7285624234739969</v>
      </c>
      <c r="AI1154" s="8">
        <f t="shared" si="380"/>
        <v>1.9846121991085008</v>
      </c>
      <c r="AJ1154" s="8">
        <f t="shared" si="381"/>
        <v>2.8255100766604846</v>
      </c>
      <c r="AK1154" s="8">
        <f t="shared" si="382"/>
        <v>3.1240725834051046</v>
      </c>
      <c r="AL1154" s="8">
        <f t="shared" si="383"/>
        <v>3.94592942386251</v>
      </c>
      <c r="CE1154" s="189"/>
      <c r="CF1154" s="189"/>
      <c r="CG1154" s="189"/>
      <c r="CH1154" s="189"/>
      <c r="CI1154" s="189"/>
      <c r="CJ1154" s="189"/>
      <c r="CK1154" s="189"/>
      <c r="CL1154" s="189"/>
    </row>
    <row r="1155" spans="1:90" x14ac:dyDescent="0.45">
      <c r="A1155" s="44">
        <v>324</v>
      </c>
      <c r="B1155" s="44">
        <v>0.365817</v>
      </c>
      <c r="C1155" s="44">
        <v>0.39244099999999998</v>
      </c>
      <c r="D1155" s="44">
        <v>0.25647300000000001</v>
      </c>
      <c r="E1155" s="44">
        <v>0.41313100000000003</v>
      </c>
      <c r="F1155" s="44">
        <v>0.49898199999999998</v>
      </c>
      <c r="G1155" s="44">
        <v>0.809118</v>
      </c>
      <c r="H1155" s="2">
        <f t="shared" ref="H1155:H1218" si="388">1240/A1155</f>
        <v>3.8271604938271606</v>
      </c>
      <c r="I1155" s="3">
        <v>0.45100000000000001</v>
      </c>
      <c r="J1155" s="3">
        <v>0.46300000000000002</v>
      </c>
      <c r="K1155" s="3">
        <v>0.56799999999999995</v>
      </c>
      <c r="L1155" s="3">
        <v>0.45400000000000001</v>
      </c>
      <c r="M1155" s="3">
        <v>0.44800000000000001</v>
      </c>
      <c r="N1155" s="3">
        <v>0.45100000000000001</v>
      </c>
      <c r="O1155" s="4">
        <f t="shared" si="370"/>
        <v>1.8672078359201774</v>
      </c>
      <c r="P1155" s="4">
        <f t="shared" si="370"/>
        <v>1.9511861382289417</v>
      </c>
      <c r="Q1155" s="4">
        <f t="shared" si="384"/>
        <v>1.0394381091549296</v>
      </c>
      <c r="R1155" s="4">
        <f t="shared" si="385"/>
        <v>2.0947743656387665</v>
      </c>
      <c r="S1155" s="4">
        <f t="shared" si="386"/>
        <v>2.5639655446428571</v>
      </c>
      <c r="T1155" s="4">
        <f t="shared" si="387"/>
        <v>4.1299105011086477</v>
      </c>
      <c r="U1155" s="5">
        <f t="shared" si="371"/>
        <v>0.62444417915669648</v>
      </c>
      <c r="V1155" s="5">
        <f t="shared" si="371"/>
        <v>0.66843746366562862</v>
      </c>
      <c r="W1155" s="5">
        <f t="shared" ref="W1155:Z1218" si="389">LN(Q1155)</f>
        <v>3.8680287490914067E-2</v>
      </c>
      <c r="X1155" s="5">
        <f t="shared" si="372"/>
        <v>0.73944584620814857</v>
      </c>
      <c r="Y1155" s="5">
        <f t="shared" si="372"/>
        <v>0.94155510084132032</v>
      </c>
      <c r="Z1155" s="5">
        <f t="shared" si="372"/>
        <v>1.4182557363043926</v>
      </c>
      <c r="AA1155" s="7">
        <f t="shared" si="373"/>
        <v>51.066803284916404</v>
      </c>
      <c r="AB1155" s="7">
        <f t="shared" si="374"/>
        <v>55.763593652219441</v>
      </c>
      <c r="AC1155" s="7">
        <f t="shared" si="375"/>
        <v>15.825251501841121</v>
      </c>
      <c r="AD1155" s="7">
        <f t="shared" si="376"/>
        <v>64.27289341354583</v>
      </c>
      <c r="AE1155" s="7">
        <f t="shared" si="377"/>
        <v>96.289231227941301</v>
      </c>
      <c r="AF1155" s="7">
        <f t="shared" si="378"/>
        <v>249.82427187971271</v>
      </c>
      <c r="AG1155" s="8">
        <f t="shared" ref="AG1155:AG1218" si="390">(O1155*H1155)^0.5</f>
        <v>2.6732197933200723</v>
      </c>
      <c r="AH1155" s="8">
        <f t="shared" si="379"/>
        <v>2.7326731426083484</v>
      </c>
      <c r="AI1155" s="8">
        <f t="shared" si="380"/>
        <v>1.9945165998647769</v>
      </c>
      <c r="AJ1155" s="8">
        <f t="shared" si="381"/>
        <v>2.8314373903822312</v>
      </c>
      <c r="AK1155" s="8">
        <f t="shared" si="382"/>
        <v>3.132524164310817</v>
      </c>
      <c r="AL1155" s="8">
        <f t="shared" si="383"/>
        <v>3.9756547024213442</v>
      </c>
      <c r="CE1155" s="189"/>
      <c r="CF1155" s="189"/>
      <c r="CG1155" s="189"/>
      <c r="CH1155" s="189"/>
      <c r="CI1155" s="189"/>
      <c r="CJ1155" s="189"/>
      <c r="CK1155" s="189"/>
      <c r="CL1155" s="189"/>
    </row>
    <row r="1156" spans="1:90" x14ac:dyDescent="0.45">
      <c r="A1156" s="44">
        <v>323.5</v>
      </c>
      <c r="B1156" s="44">
        <v>0.36663600000000002</v>
      </c>
      <c r="C1156" s="44">
        <v>0.39277299999999998</v>
      </c>
      <c r="D1156" s="44">
        <v>0.25780500000000001</v>
      </c>
      <c r="E1156" s="44">
        <v>0.41391099999999997</v>
      </c>
      <c r="F1156" s="44">
        <v>0.50024500000000005</v>
      </c>
      <c r="G1156" s="44">
        <v>0.81639499999999998</v>
      </c>
      <c r="H1156" s="2">
        <f t="shared" si="388"/>
        <v>3.8330757341576507</v>
      </c>
      <c r="I1156" s="3">
        <v>0.45100000000000001</v>
      </c>
      <c r="J1156" s="3">
        <v>0.46300000000000002</v>
      </c>
      <c r="K1156" s="3">
        <v>0.56799999999999995</v>
      </c>
      <c r="L1156" s="3">
        <v>0.45400000000000001</v>
      </c>
      <c r="M1156" s="3">
        <v>0.44800000000000001</v>
      </c>
      <c r="N1156" s="3">
        <v>0.45100000000000001</v>
      </c>
      <c r="O1156" s="4">
        <f t="shared" ref="O1156:P1219" si="391">2.302*B1156/I1156</f>
        <v>1.8713881862527717</v>
      </c>
      <c r="P1156" s="4">
        <f t="shared" si="391"/>
        <v>1.9528368164146868</v>
      </c>
      <c r="Q1156" s="4">
        <f t="shared" si="384"/>
        <v>1.0448364612676058</v>
      </c>
      <c r="R1156" s="4">
        <f t="shared" si="385"/>
        <v>2.0987293436123347</v>
      </c>
      <c r="S1156" s="4">
        <f t="shared" si="386"/>
        <v>2.5704553348214287</v>
      </c>
      <c r="T1156" s="4">
        <f t="shared" si="387"/>
        <v>4.1670538580931265</v>
      </c>
      <c r="U1156" s="5">
        <f t="shared" ref="U1156:Z1219" si="392">LN(O1156)</f>
        <v>0.62668050105401274</v>
      </c>
      <c r="V1156" s="5">
        <f t="shared" si="392"/>
        <v>0.66928309306037737</v>
      </c>
      <c r="W1156" s="5">
        <f t="shared" si="389"/>
        <v>4.3860376775300185E-2</v>
      </c>
      <c r="X1156" s="5">
        <f t="shared" si="389"/>
        <v>0.74133208712762733</v>
      </c>
      <c r="Y1156" s="5">
        <f t="shared" si="389"/>
        <v>0.94408305629609945</v>
      </c>
      <c r="Z1156" s="5">
        <f t="shared" si="389"/>
        <v>1.4272092772651481</v>
      </c>
      <c r="AA1156" s="7">
        <f t="shared" ref="AA1156:AA1219" si="393">(O1156*H1156)^2</f>
        <v>51.454405808100297</v>
      </c>
      <c r="AB1156" s="7">
        <f t="shared" ref="AB1156:AB1219" si="394">(P1156*H1156)^2</f>
        <v>56.030785202067342</v>
      </c>
      <c r="AC1156" s="7">
        <f t="shared" ref="AC1156:AC1219" si="395">(Q1156*H1156)^2</f>
        <v>16.039522663575625</v>
      </c>
      <c r="AD1156" s="7">
        <f t="shared" ref="AD1156:AD1219" si="396">(R1156*H1156)^2</f>
        <v>64.715404449117855</v>
      </c>
      <c r="AE1156" s="7">
        <f t="shared" ref="AE1156:AE1219" si="397">(S1156*H1156)^2</f>
        <v>97.076681964242937</v>
      </c>
      <c r="AF1156" s="7">
        <f t="shared" ref="AF1156:AF1219" si="398">(T1156*H1156)^2</f>
        <v>255.12500579555783</v>
      </c>
      <c r="AG1156" s="8">
        <f t="shared" si="390"/>
        <v>2.6782779254429134</v>
      </c>
      <c r="AH1156" s="8">
        <f t="shared" ref="AH1156:AH1219" si="399">(P1156*H1156)^0.5</f>
        <v>2.7359406816977621</v>
      </c>
      <c r="AI1156" s="8">
        <f t="shared" ref="AI1156:AI1219" si="400">(Q1156*H1156)^0.5</f>
        <v>2.0012339408095223</v>
      </c>
      <c r="AJ1156" s="8">
        <f t="shared" ref="AJ1156:AJ1219" si="401">(R1156*H1156)^0.5</f>
        <v>2.8362983833801856</v>
      </c>
      <c r="AK1156" s="8">
        <f t="shared" ref="AK1156:AK1219" si="402">(S1156*H1156)^0.5</f>
        <v>3.1389090413135734</v>
      </c>
      <c r="AL1156" s="8">
        <f t="shared" ref="AL1156:AL1219" si="403">(T1156*H1156)^0.5</f>
        <v>3.9965776642503497</v>
      </c>
      <c r="CE1156" s="189"/>
      <c r="CF1156" s="189"/>
      <c r="CG1156" s="189"/>
      <c r="CH1156" s="189"/>
      <c r="CI1156" s="189"/>
      <c r="CJ1156" s="189"/>
      <c r="CK1156" s="189"/>
      <c r="CL1156" s="189"/>
    </row>
    <row r="1157" spans="1:90" x14ac:dyDescent="0.45">
      <c r="A1157" s="44">
        <v>323</v>
      </c>
      <c r="B1157" s="44">
        <v>0.36740099999999998</v>
      </c>
      <c r="C1157" s="44">
        <v>0.39332699999999998</v>
      </c>
      <c r="D1157" s="44">
        <v>0.25994499999999998</v>
      </c>
      <c r="E1157" s="44">
        <v>0.41522799999999999</v>
      </c>
      <c r="F1157" s="44">
        <v>0.50242100000000001</v>
      </c>
      <c r="G1157" s="44">
        <v>0.82757999999999998</v>
      </c>
      <c r="H1157" s="2">
        <f t="shared" si="388"/>
        <v>3.8390092879256965</v>
      </c>
      <c r="I1157" s="3">
        <v>0.45100000000000001</v>
      </c>
      <c r="J1157" s="3">
        <v>0.46300000000000002</v>
      </c>
      <c r="K1157" s="3">
        <v>0.56799999999999995</v>
      </c>
      <c r="L1157" s="3">
        <v>0.45400000000000001</v>
      </c>
      <c r="M1157" s="3">
        <v>0.44800000000000001</v>
      </c>
      <c r="N1157" s="3">
        <v>0.45100000000000001</v>
      </c>
      <c r="O1157" s="4">
        <f t="shared" si="391"/>
        <v>1.875292909090909</v>
      </c>
      <c r="P1157" s="4">
        <f t="shared" si="391"/>
        <v>1.9555912613390927</v>
      </c>
      <c r="Q1157" s="4">
        <f t="shared" ref="Q1157:Q1220" si="404">2.302*D1157/K1157</f>
        <v>1.0535094894366199</v>
      </c>
      <c r="R1157" s="4">
        <f t="shared" ref="R1157:R1220" si="405">2.302*E1157/L1157</f>
        <v>2.1054071718061671</v>
      </c>
      <c r="S1157" s="4">
        <f t="shared" ref="S1157:S1220" si="406">2.302*F1157/M1157</f>
        <v>2.5816364776785714</v>
      </c>
      <c r="T1157" s="4">
        <f t="shared" ref="T1157:T1220" si="407">2.302*G1157/N1157</f>
        <v>4.2241444789356981</v>
      </c>
      <c r="U1157" s="5">
        <f t="shared" si="392"/>
        <v>0.62876486540340271</v>
      </c>
      <c r="V1157" s="5">
        <f t="shared" si="392"/>
        <v>0.67069258318050851</v>
      </c>
      <c r="W1157" s="5">
        <f t="shared" si="389"/>
        <v>5.2126961755112819E-2</v>
      </c>
      <c r="X1157" s="5">
        <f t="shared" si="389"/>
        <v>0.74450887921579989</v>
      </c>
      <c r="Y1157" s="5">
        <f t="shared" si="389"/>
        <v>0.94842349152818295</v>
      </c>
      <c r="Z1157" s="5">
        <f t="shared" si="389"/>
        <v>1.440816750112496</v>
      </c>
      <c r="AA1157" s="7">
        <f t="shared" si="393"/>
        <v>51.829443833811347</v>
      </c>
      <c r="AB1157" s="7">
        <f t="shared" si="394"/>
        <v>56.363051981331608</v>
      </c>
      <c r="AC1157" s="7">
        <f t="shared" si="395"/>
        <v>16.357435985070616</v>
      </c>
      <c r="AD1157" s="7">
        <f t="shared" si="396"/>
        <v>65.329678598866622</v>
      </c>
      <c r="AE1157" s="7">
        <f t="shared" si="397"/>
        <v>98.226462420508597</v>
      </c>
      <c r="AF1157" s="7">
        <f t="shared" si="398"/>
        <v>262.97584161404706</v>
      </c>
      <c r="AG1157" s="8">
        <f t="shared" si="390"/>
        <v>2.6831449635793438</v>
      </c>
      <c r="AH1157" s="8">
        <f t="shared" si="399"/>
        <v>2.7399877765543232</v>
      </c>
      <c r="AI1157" s="8">
        <f t="shared" si="400"/>
        <v>2.0110775009593844</v>
      </c>
      <c r="AJ1157" s="8">
        <f t="shared" si="401"/>
        <v>2.8430050452697491</v>
      </c>
      <c r="AK1157" s="8">
        <f t="shared" si="402"/>
        <v>3.1481623871483846</v>
      </c>
      <c r="AL1157" s="8">
        <f t="shared" si="403"/>
        <v>4.0269752778200907</v>
      </c>
      <c r="CE1157" s="189"/>
      <c r="CF1157" s="189"/>
      <c r="CG1157" s="189"/>
      <c r="CH1157" s="189"/>
      <c r="CI1157" s="189"/>
      <c r="CJ1157" s="189"/>
      <c r="CK1157" s="189"/>
      <c r="CL1157" s="189"/>
    </row>
    <row r="1158" spans="1:90" x14ac:dyDescent="0.45">
      <c r="A1158" s="44">
        <v>322.5</v>
      </c>
      <c r="B1158" s="44">
        <v>0.368224</v>
      </c>
      <c r="C1158" s="44">
        <v>0.394096</v>
      </c>
      <c r="D1158" s="44">
        <v>0.26139299999999999</v>
      </c>
      <c r="E1158" s="44">
        <v>0.415931</v>
      </c>
      <c r="F1158" s="44">
        <v>0.50341599999999997</v>
      </c>
      <c r="G1158" s="44">
        <v>0.83492</v>
      </c>
      <c r="H1158" s="2">
        <f t="shared" si="388"/>
        <v>3.8449612403100777</v>
      </c>
      <c r="I1158" s="3">
        <v>0.45100000000000001</v>
      </c>
      <c r="J1158" s="3">
        <v>0.46300000000000002</v>
      </c>
      <c r="K1158" s="3">
        <v>0.56799999999999995</v>
      </c>
      <c r="L1158" s="3">
        <v>0.45400000000000001</v>
      </c>
      <c r="M1158" s="3">
        <v>0.44800000000000001</v>
      </c>
      <c r="N1158" s="3">
        <v>0.45100000000000001</v>
      </c>
      <c r="O1158" s="4">
        <f t="shared" si="391"/>
        <v>1.8794936762749446</v>
      </c>
      <c r="P1158" s="4">
        <f t="shared" si="391"/>
        <v>1.9594146695464363</v>
      </c>
      <c r="Q1158" s="4">
        <f t="shared" si="404"/>
        <v>1.0593779683098592</v>
      </c>
      <c r="R1158" s="4">
        <f t="shared" si="405"/>
        <v>2.1089717224669604</v>
      </c>
      <c r="S1158" s="4">
        <f t="shared" si="406"/>
        <v>2.5867491785714281</v>
      </c>
      <c r="T1158" s="4">
        <f t="shared" si="407"/>
        <v>4.2616094013303769</v>
      </c>
      <c r="U1158" s="5">
        <f t="shared" si="392"/>
        <v>0.63100241943806068</v>
      </c>
      <c r="V1158" s="5">
        <f t="shared" si="392"/>
        <v>0.67264579065471031</v>
      </c>
      <c r="W1158" s="5">
        <f t="shared" si="389"/>
        <v>5.7681913527162454E-2</v>
      </c>
      <c r="X1158" s="5">
        <f t="shared" si="389"/>
        <v>0.7462004933778067</v>
      </c>
      <c r="Y1158" s="5">
        <f t="shared" si="389"/>
        <v>0.9504019439505107</v>
      </c>
      <c r="Z1158" s="5">
        <f t="shared" si="389"/>
        <v>1.4496468826747182</v>
      </c>
      <c r="AA1158" s="7">
        <f t="shared" si="393"/>
        <v>52.223463362563137</v>
      </c>
      <c r="AB1158" s="7">
        <f t="shared" si="394"/>
        <v>56.759249282679114</v>
      </c>
      <c r="AC1158" s="7">
        <f t="shared" si="395"/>
        <v>16.591505902469549</v>
      </c>
      <c r="AD1158" s="7">
        <f t="shared" si="396"/>
        <v>65.754494851527681</v>
      </c>
      <c r="AE1158" s="7">
        <f t="shared" si="397"/>
        <v>98.921927967047367</v>
      </c>
      <c r="AF1158" s="7">
        <f t="shared" si="398"/>
        <v>268.49191723176892</v>
      </c>
      <c r="AG1158" s="8">
        <f t="shared" si="390"/>
        <v>2.6882299635048077</v>
      </c>
      <c r="AH1158" s="8">
        <f t="shared" si="399"/>
        <v>2.7447902393627506</v>
      </c>
      <c r="AI1158" s="8">
        <f t="shared" si="400"/>
        <v>2.0182336898857489</v>
      </c>
      <c r="AJ1158" s="8">
        <f t="shared" si="401"/>
        <v>2.8476155867313699</v>
      </c>
      <c r="AK1158" s="8">
        <f t="shared" si="402"/>
        <v>3.1537200779414576</v>
      </c>
      <c r="AL1158" s="8">
        <f t="shared" si="403"/>
        <v>4.0479282317571217</v>
      </c>
      <c r="CE1158" s="189"/>
      <c r="CF1158" s="189"/>
      <c r="CG1158" s="189"/>
      <c r="CH1158" s="189"/>
      <c r="CI1158" s="189"/>
      <c r="CJ1158" s="189"/>
      <c r="CK1158" s="189"/>
      <c r="CL1158" s="189"/>
    </row>
    <row r="1159" spans="1:90" x14ac:dyDescent="0.45">
      <c r="A1159" s="44">
        <v>322</v>
      </c>
      <c r="B1159" s="44">
        <v>0.36918200000000001</v>
      </c>
      <c r="C1159" s="44">
        <v>0.394785</v>
      </c>
      <c r="D1159" s="44">
        <v>0.263405</v>
      </c>
      <c r="E1159" s="44">
        <v>0.41695599999999999</v>
      </c>
      <c r="F1159" s="44">
        <v>0.50546500000000005</v>
      </c>
      <c r="G1159" s="44">
        <v>0.84602100000000002</v>
      </c>
      <c r="H1159" s="2">
        <f t="shared" si="388"/>
        <v>3.8509316770186337</v>
      </c>
      <c r="I1159" s="3">
        <v>0.45100000000000001</v>
      </c>
      <c r="J1159" s="3">
        <v>0.46300000000000002</v>
      </c>
      <c r="K1159" s="3">
        <v>0.56799999999999995</v>
      </c>
      <c r="L1159" s="3">
        <v>0.45400000000000001</v>
      </c>
      <c r="M1159" s="3">
        <v>0.44800000000000001</v>
      </c>
      <c r="N1159" s="3">
        <v>0.45100000000000001</v>
      </c>
      <c r="O1159" s="4">
        <f t="shared" si="391"/>
        <v>1.8843835121951218</v>
      </c>
      <c r="P1159" s="4">
        <f t="shared" si="391"/>
        <v>1.9628403239740821</v>
      </c>
      <c r="Q1159" s="4">
        <f t="shared" si="404"/>
        <v>1.0675322359154931</v>
      </c>
      <c r="R1159" s="4">
        <f t="shared" si="405"/>
        <v>2.1141689691629955</v>
      </c>
      <c r="S1159" s="4">
        <f t="shared" si="406"/>
        <v>2.5972777455357146</v>
      </c>
      <c r="T1159" s="4">
        <f t="shared" si="407"/>
        <v>4.3182712682926834</v>
      </c>
      <c r="U1159" s="5">
        <f t="shared" si="392"/>
        <v>0.63360071817435304</v>
      </c>
      <c r="V1159" s="5">
        <f t="shared" si="392"/>
        <v>0.67439256913002343</v>
      </c>
      <c r="W1159" s="5">
        <f t="shared" si="389"/>
        <v>6.5349663243621084E-2</v>
      </c>
      <c r="X1159" s="5">
        <f t="shared" si="389"/>
        <v>0.74866181290245315</v>
      </c>
      <c r="Y1159" s="5">
        <f t="shared" si="389"/>
        <v>0.9544638755703011</v>
      </c>
      <c r="Z1159" s="5">
        <f t="shared" si="389"/>
        <v>1.4628551527901934</v>
      </c>
      <c r="AA1159" s="7">
        <f t="shared" si="393"/>
        <v>52.658710287605302</v>
      </c>
      <c r="AB1159" s="7">
        <f t="shared" si="394"/>
        <v>57.134912913226366</v>
      </c>
      <c r="AC1159" s="7">
        <f t="shared" si="395"/>
        <v>16.900269230426318</v>
      </c>
      <c r="AD1159" s="7">
        <f t="shared" si="396"/>
        <v>66.284352044983237</v>
      </c>
      <c r="AE1159" s="7">
        <f t="shared" si="397"/>
        <v>100.03878664626113</v>
      </c>
      <c r="AF1159" s="7">
        <f t="shared" si="398"/>
        <v>276.53586734225036</v>
      </c>
      <c r="AG1159" s="8">
        <f t="shared" si="390"/>
        <v>2.6938136830085009</v>
      </c>
      <c r="AH1159" s="8">
        <f t="shared" si="399"/>
        <v>2.7493206398165548</v>
      </c>
      <c r="AI1159" s="8">
        <f t="shared" si="400"/>
        <v>2.0275585573604284</v>
      </c>
      <c r="AJ1159" s="8">
        <f t="shared" si="401"/>
        <v>2.8533349354605413</v>
      </c>
      <c r="AK1159" s="8">
        <f t="shared" si="402"/>
        <v>3.1625842509408386</v>
      </c>
      <c r="AL1159" s="8">
        <f t="shared" si="403"/>
        <v>4.0779121639667189</v>
      </c>
      <c r="CE1159" s="189"/>
      <c r="CF1159" s="189"/>
      <c r="CG1159" s="189"/>
      <c r="CH1159" s="189"/>
      <c r="CI1159" s="189"/>
      <c r="CJ1159" s="189"/>
      <c r="CK1159" s="189"/>
      <c r="CL1159" s="189"/>
    </row>
    <row r="1160" spans="1:90" x14ac:dyDescent="0.45">
      <c r="A1160" s="44">
        <v>321.5</v>
      </c>
      <c r="B1160" s="44">
        <v>0.37021799999999999</v>
      </c>
      <c r="C1160" s="44">
        <v>0.39517799999999997</v>
      </c>
      <c r="D1160" s="44">
        <v>0.26479999999999998</v>
      </c>
      <c r="E1160" s="44">
        <v>0.41798400000000002</v>
      </c>
      <c r="F1160" s="44">
        <v>0.50699300000000003</v>
      </c>
      <c r="G1160" s="44">
        <v>0.85414900000000005</v>
      </c>
      <c r="H1160" s="2">
        <f t="shared" si="388"/>
        <v>3.8569206842923793</v>
      </c>
      <c r="I1160" s="3">
        <v>0.45100000000000001</v>
      </c>
      <c r="J1160" s="3">
        <v>0.46300000000000002</v>
      </c>
      <c r="K1160" s="3">
        <v>0.56799999999999995</v>
      </c>
      <c r="L1160" s="3">
        <v>0.45400000000000001</v>
      </c>
      <c r="M1160" s="3">
        <v>0.44800000000000001</v>
      </c>
      <c r="N1160" s="3">
        <v>0.45100000000000001</v>
      </c>
      <c r="O1160" s="4">
        <f t="shared" si="391"/>
        <v>1.8896714767184035</v>
      </c>
      <c r="P1160" s="4">
        <f t="shared" si="391"/>
        <v>1.9647942894168464</v>
      </c>
      <c r="Q1160" s="4">
        <f t="shared" si="404"/>
        <v>1.0731859154929577</v>
      </c>
      <c r="R1160" s="4">
        <f t="shared" si="405"/>
        <v>2.1193814273127756</v>
      </c>
      <c r="S1160" s="4">
        <f t="shared" si="406"/>
        <v>2.6051292098214289</v>
      </c>
      <c r="T1160" s="4">
        <f t="shared" si="407"/>
        <v>4.3597583104212863</v>
      </c>
      <c r="U1160" s="5">
        <f t="shared" si="392"/>
        <v>0.6364029921206692</v>
      </c>
      <c r="V1160" s="5">
        <f t="shared" si="392"/>
        <v>0.67538755252145366</v>
      </c>
      <c r="W1160" s="5">
        <f t="shared" si="389"/>
        <v>7.0631715641392673E-2</v>
      </c>
      <c r="X1160" s="5">
        <f t="shared" si="389"/>
        <v>0.75112426653853492</v>
      </c>
      <c r="Y1160" s="5">
        <f t="shared" si="389"/>
        <v>0.95748227467446123</v>
      </c>
      <c r="Z1160" s="5">
        <f t="shared" si="389"/>
        <v>1.4724166224348425</v>
      </c>
      <c r="AA1160" s="7">
        <f t="shared" si="393"/>
        <v>53.119506459909459</v>
      </c>
      <c r="AB1160" s="7">
        <f t="shared" si="394"/>
        <v>57.426928726273246</v>
      </c>
      <c r="AC1160" s="7">
        <f t="shared" si="395"/>
        <v>17.132918323324763</v>
      </c>
      <c r="AD1160" s="7">
        <f t="shared" si="396"/>
        <v>66.818952670945038</v>
      </c>
      <c r="AE1160" s="7">
        <f t="shared" si="397"/>
        <v>100.95781730866106</v>
      </c>
      <c r="AF1160" s="7">
        <f t="shared" si="398"/>
        <v>282.75236371965599</v>
      </c>
      <c r="AG1160" s="8">
        <f t="shared" si="390"/>
        <v>2.6996875754561924</v>
      </c>
      <c r="AH1160" s="8">
        <f t="shared" si="399"/>
        <v>2.7528268625599002</v>
      </c>
      <c r="AI1160" s="8">
        <f t="shared" si="400"/>
        <v>2.0345006649190465</v>
      </c>
      <c r="AJ1160" s="8">
        <f t="shared" si="401"/>
        <v>2.8590708394350339</v>
      </c>
      <c r="AK1160" s="8">
        <f t="shared" si="402"/>
        <v>3.1698228238522308</v>
      </c>
      <c r="AL1160" s="8">
        <f t="shared" si="403"/>
        <v>4.1006392191924732</v>
      </c>
      <c r="CE1160" s="189"/>
      <c r="CF1160" s="189"/>
      <c r="CG1160" s="189"/>
      <c r="CH1160" s="189"/>
      <c r="CI1160" s="189"/>
      <c r="CJ1160" s="189"/>
      <c r="CK1160" s="189"/>
      <c r="CL1160" s="189"/>
    </row>
    <row r="1161" spans="1:90" x14ac:dyDescent="0.45">
      <c r="A1161" s="44">
        <v>321</v>
      </c>
      <c r="B1161" s="44">
        <v>0.37118499999999999</v>
      </c>
      <c r="C1161" s="44">
        <v>0.39615</v>
      </c>
      <c r="D1161" s="44">
        <v>0.26749800000000001</v>
      </c>
      <c r="E1161" s="44">
        <v>0.41899199999999998</v>
      </c>
      <c r="F1161" s="44">
        <v>0.508517</v>
      </c>
      <c r="G1161" s="44">
        <v>0.86571799999999999</v>
      </c>
      <c r="H1161" s="2">
        <f t="shared" si="388"/>
        <v>3.8629283489096573</v>
      </c>
      <c r="I1161" s="3">
        <v>0.45100000000000001</v>
      </c>
      <c r="J1161" s="3">
        <v>0.46300000000000002</v>
      </c>
      <c r="K1161" s="3">
        <v>0.56799999999999995</v>
      </c>
      <c r="L1161" s="3">
        <v>0.45400000000000001</v>
      </c>
      <c r="M1161" s="3">
        <v>0.44800000000000001</v>
      </c>
      <c r="N1161" s="3">
        <v>0.45100000000000001</v>
      </c>
      <c r="O1161" s="4">
        <f t="shared" si="391"/>
        <v>1.8946072505543237</v>
      </c>
      <c r="P1161" s="4">
        <f t="shared" si="391"/>
        <v>1.9696269978401728</v>
      </c>
      <c r="Q1161" s="4">
        <f t="shared" si="404"/>
        <v>1.0841204154929578</v>
      </c>
      <c r="R1161" s="4">
        <f t="shared" si="405"/>
        <v>2.1244924757709249</v>
      </c>
      <c r="S1161" s="4">
        <f t="shared" si="406"/>
        <v>2.6129601205357145</v>
      </c>
      <c r="T1161" s="4">
        <f t="shared" si="407"/>
        <v>4.4188089490022167</v>
      </c>
      <c r="U1161" s="5">
        <f t="shared" si="392"/>
        <v>0.6390115614098143</v>
      </c>
      <c r="V1161" s="5">
        <f t="shared" si="392"/>
        <v>0.67784418362470777</v>
      </c>
      <c r="W1161" s="5">
        <f t="shared" si="389"/>
        <v>8.0768981251136629E-2</v>
      </c>
      <c r="X1161" s="5">
        <f t="shared" si="389"/>
        <v>0.7535329389194465</v>
      </c>
      <c r="Y1161" s="5">
        <f t="shared" si="389"/>
        <v>0.96048372447624519</v>
      </c>
      <c r="Z1161" s="5">
        <f t="shared" si="389"/>
        <v>1.4858701912248984</v>
      </c>
      <c r="AA1161" s="7">
        <f t="shared" si="393"/>
        <v>53.563838939959759</v>
      </c>
      <c r="AB1161" s="7">
        <f t="shared" si="394"/>
        <v>57.889697820582903</v>
      </c>
      <c r="AC1161" s="7">
        <f t="shared" si="395"/>
        <v>17.538334594615616</v>
      </c>
      <c r="AD1161" s="7">
        <f t="shared" si="396"/>
        <v>67.350945999399684</v>
      </c>
      <c r="AE1161" s="7">
        <f t="shared" si="397"/>
        <v>101.88232999976513</v>
      </c>
      <c r="AF1161" s="7">
        <f t="shared" si="398"/>
        <v>291.36927629504487</v>
      </c>
      <c r="AG1161" s="8">
        <f t="shared" si="390"/>
        <v>2.7053155191615041</v>
      </c>
      <c r="AH1161" s="8">
        <f t="shared" si="399"/>
        <v>2.7583560261022551</v>
      </c>
      <c r="AI1161" s="8">
        <f t="shared" si="400"/>
        <v>2.0464309142112431</v>
      </c>
      <c r="AJ1161" s="8">
        <f t="shared" si="401"/>
        <v>2.8647447027092605</v>
      </c>
      <c r="AK1161" s="8">
        <f t="shared" si="402"/>
        <v>3.1770548821491591</v>
      </c>
      <c r="AL1161" s="8">
        <f t="shared" si="403"/>
        <v>4.1315302682561033</v>
      </c>
      <c r="CE1161" s="189"/>
      <c r="CF1161" s="189"/>
      <c r="CG1161" s="189"/>
      <c r="CH1161" s="189"/>
      <c r="CI1161" s="189"/>
      <c r="CJ1161" s="189"/>
      <c r="CK1161" s="189"/>
      <c r="CL1161" s="189"/>
    </row>
    <row r="1162" spans="1:90" x14ac:dyDescent="0.45">
      <c r="A1162" s="44">
        <v>320.5</v>
      </c>
      <c r="B1162" s="44">
        <v>0.37218400000000001</v>
      </c>
      <c r="C1162" s="44">
        <v>0.39672800000000003</v>
      </c>
      <c r="D1162" s="44">
        <v>0.26879700000000001</v>
      </c>
      <c r="E1162" s="44">
        <v>0.41992699999999999</v>
      </c>
      <c r="F1162" s="44">
        <v>0.51026700000000003</v>
      </c>
      <c r="G1162" s="44">
        <v>0.87394400000000005</v>
      </c>
      <c r="H1162" s="2">
        <f t="shared" si="388"/>
        <v>3.8689547581903274</v>
      </c>
      <c r="I1162" s="3">
        <v>0.45100000000000001</v>
      </c>
      <c r="J1162" s="3">
        <v>0.46300000000000002</v>
      </c>
      <c r="K1162" s="3">
        <v>0.56799999999999995</v>
      </c>
      <c r="L1162" s="3">
        <v>0.45400000000000001</v>
      </c>
      <c r="M1162" s="3">
        <v>0.44800000000000001</v>
      </c>
      <c r="N1162" s="3">
        <v>0.45100000000000001</v>
      </c>
      <c r="O1162" s="4">
        <f t="shared" si="391"/>
        <v>1.899706359201774</v>
      </c>
      <c r="P1162" s="4">
        <f t="shared" si="391"/>
        <v>1.9725007688984881</v>
      </c>
      <c r="Q1162" s="4">
        <f t="shared" si="404"/>
        <v>1.0893850246478876</v>
      </c>
      <c r="R1162" s="4">
        <f t="shared" si="405"/>
        <v>2.1292333788546256</v>
      </c>
      <c r="S1162" s="4">
        <f t="shared" si="406"/>
        <v>2.6219523080357141</v>
      </c>
      <c r="T1162" s="4">
        <f t="shared" si="407"/>
        <v>4.4607962039911309</v>
      </c>
      <c r="U1162" s="5">
        <f t="shared" si="392"/>
        <v>0.64169932644011474</v>
      </c>
      <c r="V1162" s="5">
        <f t="shared" si="392"/>
        <v>0.67930216354693573</v>
      </c>
      <c r="W1162" s="5">
        <f t="shared" si="389"/>
        <v>8.5613339450967288E-2</v>
      </c>
      <c r="X1162" s="5">
        <f t="shared" si="389"/>
        <v>0.7557619989053217</v>
      </c>
      <c r="Y1162" s="5">
        <f t="shared" si="389"/>
        <v>0.96391919602113074</v>
      </c>
      <c r="Z1162" s="5">
        <f t="shared" si="389"/>
        <v>1.4953272711732266</v>
      </c>
      <c r="AA1162" s="7">
        <f t="shared" si="393"/>
        <v>54.020705991586816</v>
      </c>
      <c r="AB1162" s="7">
        <f t="shared" si="394"/>
        <v>58.240040050622568</v>
      </c>
      <c r="AC1162" s="7">
        <f t="shared" si="395"/>
        <v>17.764382035782386</v>
      </c>
      <c r="AD1162" s="7">
        <f t="shared" si="396"/>
        <v>67.863121830722449</v>
      </c>
      <c r="AE1162" s="7">
        <f t="shared" si="397"/>
        <v>102.90509508370344</v>
      </c>
      <c r="AF1162" s="7">
        <f t="shared" si="398"/>
        <v>297.85991938880301</v>
      </c>
      <c r="AG1162" s="8">
        <f t="shared" si="390"/>
        <v>2.711065834242711</v>
      </c>
      <c r="AH1162" s="8">
        <f t="shared" si="399"/>
        <v>2.762519906781467</v>
      </c>
      <c r="AI1162" s="8">
        <f t="shared" si="400"/>
        <v>2.0529932719355735</v>
      </c>
      <c r="AJ1162" s="8">
        <f t="shared" si="401"/>
        <v>2.8701755368648225</v>
      </c>
      <c r="AK1162" s="8">
        <f t="shared" si="402"/>
        <v>3.1849984078367899</v>
      </c>
      <c r="AL1162" s="8">
        <f t="shared" si="403"/>
        <v>4.1543493712913504</v>
      </c>
      <c r="CE1162" s="189"/>
      <c r="CF1162" s="189"/>
      <c r="CG1162" s="189"/>
      <c r="CH1162" s="189"/>
      <c r="CI1162" s="189"/>
      <c r="CJ1162" s="189"/>
      <c r="CK1162" s="189"/>
      <c r="CL1162" s="189"/>
    </row>
    <row r="1163" spans="1:90" x14ac:dyDescent="0.45">
      <c r="A1163" s="44">
        <v>320</v>
      </c>
      <c r="B1163" s="44">
        <v>0.37305899999999997</v>
      </c>
      <c r="C1163" s="44">
        <v>0.39739000000000002</v>
      </c>
      <c r="D1163" s="44">
        <v>0.27144299999999999</v>
      </c>
      <c r="E1163" s="44">
        <v>0.42136800000000002</v>
      </c>
      <c r="F1163" s="44">
        <v>0.51251000000000002</v>
      </c>
      <c r="G1163" s="44">
        <v>0.88693699999999998</v>
      </c>
      <c r="H1163" s="2">
        <f t="shared" si="388"/>
        <v>3.875</v>
      </c>
      <c r="I1163" s="3">
        <v>0.45100000000000001</v>
      </c>
      <c r="J1163" s="3">
        <v>0.46300000000000002</v>
      </c>
      <c r="K1163" s="3">
        <v>0.56799999999999995</v>
      </c>
      <c r="L1163" s="3">
        <v>0.45400000000000001</v>
      </c>
      <c r="M1163" s="3">
        <v>0.44800000000000001</v>
      </c>
      <c r="N1163" s="3">
        <v>0.45100000000000001</v>
      </c>
      <c r="O1163" s="4">
        <f t="shared" si="391"/>
        <v>1.9041725454545453</v>
      </c>
      <c r="P1163" s="4">
        <f t="shared" si="391"/>
        <v>1.975792181425486</v>
      </c>
      <c r="Q1163" s="4">
        <f t="shared" si="404"/>
        <v>1.1001087781690142</v>
      </c>
      <c r="R1163" s="4">
        <f t="shared" si="405"/>
        <v>2.1365399471365638</v>
      </c>
      <c r="S1163" s="4">
        <f t="shared" si="406"/>
        <v>2.6334777232142859</v>
      </c>
      <c r="T1163" s="4">
        <f t="shared" si="407"/>
        <v>4.5271152416851441</v>
      </c>
      <c r="U1163" s="5">
        <f t="shared" si="392"/>
        <v>0.64404755487587406</v>
      </c>
      <c r="V1163" s="5">
        <f t="shared" si="392"/>
        <v>0.68096942245140502</v>
      </c>
      <c r="W1163" s="5">
        <f t="shared" si="389"/>
        <v>9.54090641596642E-2</v>
      </c>
      <c r="X1163" s="5">
        <f t="shared" si="389"/>
        <v>0.75918767339336002</v>
      </c>
      <c r="Y1163" s="5">
        <f t="shared" si="389"/>
        <v>0.9683053009020306</v>
      </c>
      <c r="Z1163" s="5">
        <f t="shared" si="389"/>
        <v>1.5100849246540298</v>
      </c>
      <c r="AA1163" s="7">
        <f t="shared" si="393"/>
        <v>54.444750509862374</v>
      </c>
      <c r="AB1163" s="7">
        <f t="shared" si="394"/>
        <v>58.617317330609055</v>
      </c>
      <c r="AC1163" s="7">
        <f t="shared" si="395"/>
        <v>18.172499846502262</v>
      </c>
      <c r="AD1163" s="7">
        <f t="shared" si="396"/>
        <v>68.543369231681382</v>
      </c>
      <c r="AE1163" s="7">
        <f t="shared" si="397"/>
        <v>104.13643635684264</v>
      </c>
      <c r="AF1163" s="7">
        <f t="shared" si="398"/>
        <v>307.74181699139871</v>
      </c>
      <c r="AG1163" s="8">
        <f t="shared" si="390"/>
        <v>2.7163704853418582</v>
      </c>
      <c r="AH1163" s="8">
        <f t="shared" si="399"/>
        <v>2.7669829603782814</v>
      </c>
      <c r="AI1163" s="8">
        <f t="shared" si="400"/>
        <v>2.0646843621737756</v>
      </c>
      <c r="AJ1163" s="8">
        <f t="shared" si="401"/>
        <v>2.877341185044656</v>
      </c>
      <c r="AK1163" s="8">
        <f t="shared" si="402"/>
        <v>3.1944837106260784</v>
      </c>
      <c r="AL1163" s="8">
        <f t="shared" si="403"/>
        <v>4.1883853167455749</v>
      </c>
      <c r="CE1163" s="189"/>
      <c r="CF1163" s="189"/>
      <c r="CG1163" s="189"/>
      <c r="CH1163" s="189"/>
      <c r="CI1163" s="189"/>
      <c r="CJ1163" s="189"/>
      <c r="CK1163" s="189"/>
      <c r="CL1163" s="189"/>
    </row>
    <row r="1164" spans="1:90" x14ac:dyDescent="0.45">
      <c r="A1164" s="44">
        <v>319.5</v>
      </c>
      <c r="B1164" s="44">
        <v>0.37408599999999997</v>
      </c>
      <c r="C1164" s="44">
        <v>0.397837</v>
      </c>
      <c r="D1164" s="44">
        <v>0.27302500000000002</v>
      </c>
      <c r="E1164" s="44">
        <v>0.42191000000000001</v>
      </c>
      <c r="F1164" s="44">
        <v>0.51391100000000001</v>
      </c>
      <c r="G1164" s="44">
        <v>0.89529000000000003</v>
      </c>
      <c r="H1164" s="2">
        <f t="shared" si="388"/>
        <v>3.8810641627543037</v>
      </c>
      <c r="I1164" s="3">
        <v>0.45100000000000001</v>
      </c>
      <c r="J1164" s="3">
        <v>0.46300000000000002</v>
      </c>
      <c r="K1164" s="3">
        <v>0.56799999999999995</v>
      </c>
      <c r="L1164" s="3">
        <v>0.45400000000000001</v>
      </c>
      <c r="M1164" s="3">
        <v>0.44800000000000001</v>
      </c>
      <c r="N1164" s="3">
        <v>0.45100000000000001</v>
      </c>
      <c r="O1164" s="4">
        <f t="shared" si="391"/>
        <v>1.9094145720620841</v>
      </c>
      <c r="P1164" s="4">
        <f t="shared" si="391"/>
        <v>1.9780146306695465</v>
      </c>
      <c r="Q1164" s="4">
        <f t="shared" si="404"/>
        <v>1.1065203345070425</v>
      </c>
      <c r="R1164" s="4">
        <f t="shared" si="405"/>
        <v>2.1392881497797358</v>
      </c>
      <c r="S1164" s="4">
        <f t="shared" si="406"/>
        <v>2.6406766116071427</v>
      </c>
      <c r="T1164" s="4">
        <f t="shared" si="407"/>
        <v>4.5697507317073169</v>
      </c>
      <c r="U1164" s="5">
        <f t="shared" si="392"/>
        <v>0.6467966883019588</v>
      </c>
      <c r="V1164" s="5">
        <f t="shared" si="392"/>
        <v>0.68209362987162125</v>
      </c>
      <c r="W1164" s="5">
        <f t="shared" si="389"/>
        <v>0.10122025766233182</v>
      </c>
      <c r="X1164" s="5">
        <f t="shared" si="389"/>
        <v>0.76047313340686395</v>
      </c>
      <c r="Y1164" s="5">
        <f t="shared" si="389"/>
        <v>0.97103517659640293</v>
      </c>
      <c r="Z1164" s="5">
        <f t="shared" si="389"/>
        <v>1.5194586589343331</v>
      </c>
      <c r="AA1164" s="7">
        <f t="shared" si="393"/>
        <v>54.916406442043993</v>
      </c>
      <c r="AB1164" s="7">
        <f t="shared" si="394"/>
        <v>58.93328428731261</v>
      </c>
      <c r="AC1164" s="7">
        <f t="shared" si="395"/>
        <v>18.442527684266476</v>
      </c>
      <c r="AD1164" s="7">
        <f t="shared" si="396"/>
        <v>68.935069262691229</v>
      </c>
      <c r="AE1164" s="7">
        <f t="shared" si="397"/>
        <v>105.0345267982398</v>
      </c>
      <c r="AF1164" s="7">
        <f t="shared" si="398"/>
        <v>314.54781118489689</v>
      </c>
      <c r="AG1164" s="8">
        <f t="shared" si="390"/>
        <v>2.7222344622517363</v>
      </c>
      <c r="AH1164" s="8">
        <f t="shared" si="399"/>
        <v>2.770704187836599</v>
      </c>
      <c r="AI1164" s="8">
        <f t="shared" si="400"/>
        <v>2.0723118528865743</v>
      </c>
      <c r="AJ1164" s="8">
        <f t="shared" si="401"/>
        <v>2.8814431404966321</v>
      </c>
      <c r="AK1164" s="8">
        <f t="shared" si="402"/>
        <v>3.2013489910867179</v>
      </c>
      <c r="AL1164" s="8">
        <f t="shared" si="403"/>
        <v>4.2113532026593932</v>
      </c>
      <c r="CE1164" s="189"/>
      <c r="CF1164" s="189"/>
      <c r="CG1164" s="189"/>
      <c r="CH1164" s="189"/>
      <c r="CI1164" s="189"/>
      <c r="CJ1164" s="189"/>
      <c r="CK1164" s="189"/>
      <c r="CL1164" s="189"/>
    </row>
    <row r="1165" spans="1:90" x14ac:dyDescent="0.45">
      <c r="A1165" s="44">
        <v>319</v>
      </c>
      <c r="B1165" s="44">
        <v>0.37505300000000003</v>
      </c>
      <c r="C1165" s="44">
        <v>0.398567</v>
      </c>
      <c r="D1165" s="44">
        <v>0.27556000000000003</v>
      </c>
      <c r="E1165" s="44">
        <v>0.42344399999999999</v>
      </c>
      <c r="F1165" s="44">
        <v>0.51588599999999996</v>
      </c>
      <c r="G1165" s="44">
        <v>0.90882300000000005</v>
      </c>
      <c r="H1165" s="2">
        <f t="shared" si="388"/>
        <v>3.8871473354231973</v>
      </c>
      <c r="I1165" s="3">
        <v>0.45100000000000001</v>
      </c>
      <c r="J1165" s="3">
        <v>0.46300000000000002</v>
      </c>
      <c r="K1165" s="3">
        <v>0.56799999999999995</v>
      </c>
      <c r="L1165" s="3">
        <v>0.45400000000000001</v>
      </c>
      <c r="M1165" s="3">
        <v>0.44800000000000001</v>
      </c>
      <c r="N1165" s="3">
        <v>0.45100000000000001</v>
      </c>
      <c r="O1165" s="4">
        <f t="shared" si="391"/>
        <v>1.9143503458980045</v>
      </c>
      <c r="P1165" s="4">
        <f t="shared" si="391"/>
        <v>1.9816441339092872</v>
      </c>
      <c r="Q1165" s="4">
        <f t="shared" si="404"/>
        <v>1.1167942253521128</v>
      </c>
      <c r="R1165" s="4">
        <f t="shared" si="405"/>
        <v>2.1470662731277534</v>
      </c>
      <c r="S1165" s="4">
        <f t="shared" si="406"/>
        <v>2.6508249374999999</v>
      </c>
      <c r="T1165" s="4">
        <f t="shared" si="407"/>
        <v>4.6388260443458984</v>
      </c>
      <c r="U1165" s="5">
        <f t="shared" si="392"/>
        <v>0.64937832011414209</v>
      </c>
      <c r="V1165" s="5">
        <f t="shared" si="392"/>
        <v>0.68392687080071479</v>
      </c>
      <c r="W1165" s="5">
        <f t="shared" si="389"/>
        <v>0.11046228230353478</v>
      </c>
      <c r="X1165" s="5">
        <f t="shared" si="389"/>
        <v>0.76410238620215043</v>
      </c>
      <c r="Y1165" s="5">
        <f t="shared" si="389"/>
        <v>0.97487088872503136</v>
      </c>
      <c r="Z1165" s="5">
        <f t="shared" si="389"/>
        <v>1.5344613265422467</v>
      </c>
      <c r="AA1165" s="7">
        <f t="shared" si="393"/>
        <v>55.373866124948556</v>
      </c>
      <c r="AB1165" s="7">
        <f t="shared" si="394"/>
        <v>59.335326468761309</v>
      </c>
      <c r="AC1165" s="7">
        <f t="shared" si="395"/>
        <v>18.845528600550896</v>
      </c>
      <c r="AD1165" s="7">
        <f t="shared" si="396"/>
        <v>69.655097438677615</v>
      </c>
      <c r="AE1165" s="7">
        <f t="shared" si="397"/>
        <v>106.17544730339168</v>
      </c>
      <c r="AF1165" s="7">
        <f t="shared" si="398"/>
        <v>325.14582197869032</v>
      </c>
      <c r="AG1165" s="8">
        <f t="shared" si="390"/>
        <v>2.727885966480986</v>
      </c>
      <c r="AH1165" s="8">
        <f t="shared" si="399"/>
        <v>2.7754175748673378</v>
      </c>
      <c r="AI1165" s="8">
        <f t="shared" si="400"/>
        <v>2.0835411436526705</v>
      </c>
      <c r="AJ1165" s="8">
        <f t="shared" si="401"/>
        <v>2.888938030239756</v>
      </c>
      <c r="AK1165" s="8">
        <f t="shared" si="402"/>
        <v>3.2100073352683305</v>
      </c>
      <c r="AL1165" s="8">
        <f t="shared" si="403"/>
        <v>4.246386734362626</v>
      </c>
      <c r="CE1165" s="189"/>
      <c r="CF1165" s="189"/>
      <c r="CG1165" s="189"/>
      <c r="CH1165" s="189"/>
      <c r="CI1165" s="189"/>
      <c r="CJ1165" s="189"/>
      <c r="CK1165" s="189"/>
      <c r="CL1165" s="189"/>
    </row>
    <row r="1166" spans="1:90" x14ac:dyDescent="0.45">
      <c r="A1166" s="44">
        <v>318.5</v>
      </c>
      <c r="B1166" s="44">
        <v>0.37608200000000003</v>
      </c>
      <c r="C1166" s="44">
        <v>0.39928999999999998</v>
      </c>
      <c r="D1166" s="44">
        <v>0.27726899999999999</v>
      </c>
      <c r="E1166" s="44">
        <v>0.42437000000000002</v>
      </c>
      <c r="F1166" s="44">
        <v>0.51769600000000005</v>
      </c>
      <c r="G1166" s="44">
        <v>0.91739000000000004</v>
      </c>
      <c r="H1166" s="2">
        <f t="shared" si="388"/>
        <v>3.893249607535322</v>
      </c>
      <c r="I1166" s="3">
        <v>0.45100000000000001</v>
      </c>
      <c r="J1166" s="3">
        <v>0.46300000000000002</v>
      </c>
      <c r="K1166" s="3">
        <v>0.56799999999999995</v>
      </c>
      <c r="L1166" s="3">
        <v>0.45400000000000001</v>
      </c>
      <c r="M1166" s="3">
        <v>0.44800000000000001</v>
      </c>
      <c r="N1166" s="3">
        <v>0.45100000000000001</v>
      </c>
      <c r="O1166" s="4">
        <f t="shared" si="391"/>
        <v>1.919602580931264</v>
      </c>
      <c r="P1166" s="4">
        <f t="shared" si="391"/>
        <v>1.9852388336933042</v>
      </c>
      <c r="Q1166" s="4">
        <f t="shared" si="404"/>
        <v>1.12372048943662</v>
      </c>
      <c r="R1166" s="4">
        <f t="shared" si="405"/>
        <v>2.1517615418502203</v>
      </c>
      <c r="S1166" s="4">
        <f t="shared" si="406"/>
        <v>2.6601254285714284</v>
      </c>
      <c r="T1166" s="4">
        <f t="shared" si="407"/>
        <v>4.6825538359201779</v>
      </c>
      <c r="U1166" s="5">
        <f t="shared" si="392"/>
        <v>0.65211817551619022</v>
      </c>
      <c r="V1166" s="5">
        <f t="shared" si="392"/>
        <v>0.68573922614233374</v>
      </c>
      <c r="W1166" s="5">
        <f t="shared" si="389"/>
        <v>0.11664504566832283</v>
      </c>
      <c r="X1166" s="5">
        <f t="shared" si="389"/>
        <v>0.76628682846949425</v>
      </c>
      <c r="Y1166" s="5">
        <f t="shared" si="389"/>
        <v>0.97837327528019313</v>
      </c>
      <c r="Z1166" s="5">
        <f t="shared" si="389"/>
        <v>1.5438436525300623</v>
      </c>
      <c r="AA1166" s="7">
        <f t="shared" si="393"/>
        <v>55.853082596854378</v>
      </c>
      <c r="AB1166" s="7">
        <f t="shared" si="394"/>
        <v>59.737909535068034</v>
      </c>
      <c r="AC1166" s="7">
        <f t="shared" si="395"/>
        <v>19.139963107409297</v>
      </c>
      <c r="AD1166" s="7">
        <f t="shared" si="396"/>
        <v>70.17990553481134</v>
      </c>
      <c r="AE1166" s="7">
        <f t="shared" si="397"/>
        <v>107.25776088284738</v>
      </c>
      <c r="AF1166" s="7">
        <f t="shared" si="398"/>
        <v>332.34569335227383</v>
      </c>
      <c r="AG1166" s="8">
        <f t="shared" si="390"/>
        <v>2.7337688261508934</v>
      </c>
      <c r="AH1166" s="8">
        <f t="shared" si="399"/>
        <v>2.7801133628217998</v>
      </c>
      <c r="AI1166" s="8">
        <f t="shared" si="400"/>
        <v>2.0916319835187358</v>
      </c>
      <c r="AJ1166" s="8">
        <f t="shared" si="401"/>
        <v>2.8943643133368626</v>
      </c>
      <c r="AK1166" s="8">
        <f t="shared" si="402"/>
        <v>3.2181566588313322</v>
      </c>
      <c r="AL1166" s="8">
        <f t="shared" si="403"/>
        <v>4.2697014982266914</v>
      </c>
      <c r="CE1166" s="189"/>
      <c r="CF1166" s="189"/>
      <c r="CG1166" s="189"/>
      <c r="CH1166" s="189"/>
      <c r="CI1166" s="189"/>
      <c r="CJ1166" s="189"/>
      <c r="CK1166" s="189"/>
      <c r="CL1166" s="189"/>
    </row>
    <row r="1167" spans="1:90" x14ac:dyDescent="0.45">
      <c r="A1167" s="44">
        <v>318</v>
      </c>
      <c r="B1167" s="44">
        <v>0.37713600000000003</v>
      </c>
      <c r="C1167" s="44">
        <v>0.40021000000000001</v>
      </c>
      <c r="D1167" s="44">
        <v>0.28033599999999997</v>
      </c>
      <c r="E1167" s="44">
        <v>0.42590299999999998</v>
      </c>
      <c r="F1167" s="44">
        <v>0.52027599999999996</v>
      </c>
      <c r="G1167" s="44">
        <v>0.93049099999999996</v>
      </c>
      <c r="H1167" s="2">
        <f t="shared" si="388"/>
        <v>3.89937106918239</v>
      </c>
      <c r="I1167" s="3">
        <v>0.45100000000000001</v>
      </c>
      <c r="J1167" s="3">
        <v>0.46300000000000002</v>
      </c>
      <c r="K1167" s="3">
        <v>0.56799999999999995</v>
      </c>
      <c r="L1167" s="3">
        <v>0.45400000000000001</v>
      </c>
      <c r="M1167" s="3">
        <v>0.44800000000000001</v>
      </c>
      <c r="N1167" s="3">
        <v>0.45100000000000001</v>
      </c>
      <c r="O1167" s="4">
        <f t="shared" si="391"/>
        <v>1.9249824212860311</v>
      </c>
      <c r="P1167" s="4">
        <f t="shared" si="391"/>
        <v>1.9898130021598273</v>
      </c>
      <c r="Q1167" s="4">
        <f t="shared" si="404"/>
        <v>1.1361504788732393</v>
      </c>
      <c r="R1167" s="4">
        <f t="shared" si="405"/>
        <v>2.1595345947136564</v>
      </c>
      <c r="S1167" s="4">
        <f t="shared" si="406"/>
        <v>2.6733824821428569</v>
      </c>
      <c r="T1167" s="4">
        <f t="shared" si="407"/>
        <v>4.7494241286031045</v>
      </c>
      <c r="U1167" s="5">
        <f t="shared" si="392"/>
        <v>0.65491683589858807</v>
      </c>
      <c r="V1167" s="5">
        <f t="shared" si="392"/>
        <v>0.68804066555715426</v>
      </c>
      <c r="W1167" s="5">
        <f t="shared" si="389"/>
        <v>0.12764577532327112</v>
      </c>
      <c r="X1167" s="5">
        <f t="shared" si="389"/>
        <v>0.76989273306972295</v>
      </c>
      <c r="Y1167" s="5">
        <f t="shared" si="389"/>
        <v>0.98334451788278199</v>
      </c>
      <c r="Z1167" s="5">
        <f t="shared" si="389"/>
        <v>1.558023374613305</v>
      </c>
      <c r="AA1167" s="7">
        <f t="shared" si="393"/>
        <v>56.343350131594192</v>
      </c>
      <c r="AB1167" s="7">
        <f t="shared" si="394"/>
        <v>60.202379779364698</v>
      </c>
      <c r="AC1167" s="7">
        <f t="shared" si="395"/>
        <v>19.627312719097809</v>
      </c>
      <c r="AD1167" s="7">
        <f t="shared" si="396"/>
        <v>70.910322673948642</v>
      </c>
      <c r="AE1167" s="7">
        <f t="shared" si="397"/>
        <v>108.67041515590364</v>
      </c>
      <c r="AF1167" s="7">
        <f t="shared" si="398"/>
        <v>342.98177130297722</v>
      </c>
      <c r="AG1167" s="8">
        <f t="shared" si="390"/>
        <v>2.7397483027182292</v>
      </c>
      <c r="AH1167" s="8">
        <f t="shared" si="399"/>
        <v>2.7855016161734651</v>
      </c>
      <c r="AI1167" s="8">
        <f t="shared" si="400"/>
        <v>2.1048212056029909</v>
      </c>
      <c r="AJ1167" s="8">
        <f t="shared" si="401"/>
        <v>2.9018660757390147</v>
      </c>
      <c r="AK1167" s="8">
        <f t="shared" si="402"/>
        <v>3.2287010248282302</v>
      </c>
      <c r="AL1167" s="8">
        <f t="shared" si="403"/>
        <v>4.3034598920347484</v>
      </c>
      <c r="CE1167" s="189"/>
      <c r="CF1167" s="189"/>
      <c r="CG1167" s="189"/>
      <c r="CH1167" s="189"/>
      <c r="CI1167" s="189"/>
      <c r="CJ1167" s="189"/>
      <c r="CK1167" s="189"/>
      <c r="CL1167" s="189"/>
    </row>
    <row r="1168" spans="1:90" x14ac:dyDescent="0.45">
      <c r="A1168" s="44">
        <v>317.5</v>
      </c>
      <c r="B1168" s="44">
        <v>0.37828400000000001</v>
      </c>
      <c r="C1168" s="44">
        <v>0.40092</v>
      </c>
      <c r="D1168" s="44">
        <v>0.28197800000000001</v>
      </c>
      <c r="E1168" s="44">
        <v>0.42712699999999998</v>
      </c>
      <c r="F1168" s="44">
        <v>0.52182799999999996</v>
      </c>
      <c r="G1168" s="44">
        <v>0.93990300000000004</v>
      </c>
      <c r="H1168" s="2">
        <f t="shared" si="388"/>
        <v>3.9055118110236222</v>
      </c>
      <c r="I1168" s="3">
        <v>0.45100000000000001</v>
      </c>
      <c r="J1168" s="3">
        <v>0.46300000000000002</v>
      </c>
      <c r="K1168" s="3">
        <v>0.56799999999999995</v>
      </c>
      <c r="L1168" s="3">
        <v>0.45400000000000001</v>
      </c>
      <c r="M1168" s="3">
        <v>0.44800000000000001</v>
      </c>
      <c r="N1168" s="3">
        <v>0.45100000000000001</v>
      </c>
      <c r="O1168" s="4">
        <f t="shared" si="391"/>
        <v>1.9308420576496672</v>
      </c>
      <c r="P1168" s="4">
        <f t="shared" si="391"/>
        <v>1.9933430669546435</v>
      </c>
      <c r="Q1168" s="4">
        <f t="shared" si="404"/>
        <v>1.1428052042253523</v>
      </c>
      <c r="R1168" s="4">
        <f t="shared" si="405"/>
        <v>2.1657408678414094</v>
      </c>
      <c r="S1168" s="4">
        <f t="shared" si="406"/>
        <v>2.6813572678571425</v>
      </c>
      <c r="T1168" s="4">
        <f t="shared" si="407"/>
        <v>4.7974649800443467</v>
      </c>
      <c r="U1168" s="5">
        <f t="shared" si="392"/>
        <v>0.65795620706627533</v>
      </c>
      <c r="V1168" s="5">
        <f t="shared" si="392"/>
        <v>0.68981316237012225</v>
      </c>
      <c r="W1168" s="5">
        <f t="shared" si="389"/>
        <v>0.13348594528899133</v>
      </c>
      <c r="X1168" s="5">
        <f t="shared" si="389"/>
        <v>0.77276250515283884</v>
      </c>
      <c r="Y1168" s="5">
        <f t="shared" si="389"/>
        <v>0.98632310955395153</v>
      </c>
      <c r="Z1168" s="5">
        <f t="shared" si="389"/>
        <v>1.5680876492470925</v>
      </c>
      <c r="AA1168" s="7">
        <f t="shared" si="393"/>
        <v>56.865571895819365</v>
      </c>
      <c r="AB1168" s="7">
        <f t="shared" si="394"/>
        <v>60.606612559926397</v>
      </c>
      <c r="AC1168" s="7">
        <f t="shared" si="395"/>
        <v>19.920504359952634</v>
      </c>
      <c r="AD1168" s="7">
        <f t="shared" si="396"/>
        <v>71.543287839864092</v>
      </c>
      <c r="AE1168" s="7">
        <f t="shared" si="397"/>
        <v>109.66430200941069</v>
      </c>
      <c r="AF1168" s="7">
        <f t="shared" si="398"/>
        <v>351.05853608238112</v>
      </c>
      <c r="AG1168" s="8">
        <f t="shared" si="390"/>
        <v>2.7460747370331946</v>
      </c>
      <c r="AH1168" s="8">
        <f t="shared" si="399"/>
        <v>2.7901657462260934</v>
      </c>
      <c r="AI1168" s="8">
        <f t="shared" si="400"/>
        <v>2.1126379772221684</v>
      </c>
      <c r="AJ1168" s="8">
        <f t="shared" si="401"/>
        <v>2.9083202263456434</v>
      </c>
      <c r="AK1168" s="8">
        <f t="shared" si="402"/>
        <v>3.2360581699329973</v>
      </c>
      <c r="AL1168" s="8">
        <f t="shared" si="403"/>
        <v>4.3285743776138812</v>
      </c>
      <c r="CE1168" s="189"/>
      <c r="CF1168" s="189"/>
      <c r="CG1168" s="189"/>
      <c r="CH1168" s="189"/>
      <c r="CI1168" s="189"/>
      <c r="CJ1168" s="189"/>
      <c r="CK1168" s="189"/>
      <c r="CL1168" s="189"/>
    </row>
    <row r="1169" spans="1:90" x14ac:dyDescent="0.45">
      <c r="A1169" s="44">
        <v>317</v>
      </c>
      <c r="B1169" s="44">
        <v>0.37937500000000002</v>
      </c>
      <c r="C1169" s="44">
        <v>0.40161400000000003</v>
      </c>
      <c r="D1169" s="44">
        <v>0.28478500000000001</v>
      </c>
      <c r="E1169" s="44">
        <v>0.42856499999999997</v>
      </c>
      <c r="F1169" s="44">
        <v>0.52424499999999996</v>
      </c>
      <c r="G1169" s="44">
        <v>0.95406899999999994</v>
      </c>
      <c r="H1169" s="2">
        <f t="shared" si="388"/>
        <v>3.9116719242902209</v>
      </c>
      <c r="I1169" s="3">
        <v>0.45100000000000001</v>
      </c>
      <c r="J1169" s="3">
        <v>0.46300000000000002</v>
      </c>
      <c r="K1169" s="3">
        <v>0.56799999999999995</v>
      </c>
      <c r="L1169" s="3">
        <v>0.45400000000000001</v>
      </c>
      <c r="M1169" s="3">
        <v>0.44800000000000001</v>
      </c>
      <c r="N1169" s="3">
        <v>0.45100000000000001</v>
      </c>
      <c r="O1169" s="4">
        <f t="shared" si="391"/>
        <v>1.9364107538802662</v>
      </c>
      <c r="P1169" s="4">
        <f t="shared" si="391"/>
        <v>1.9967935809935207</v>
      </c>
      <c r="Q1169" s="4">
        <f t="shared" si="404"/>
        <v>1.1541814612676058</v>
      </c>
      <c r="R1169" s="4">
        <f t="shared" si="405"/>
        <v>2.1730322246696034</v>
      </c>
      <c r="S1169" s="4">
        <f t="shared" si="406"/>
        <v>2.6937767633928567</v>
      </c>
      <c r="T1169" s="4">
        <f t="shared" si="407"/>
        <v>4.8697712594235032</v>
      </c>
      <c r="U1169" s="5">
        <f t="shared" si="392"/>
        <v>0.66083613261077534</v>
      </c>
      <c r="V1169" s="5">
        <f t="shared" si="392"/>
        <v>0.6915426845411301</v>
      </c>
      <c r="W1169" s="5">
        <f t="shared" si="389"/>
        <v>0.14339140118999832</v>
      </c>
      <c r="X1169" s="5">
        <f t="shared" si="389"/>
        <v>0.77612353074077522</v>
      </c>
      <c r="Y1169" s="5">
        <f t="shared" si="389"/>
        <v>0.9909442101868231</v>
      </c>
      <c r="Z1169" s="5">
        <f t="shared" si="389"/>
        <v>1.5830469666738496</v>
      </c>
      <c r="AA1169" s="7">
        <f t="shared" si="393"/>
        <v>57.374619391832475</v>
      </c>
      <c r="AB1169" s="7">
        <f t="shared" si="394"/>
        <v>61.008618344266907</v>
      </c>
      <c r="AC1169" s="7">
        <f t="shared" si="395"/>
        <v>20.383231383462974</v>
      </c>
      <c r="AD1169" s="7">
        <f t="shared" si="396"/>
        <v>72.253215480681504</v>
      </c>
      <c r="AE1169" s="7">
        <f t="shared" si="397"/>
        <v>111.03197132751211</v>
      </c>
      <c r="AF1169" s="7">
        <f t="shared" si="398"/>
        <v>362.86240136073786</v>
      </c>
      <c r="AG1169" s="8">
        <f t="shared" si="390"/>
        <v>2.7521997710644297</v>
      </c>
      <c r="AH1169" s="8">
        <f t="shared" si="399"/>
        <v>2.7947810986507129</v>
      </c>
      <c r="AI1169" s="8">
        <f t="shared" si="400"/>
        <v>2.1248009830515313</v>
      </c>
      <c r="AJ1169" s="8">
        <f t="shared" si="401"/>
        <v>2.915508385139375</v>
      </c>
      <c r="AK1169" s="8">
        <f t="shared" si="402"/>
        <v>3.246100881930384</v>
      </c>
      <c r="AL1169" s="8">
        <f t="shared" si="403"/>
        <v>4.3645099969185939</v>
      </c>
      <c r="CE1169" s="189"/>
      <c r="CF1169" s="189"/>
      <c r="CG1169" s="189"/>
      <c r="CH1169" s="189"/>
      <c r="CI1169" s="189"/>
      <c r="CJ1169" s="189"/>
      <c r="CK1169" s="189"/>
      <c r="CL1169" s="189"/>
    </row>
    <row r="1170" spans="1:90" x14ac:dyDescent="0.45">
      <c r="A1170" s="44">
        <v>316.5</v>
      </c>
      <c r="B1170" s="44">
        <v>0.38056899999999999</v>
      </c>
      <c r="C1170" s="44">
        <v>0.402279</v>
      </c>
      <c r="D1170" s="44">
        <v>0.28658499999999998</v>
      </c>
      <c r="E1170" s="44">
        <v>0.42954999999999999</v>
      </c>
      <c r="F1170" s="44">
        <v>0.52586500000000003</v>
      </c>
      <c r="G1170" s="44">
        <v>0.96381300000000003</v>
      </c>
      <c r="H1170" s="2">
        <f t="shared" si="388"/>
        <v>3.9178515007898893</v>
      </c>
      <c r="I1170" s="3">
        <v>0.45100000000000001</v>
      </c>
      <c r="J1170" s="3">
        <v>0.46300000000000002</v>
      </c>
      <c r="K1170" s="3">
        <v>0.56799999999999995</v>
      </c>
      <c r="L1170" s="3">
        <v>0.45400000000000001</v>
      </c>
      <c r="M1170" s="3">
        <v>0.44800000000000001</v>
      </c>
      <c r="N1170" s="3">
        <v>0.45100000000000001</v>
      </c>
      <c r="O1170" s="4">
        <f t="shared" si="391"/>
        <v>1.9425051840354768</v>
      </c>
      <c r="P1170" s="4">
        <f t="shared" si="391"/>
        <v>2.0000999092872571</v>
      </c>
      <c r="Q1170" s="4">
        <f t="shared" si="404"/>
        <v>1.1614765316901408</v>
      </c>
      <c r="R1170" s="4">
        <f t="shared" si="405"/>
        <v>2.1780266519823788</v>
      </c>
      <c r="S1170" s="4">
        <f t="shared" si="406"/>
        <v>2.7021009598214287</v>
      </c>
      <c r="T1170" s="4">
        <f t="shared" si="407"/>
        <v>4.9195067095343683</v>
      </c>
      <c r="U1170" s="5">
        <f t="shared" si="392"/>
        <v>0.66397847200023652</v>
      </c>
      <c r="V1170" s="5">
        <f t="shared" si="392"/>
        <v>0.69319713395588223</v>
      </c>
      <c r="W1170" s="5">
        <f t="shared" si="389"/>
        <v>0.14969206784997716</v>
      </c>
      <c r="X1170" s="5">
        <f t="shared" si="389"/>
        <v>0.77841926134240835</v>
      </c>
      <c r="Y1170" s="5">
        <f t="shared" si="389"/>
        <v>0.99402960368874782</v>
      </c>
      <c r="Z1170" s="5">
        <f t="shared" si="389"/>
        <v>1.5932082631878548</v>
      </c>
      <c r="AA1170" s="7">
        <f t="shared" si="393"/>
        <v>57.918901265282841</v>
      </c>
      <c r="AB1170" s="7">
        <f t="shared" si="394"/>
        <v>61.404375936733594</v>
      </c>
      <c r="AC1170" s="7">
        <f t="shared" si="395"/>
        <v>20.7069826552395</v>
      </c>
      <c r="AD1170" s="7">
        <f t="shared" si="396"/>
        <v>72.815246026279624</v>
      </c>
      <c r="AE1170" s="7">
        <f t="shared" si="397"/>
        <v>112.0725065120488</v>
      </c>
      <c r="AF1170" s="7">
        <f t="shared" si="398"/>
        <v>371.48309574058959</v>
      </c>
      <c r="AG1170" s="8">
        <f t="shared" si="390"/>
        <v>2.7587038352395736</v>
      </c>
      <c r="AH1170" s="8">
        <f t="shared" si="399"/>
        <v>2.7993024901447865</v>
      </c>
      <c r="AI1170" s="8">
        <f t="shared" si="400"/>
        <v>2.1331883584940297</v>
      </c>
      <c r="AJ1170" s="8">
        <f t="shared" si="401"/>
        <v>2.9211615818419805</v>
      </c>
      <c r="AK1170" s="8">
        <f t="shared" si="402"/>
        <v>3.2536795018443634</v>
      </c>
      <c r="AL1170" s="8">
        <f t="shared" si="403"/>
        <v>4.3902046359019709</v>
      </c>
      <c r="CE1170" s="189"/>
      <c r="CF1170" s="189"/>
      <c r="CG1170" s="189"/>
      <c r="CH1170" s="189"/>
      <c r="CI1170" s="189"/>
      <c r="CJ1170" s="189"/>
      <c r="CK1170" s="189"/>
      <c r="CL1170" s="189"/>
    </row>
    <row r="1171" spans="1:90" x14ac:dyDescent="0.45">
      <c r="A1171" s="44">
        <v>316</v>
      </c>
      <c r="B1171" s="44">
        <v>0.38172400000000001</v>
      </c>
      <c r="C1171" s="44">
        <v>0.40313300000000002</v>
      </c>
      <c r="D1171" s="44">
        <v>0.28952899999999998</v>
      </c>
      <c r="E1171" s="44">
        <v>0.43121599999999999</v>
      </c>
      <c r="F1171" s="44">
        <v>0.52829300000000001</v>
      </c>
      <c r="G1171" s="44">
        <v>0.97848900000000005</v>
      </c>
      <c r="H1171" s="2">
        <f t="shared" si="388"/>
        <v>3.9240506329113924</v>
      </c>
      <c r="I1171" s="3">
        <v>0.45100000000000001</v>
      </c>
      <c r="J1171" s="3">
        <v>0.46300000000000002</v>
      </c>
      <c r="K1171" s="3">
        <v>0.56799999999999995</v>
      </c>
      <c r="L1171" s="3">
        <v>0.45400000000000001</v>
      </c>
      <c r="M1171" s="3">
        <v>0.44800000000000001</v>
      </c>
      <c r="N1171" s="3">
        <v>0.45100000000000001</v>
      </c>
      <c r="O1171" s="4">
        <f t="shared" si="391"/>
        <v>1.9484005498891352</v>
      </c>
      <c r="P1171" s="4">
        <f t="shared" si="391"/>
        <v>2.0043459308855289</v>
      </c>
      <c r="Q1171" s="4">
        <f t="shared" si="404"/>
        <v>1.1734080246478873</v>
      </c>
      <c r="R1171" s="4">
        <f t="shared" si="405"/>
        <v>2.186474079295154</v>
      </c>
      <c r="S1171" s="4">
        <f t="shared" si="406"/>
        <v>2.7145769776785711</v>
      </c>
      <c r="T1171" s="4">
        <f t="shared" si="407"/>
        <v>4.9944161374722835</v>
      </c>
      <c r="U1171" s="5">
        <f t="shared" si="392"/>
        <v>0.66700880517620909</v>
      </c>
      <c r="V1171" s="5">
        <f t="shared" si="392"/>
        <v>0.69531778852782533</v>
      </c>
      <c r="W1171" s="5">
        <f t="shared" si="389"/>
        <v>0.15991235628621009</v>
      </c>
      <c r="X1171" s="5">
        <f t="shared" si="389"/>
        <v>0.78229023691612032</v>
      </c>
      <c r="Y1171" s="5">
        <f t="shared" si="389"/>
        <v>0.99863613191987155</v>
      </c>
      <c r="Z1171" s="5">
        <f t="shared" si="389"/>
        <v>1.6083205158734808</v>
      </c>
      <c r="AA1171" s="7">
        <f t="shared" si="393"/>
        <v>58.455542050933531</v>
      </c>
      <c r="AB1171" s="7">
        <f t="shared" si="394"/>
        <v>61.860661894596056</v>
      </c>
      <c r="AC1171" s="7">
        <f t="shared" si="395"/>
        <v>21.201535379074549</v>
      </c>
      <c r="AD1171" s="7">
        <f t="shared" si="396"/>
        <v>73.613568536321708</v>
      </c>
      <c r="AE1171" s="7">
        <f t="shared" si="397"/>
        <v>113.46803347541365</v>
      </c>
      <c r="AF1171" s="7">
        <f t="shared" si="398"/>
        <v>384.09500151623246</v>
      </c>
      <c r="AG1171" s="8">
        <f t="shared" si="390"/>
        <v>2.7650718636153684</v>
      </c>
      <c r="AH1171" s="8">
        <f t="shared" si="399"/>
        <v>2.8044883523852855</v>
      </c>
      <c r="AI1171" s="8">
        <f t="shared" si="400"/>
        <v>2.1458127834885432</v>
      </c>
      <c r="AJ1171" s="8">
        <f t="shared" si="401"/>
        <v>2.929135537100068</v>
      </c>
      <c r="AK1171" s="8">
        <f t="shared" si="402"/>
        <v>3.2637612515847865</v>
      </c>
      <c r="AL1171" s="8">
        <f t="shared" si="403"/>
        <v>4.4270014462693581</v>
      </c>
      <c r="CE1171" s="189"/>
      <c r="CF1171" s="189"/>
      <c r="CG1171" s="189"/>
      <c r="CH1171" s="189"/>
      <c r="CI1171" s="189"/>
      <c r="CJ1171" s="189"/>
      <c r="CK1171" s="189"/>
      <c r="CL1171" s="189"/>
    </row>
    <row r="1172" spans="1:90" x14ac:dyDescent="0.45">
      <c r="A1172" s="44">
        <v>315.5</v>
      </c>
      <c r="B1172" s="44">
        <v>0.38298399999999999</v>
      </c>
      <c r="C1172" s="44">
        <v>0.40364100000000003</v>
      </c>
      <c r="D1172" s="44">
        <v>0.29144999999999999</v>
      </c>
      <c r="E1172" s="44">
        <v>0.43201099999999998</v>
      </c>
      <c r="F1172" s="44">
        <v>0.53022899999999995</v>
      </c>
      <c r="G1172" s="44">
        <v>0.98868400000000001</v>
      </c>
      <c r="H1172" s="2">
        <f t="shared" si="388"/>
        <v>3.9302694136291603</v>
      </c>
      <c r="I1172" s="3">
        <v>0.45100000000000001</v>
      </c>
      <c r="J1172" s="3">
        <v>0.46300000000000002</v>
      </c>
      <c r="K1172" s="3">
        <v>0.56799999999999995</v>
      </c>
      <c r="L1172" s="3">
        <v>0.45400000000000001</v>
      </c>
      <c r="M1172" s="3">
        <v>0.44800000000000001</v>
      </c>
      <c r="N1172" s="3">
        <v>0.45100000000000001</v>
      </c>
      <c r="O1172" s="4">
        <f t="shared" si="391"/>
        <v>1.9548318580931263</v>
      </c>
      <c r="P1172" s="4">
        <f t="shared" si="391"/>
        <v>2.0068716673866094</v>
      </c>
      <c r="Q1172" s="4">
        <f t="shared" si="404"/>
        <v>1.1811934859154929</v>
      </c>
      <c r="R1172" s="4">
        <f t="shared" si="405"/>
        <v>2.1905051145374448</v>
      </c>
      <c r="S1172" s="4">
        <f t="shared" si="406"/>
        <v>2.7245249062499997</v>
      </c>
      <c r="T1172" s="4">
        <f t="shared" si="407"/>
        <v>5.046453587583148</v>
      </c>
      <c r="U1172" s="5">
        <f t="shared" si="392"/>
        <v>0.67030418364812072</v>
      </c>
      <c r="V1172" s="5">
        <f t="shared" si="392"/>
        <v>0.69657712526187421</v>
      </c>
      <c r="W1172" s="5">
        <f t="shared" si="389"/>
        <v>0.16652535607009827</v>
      </c>
      <c r="X1172" s="5">
        <f t="shared" si="389"/>
        <v>0.78413216314124035</v>
      </c>
      <c r="Y1172" s="5">
        <f t="shared" si="389"/>
        <v>1.0022940665848439</v>
      </c>
      <c r="Z1172" s="5">
        <f t="shared" si="389"/>
        <v>1.6186857367027656</v>
      </c>
      <c r="AA1172" s="7">
        <f t="shared" si="393"/>
        <v>59.028732715019025</v>
      </c>
      <c r="AB1172" s="7">
        <f t="shared" si="394"/>
        <v>62.213387130116388</v>
      </c>
      <c r="AC1172" s="7">
        <f t="shared" si="395"/>
        <v>21.551957881136047</v>
      </c>
      <c r="AD1172" s="7">
        <f t="shared" si="396"/>
        <v>74.11962036581474</v>
      </c>
      <c r="AE1172" s="7">
        <f t="shared" si="397"/>
        <v>114.66376766625012</v>
      </c>
      <c r="AF1172" s="7">
        <f t="shared" si="398"/>
        <v>393.38446914452754</v>
      </c>
      <c r="AG1172" s="8">
        <f t="shared" si="390"/>
        <v>2.7718253661894492</v>
      </c>
      <c r="AH1172" s="8">
        <f t="shared" si="399"/>
        <v>2.8084775825006232</v>
      </c>
      <c r="AI1172" s="8">
        <f t="shared" si="400"/>
        <v>2.1546249393506214</v>
      </c>
      <c r="AJ1172" s="8">
        <f t="shared" si="401"/>
        <v>2.9341566509075072</v>
      </c>
      <c r="AK1172" s="8">
        <f t="shared" si="402"/>
        <v>3.2723259167914844</v>
      </c>
      <c r="AL1172" s="8">
        <f t="shared" si="403"/>
        <v>4.4535291828590493</v>
      </c>
      <c r="CE1172" s="189"/>
      <c r="CF1172" s="189"/>
      <c r="CG1172" s="189"/>
      <c r="CH1172" s="189"/>
      <c r="CI1172" s="189"/>
      <c r="CJ1172" s="189"/>
      <c r="CK1172" s="189"/>
      <c r="CL1172" s="189"/>
    </row>
    <row r="1173" spans="1:90" x14ac:dyDescent="0.45">
      <c r="A1173" s="44">
        <v>315</v>
      </c>
      <c r="B1173" s="44">
        <v>0.38424399999999997</v>
      </c>
      <c r="C1173" s="44">
        <v>0.404833</v>
      </c>
      <c r="D1173" s="44">
        <v>0.294707</v>
      </c>
      <c r="E1173" s="44">
        <v>0.43391200000000002</v>
      </c>
      <c r="F1173" s="44">
        <v>0.53244800000000003</v>
      </c>
      <c r="G1173" s="44">
        <v>1.0041199999999999</v>
      </c>
      <c r="H1173" s="2">
        <f t="shared" si="388"/>
        <v>3.9365079365079363</v>
      </c>
      <c r="I1173" s="3">
        <v>0.45100000000000001</v>
      </c>
      <c r="J1173" s="3">
        <v>0.46300000000000002</v>
      </c>
      <c r="K1173" s="3">
        <v>0.56799999999999995</v>
      </c>
      <c r="L1173" s="3">
        <v>0.45400000000000001</v>
      </c>
      <c r="M1173" s="3">
        <v>0.44800000000000001</v>
      </c>
      <c r="N1173" s="3">
        <v>0.45100000000000001</v>
      </c>
      <c r="O1173" s="4">
        <f t="shared" si="391"/>
        <v>1.9612631662971174</v>
      </c>
      <c r="P1173" s="4">
        <f t="shared" si="391"/>
        <v>2.0127981987041035</v>
      </c>
      <c r="Q1173" s="4">
        <f t="shared" si="404"/>
        <v>1.1943935105633803</v>
      </c>
      <c r="R1173" s="4">
        <f t="shared" si="405"/>
        <v>2.2001441057268725</v>
      </c>
      <c r="S1173" s="4">
        <f t="shared" si="406"/>
        <v>2.7359270000000002</v>
      </c>
      <c r="T1173" s="4">
        <f t="shared" si="407"/>
        <v>5.1252422172949004</v>
      </c>
      <c r="U1173" s="5">
        <f t="shared" si="392"/>
        <v>0.67358873825971255</v>
      </c>
      <c r="V1173" s="5">
        <f t="shared" si="392"/>
        <v>0.69952589260312659</v>
      </c>
      <c r="W1173" s="5">
        <f t="shared" si="389"/>
        <v>0.17763853400921242</v>
      </c>
      <c r="X1173" s="5">
        <f t="shared" si="389"/>
        <v>0.78852286082219214</v>
      </c>
      <c r="Y1173" s="5">
        <f t="shared" si="389"/>
        <v>1.0064703181178025</v>
      </c>
      <c r="Z1173" s="5">
        <f t="shared" si="389"/>
        <v>1.6341777858188631</v>
      </c>
      <c r="AA1173" s="7">
        <f t="shared" si="393"/>
        <v>59.60655290311621</v>
      </c>
      <c r="AB1173" s="7">
        <f t="shared" si="394"/>
        <v>62.780205500580387</v>
      </c>
      <c r="AC1173" s="7">
        <f t="shared" si="395"/>
        <v>22.106354642252729</v>
      </c>
      <c r="AD1173" s="7">
        <f t="shared" si="396"/>
        <v>75.010924369658071</v>
      </c>
      <c r="AE1173" s="7">
        <f t="shared" si="397"/>
        <v>115.99286444190751</v>
      </c>
      <c r="AF1173" s="7">
        <f t="shared" si="398"/>
        <v>407.05308673886952</v>
      </c>
      <c r="AG1173" s="8">
        <f t="shared" si="390"/>
        <v>2.7785838154911375</v>
      </c>
      <c r="AH1173" s="8">
        <f t="shared" si="399"/>
        <v>2.8148527641401748</v>
      </c>
      <c r="AI1173" s="8">
        <f t="shared" si="400"/>
        <v>2.1683494952719964</v>
      </c>
      <c r="AJ1173" s="8">
        <f t="shared" si="401"/>
        <v>2.9429381124405234</v>
      </c>
      <c r="AK1173" s="8">
        <f t="shared" si="402"/>
        <v>3.2817675647745608</v>
      </c>
      <c r="AL1173" s="8">
        <f t="shared" si="403"/>
        <v>4.4917209023832845</v>
      </c>
      <c r="CE1173" s="189"/>
      <c r="CF1173" s="189"/>
      <c r="CG1173" s="189"/>
      <c r="CH1173" s="189"/>
      <c r="CI1173" s="189"/>
      <c r="CJ1173" s="189"/>
      <c r="CK1173" s="189"/>
      <c r="CL1173" s="189"/>
    </row>
    <row r="1174" spans="1:90" x14ac:dyDescent="0.45">
      <c r="A1174" s="44">
        <v>314.5</v>
      </c>
      <c r="B1174" s="44">
        <v>0.385351</v>
      </c>
      <c r="C1174" s="44">
        <v>0.40522000000000002</v>
      </c>
      <c r="D1174" s="44">
        <v>0.29675000000000001</v>
      </c>
      <c r="E1174" s="44">
        <v>0.43528099999999997</v>
      </c>
      <c r="F1174" s="44">
        <v>0.533972</v>
      </c>
      <c r="G1174" s="44">
        <v>1.01423</v>
      </c>
      <c r="H1174" s="2">
        <f t="shared" si="388"/>
        <v>3.9427662957074721</v>
      </c>
      <c r="I1174" s="3">
        <v>0.45100000000000001</v>
      </c>
      <c r="J1174" s="3">
        <v>0.46300000000000002</v>
      </c>
      <c r="K1174" s="3">
        <v>0.56799999999999995</v>
      </c>
      <c r="L1174" s="3">
        <v>0.45400000000000001</v>
      </c>
      <c r="M1174" s="3">
        <v>0.44800000000000001</v>
      </c>
      <c r="N1174" s="3">
        <v>0.45100000000000001</v>
      </c>
      <c r="O1174" s="4">
        <f t="shared" si="391"/>
        <v>1.966913529933481</v>
      </c>
      <c r="P1174" s="4">
        <f t="shared" si="391"/>
        <v>2.014722332613391</v>
      </c>
      <c r="Q1174" s="4">
        <f t="shared" si="404"/>
        <v>1.2026734154929579</v>
      </c>
      <c r="R1174" s="4">
        <f t="shared" si="405"/>
        <v>2.2070855991189426</v>
      </c>
      <c r="S1174" s="4">
        <f t="shared" si="406"/>
        <v>2.7437579107142858</v>
      </c>
      <c r="T1174" s="4">
        <f t="shared" si="407"/>
        <v>5.1768458093126384</v>
      </c>
      <c r="U1174" s="5">
        <f t="shared" si="392"/>
        <v>0.67646557806111463</v>
      </c>
      <c r="V1174" s="5">
        <f t="shared" si="392"/>
        <v>0.70048138571146201</v>
      </c>
      <c r="W1174" s="5">
        <f t="shared" si="389"/>
        <v>0.1845469250683171</v>
      </c>
      <c r="X1174" s="5">
        <f t="shared" si="389"/>
        <v>0.79167291180518051</v>
      </c>
      <c r="Y1174" s="5">
        <f t="shared" si="389"/>
        <v>1.0093284810132375</v>
      </c>
      <c r="Z1174" s="5">
        <f t="shared" si="389"/>
        <v>1.6441959536849566</v>
      </c>
      <c r="AA1174" s="7">
        <f t="shared" si="393"/>
        <v>60.141271582271109</v>
      </c>
      <c r="AB1174" s="7">
        <f t="shared" si="394"/>
        <v>63.100452226254461</v>
      </c>
      <c r="AC1174" s="7">
        <f t="shared" si="395"/>
        <v>22.485238226040121</v>
      </c>
      <c r="AD1174" s="7">
        <f t="shared" si="396"/>
        <v>75.72519927925012</v>
      </c>
      <c r="AE1174" s="7">
        <f t="shared" si="397"/>
        <v>117.02904208492915</v>
      </c>
      <c r="AF1174" s="7">
        <f t="shared" si="398"/>
        <v>416.61272459985184</v>
      </c>
      <c r="AG1174" s="8">
        <f t="shared" si="390"/>
        <v>2.7847944937450482</v>
      </c>
      <c r="AH1174" s="8">
        <f t="shared" si="399"/>
        <v>2.8184356136405202</v>
      </c>
      <c r="AI1174" s="8">
        <f t="shared" si="400"/>
        <v>2.1775812745679604</v>
      </c>
      <c r="AJ1174" s="8">
        <f t="shared" si="401"/>
        <v>2.9499191026106968</v>
      </c>
      <c r="AK1174" s="8">
        <f t="shared" si="402"/>
        <v>3.2890722421292358</v>
      </c>
      <c r="AL1174" s="8">
        <f t="shared" si="403"/>
        <v>4.5178637844707472</v>
      </c>
      <c r="CE1174" s="189"/>
      <c r="CF1174" s="189"/>
      <c r="CG1174" s="189"/>
      <c r="CH1174" s="189"/>
      <c r="CI1174" s="189"/>
      <c r="CJ1174" s="189"/>
      <c r="CK1174" s="189"/>
      <c r="CL1174" s="189"/>
    </row>
    <row r="1175" spans="1:90" x14ac:dyDescent="0.45">
      <c r="A1175" s="44">
        <v>314</v>
      </c>
      <c r="B1175" s="44">
        <v>0.38671899999999998</v>
      </c>
      <c r="C1175" s="44">
        <v>0.40642800000000001</v>
      </c>
      <c r="D1175" s="44">
        <v>0.30004900000000001</v>
      </c>
      <c r="E1175" s="44">
        <v>0.43676399999999999</v>
      </c>
      <c r="F1175" s="44">
        <v>0.53708</v>
      </c>
      <c r="G1175" s="44">
        <v>1.02956</v>
      </c>
      <c r="H1175" s="2">
        <f t="shared" si="388"/>
        <v>3.9490445859872612</v>
      </c>
      <c r="I1175" s="3">
        <v>0.45100000000000001</v>
      </c>
      <c r="J1175" s="3">
        <v>0.46300000000000002</v>
      </c>
      <c r="K1175" s="3">
        <v>0.56799999999999995</v>
      </c>
      <c r="L1175" s="3">
        <v>0.45400000000000001</v>
      </c>
      <c r="M1175" s="3">
        <v>0.44800000000000001</v>
      </c>
      <c r="N1175" s="3">
        <v>0.45100000000000001</v>
      </c>
      <c r="O1175" s="4">
        <f t="shared" si="391"/>
        <v>1.9738960931263856</v>
      </c>
      <c r="P1175" s="4">
        <f t="shared" si="391"/>
        <v>2.020728414686825</v>
      </c>
      <c r="Q1175" s="4">
        <f t="shared" si="404"/>
        <v>1.2160436584507044</v>
      </c>
      <c r="R1175" s="4">
        <f t="shared" si="405"/>
        <v>2.2146051277533036</v>
      </c>
      <c r="S1175" s="4">
        <f t="shared" si="406"/>
        <v>2.7597280357142857</v>
      </c>
      <c r="T1175" s="4">
        <f t="shared" si="407"/>
        <v>5.2550933924611973</v>
      </c>
      <c r="U1175" s="5">
        <f t="shared" si="392"/>
        <v>0.68000930189861442</v>
      </c>
      <c r="V1175" s="5">
        <f t="shared" si="392"/>
        <v>0.70345804774219101</v>
      </c>
      <c r="W1175" s="5">
        <f t="shared" si="389"/>
        <v>0.19560268623063748</v>
      </c>
      <c r="X1175" s="5">
        <f t="shared" si="389"/>
        <v>0.79507411571010489</v>
      </c>
      <c r="Y1175" s="5">
        <f t="shared" si="389"/>
        <v>1.015132137089213</v>
      </c>
      <c r="Z1175" s="5">
        <f t="shared" si="389"/>
        <v>1.6591977762853971</v>
      </c>
      <c r="AA1175" s="7">
        <f t="shared" si="393"/>
        <v>60.762082369064615</v>
      </c>
      <c r="AB1175" s="7">
        <f t="shared" si="394"/>
        <v>63.679547830934197</v>
      </c>
      <c r="AC1175" s="7">
        <f t="shared" si="395"/>
        <v>23.061226893863513</v>
      </c>
      <c r="AD1175" s="7">
        <f t="shared" si="396"/>
        <v>76.485071408466851</v>
      </c>
      <c r="AE1175" s="7">
        <f t="shared" si="397"/>
        <v>118.77270439683947</v>
      </c>
      <c r="AF1175" s="7">
        <f t="shared" si="398"/>
        <v>430.67032832996472</v>
      </c>
      <c r="AG1175" s="8">
        <f t="shared" si="390"/>
        <v>2.7919533806749279</v>
      </c>
      <c r="AH1175" s="8">
        <f t="shared" si="399"/>
        <v>2.824879927672967</v>
      </c>
      <c r="AI1175" s="8">
        <f t="shared" si="400"/>
        <v>2.1913946759378824</v>
      </c>
      <c r="AJ1175" s="8">
        <f t="shared" si="401"/>
        <v>2.9572917322871293</v>
      </c>
      <c r="AK1175" s="8">
        <f t="shared" si="402"/>
        <v>3.3012556790159042</v>
      </c>
      <c r="AL1175" s="8">
        <f t="shared" si="403"/>
        <v>4.5555019603064952</v>
      </c>
      <c r="CE1175" s="189"/>
      <c r="CF1175" s="189"/>
      <c r="CG1175" s="189"/>
      <c r="CH1175" s="189"/>
      <c r="CI1175" s="189"/>
      <c r="CJ1175" s="189"/>
      <c r="CK1175" s="189"/>
      <c r="CL1175" s="189"/>
    </row>
    <row r="1176" spans="1:90" x14ac:dyDescent="0.45">
      <c r="A1176" s="44">
        <v>313.5</v>
      </c>
      <c r="B1176" s="44">
        <v>0.38811699999999999</v>
      </c>
      <c r="C1176" s="44">
        <v>0.40734500000000001</v>
      </c>
      <c r="D1176" s="44">
        <v>0.30218299999999998</v>
      </c>
      <c r="E1176" s="44">
        <v>0.43802000000000002</v>
      </c>
      <c r="F1176" s="44">
        <v>0.53911799999999999</v>
      </c>
      <c r="G1176" s="44">
        <v>1.04101</v>
      </c>
      <c r="H1176" s="2">
        <f t="shared" si="388"/>
        <v>3.9553429027113238</v>
      </c>
      <c r="I1176" s="3">
        <v>0.45100000000000001</v>
      </c>
      <c r="J1176" s="3">
        <v>0.46300000000000002</v>
      </c>
      <c r="K1176" s="3">
        <v>0.56799999999999995</v>
      </c>
      <c r="L1176" s="3">
        <v>0.45400000000000001</v>
      </c>
      <c r="M1176" s="3">
        <v>0.44800000000000001</v>
      </c>
      <c r="N1176" s="3">
        <v>0.45100000000000001</v>
      </c>
      <c r="O1176" s="4">
        <f t="shared" si="391"/>
        <v>1.9810317827050998</v>
      </c>
      <c r="P1176" s="4">
        <f t="shared" si="391"/>
        <v>2.0252876673866091</v>
      </c>
      <c r="Q1176" s="4">
        <f t="shared" si="404"/>
        <v>1.2246923697183099</v>
      </c>
      <c r="R1176" s="4">
        <f t="shared" si="405"/>
        <v>2.2209736563876654</v>
      </c>
      <c r="S1176" s="4">
        <f t="shared" si="406"/>
        <v>2.7702000803571432</v>
      </c>
      <c r="T1176" s="4">
        <f t="shared" si="407"/>
        <v>5.3135366297117512</v>
      </c>
      <c r="U1176" s="5">
        <f t="shared" si="392"/>
        <v>0.68361781135606325</v>
      </c>
      <c r="V1176" s="5">
        <f t="shared" si="392"/>
        <v>0.70571174843792062</v>
      </c>
      <c r="W1176" s="5">
        <f t="shared" si="389"/>
        <v>0.20268968569852192</v>
      </c>
      <c r="X1176" s="5">
        <f t="shared" si="389"/>
        <v>0.79794568369276375</v>
      </c>
      <c r="Y1176" s="5">
        <f t="shared" si="389"/>
        <v>1.0189195487665652</v>
      </c>
      <c r="Z1176" s="5">
        <f t="shared" si="389"/>
        <v>1.6702576455137772</v>
      </c>
      <c r="AA1176" s="7">
        <f t="shared" si="393"/>
        <v>61.397567663309687</v>
      </c>
      <c r="AB1176" s="7">
        <f t="shared" si="394"/>
        <v>64.171429862498741</v>
      </c>
      <c r="AC1176" s="7">
        <f t="shared" si="395"/>
        <v>23.465094310785041</v>
      </c>
      <c r="AD1176" s="7">
        <f t="shared" si="396"/>
        <v>77.171171755724245</v>
      </c>
      <c r="AE1176" s="7">
        <f t="shared" si="397"/>
        <v>120.05784815528752</v>
      </c>
      <c r="AF1176" s="7">
        <f t="shared" si="398"/>
        <v>441.70837889758957</v>
      </c>
      <c r="AG1176" s="8">
        <f t="shared" si="390"/>
        <v>2.7992248930316723</v>
      </c>
      <c r="AH1176" s="8">
        <f t="shared" si="399"/>
        <v>2.8303192754787219</v>
      </c>
      <c r="AI1176" s="8">
        <f t="shared" si="400"/>
        <v>2.2009266849602303</v>
      </c>
      <c r="AJ1176" s="8">
        <f t="shared" si="401"/>
        <v>2.9639015484495719</v>
      </c>
      <c r="AK1176" s="8">
        <f t="shared" si="402"/>
        <v>3.3101497287782866</v>
      </c>
      <c r="AL1176" s="8">
        <f t="shared" si="403"/>
        <v>4.5844148368823499</v>
      </c>
      <c r="CE1176" s="189"/>
      <c r="CF1176" s="189"/>
      <c r="CG1176" s="189"/>
      <c r="CH1176" s="189"/>
      <c r="CI1176" s="189"/>
      <c r="CJ1176" s="189"/>
      <c r="CK1176" s="189"/>
      <c r="CL1176" s="189"/>
    </row>
    <row r="1177" spans="1:90" x14ac:dyDescent="0.45">
      <c r="A1177" s="44">
        <v>313</v>
      </c>
      <c r="B1177" s="44">
        <v>0.38923400000000002</v>
      </c>
      <c r="C1177" s="44">
        <v>0.40847099999999997</v>
      </c>
      <c r="D1177" s="44">
        <v>0.30543700000000001</v>
      </c>
      <c r="E1177" s="44">
        <v>0.43991799999999998</v>
      </c>
      <c r="F1177" s="44">
        <v>0.54205199999999998</v>
      </c>
      <c r="G1177" s="44">
        <v>1.05772</v>
      </c>
      <c r="H1177" s="2">
        <f t="shared" si="388"/>
        <v>3.9616613418530351</v>
      </c>
      <c r="I1177" s="3">
        <v>0.45100000000000001</v>
      </c>
      <c r="J1177" s="3">
        <v>0.46300000000000002</v>
      </c>
      <c r="K1177" s="3">
        <v>0.56799999999999995</v>
      </c>
      <c r="L1177" s="3">
        <v>0.45400000000000001</v>
      </c>
      <c r="M1177" s="3">
        <v>0.44800000000000001</v>
      </c>
      <c r="N1177" s="3">
        <v>0.45100000000000001</v>
      </c>
      <c r="O1177" s="4">
        <f t="shared" si="391"/>
        <v>1.9867331884700667</v>
      </c>
      <c r="P1177" s="4">
        <f t="shared" si="391"/>
        <v>2.0308860518358531</v>
      </c>
      <c r="Q1177" s="4">
        <f t="shared" si="404"/>
        <v>1.2378802359154932</v>
      </c>
      <c r="R1177" s="4">
        <f t="shared" si="405"/>
        <v>2.230597436123348</v>
      </c>
      <c r="S1177" s="4">
        <f t="shared" si="406"/>
        <v>2.7852761250000002</v>
      </c>
      <c r="T1177" s="4">
        <f t="shared" si="407"/>
        <v>5.3988280266075392</v>
      </c>
      <c r="U1177" s="5">
        <f t="shared" si="392"/>
        <v>0.68649167597779603</v>
      </c>
      <c r="V1177" s="5">
        <f t="shared" si="392"/>
        <v>0.70847217656143491</v>
      </c>
      <c r="W1177" s="5">
        <f t="shared" si="389"/>
        <v>0.21340042961146136</v>
      </c>
      <c r="X1177" s="5">
        <f t="shared" si="389"/>
        <v>0.80226945816642581</v>
      </c>
      <c r="Y1177" s="5">
        <f t="shared" si="389"/>
        <v>1.024347015681722</v>
      </c>
      <c r="Z1177" s="5">
        <f t="shared" si="389"/>
        <v>1.6861818979056373</v>
      </c>
      <c r="AA1177" s="7">
        <f t="shared" si="393"/>
        <v>61.948927035186543</v>
      </c>
      <c r="AB1177" s="7">
        <f t="shared" si="394"/>
        <v>64.733011094943166</v>
      </c>
      <c r="AC1177" s="7">
        <f t="shared" si="395"/>
        <v>24.049826811499301</v>
      </c>
      <c r="AD1177" s="7">
        <f t="shared" si="396"/>
        <v>78.090300239144895</v>
      </c>
      <c r="AE1177" s="7">
        <f t="shared" si="397"/>
        <v>121.75623443150727</v>
      </c>
      <c r="AF1177" s="7">
        <f t="shared" si="398"/>
        <v>457.46058679800535</v>
      </c>
      <c r="AG1177" s="8">
        <f t="shared" si="390"/>
        <v>2.8054882051682704</v>
      </c>
      <c r="AH1177" s="8">
        <f t="shared" si="399"/>
        <v>2.836491276430555</v>
      </c>
      <c r="AI1177" s="8">
        <f t="shared" si="400"/>
        <v>2.214511746744714</v>
      </c>
      <c r="AJ1177" s="8">
        <f t="shared" si="401"/>
        <v>2.9726876108878919</v>
      </c>
      <c r="AK1177" s="8">
        <f t="shared" si="402"/>
        <v>3.3217948086537077</v>
      </c>
      <c r="AL1177" s="8">
        <f t="shared" si="403"/>
        <v>4.6247516997481926</v>
      </c>
      <c r="CE1177" s="189"/>
      <c r="CF1177" s="189"/>
      <c r="CG1177" s="189"/>
      <c r="CH1177" s="189"/>
      <c r="CI1177" s="189"/>
      <c r="CJ1177" s="189"/>
      <c r="CK1177" s="189"/>
      <c r="CL1177" s="189"/>
    </row>
    <row r="1178" spans="1:90" x14ac:dyDescent="0.45">
      <c r="A1178" s="44">
        <v>312.5</v>
      </c>
      <c r="B1178" s="44">
        <v>0.39071600000000001</v>
      </c>
      <c r="C1178" s="44">
        <v>0.40888400000000003</v>
      </c>
      <c r="D1178" s="44">
        <v>0.30776199999999998</v>
      </c>
      <c r="E1178" s="44">
        <v>0.44098100000000001</v>
      </c>
      <c r="F1178" s="44">
        <v>0.54426300000000005</v>
      </c>
      <c r="G1178" s="44">
        <v>1.0690999999999999</v>
      </c>
      <c r="H1178" s="2">
        <f t="shared" si="388"/>
        <v>3.968</v>
      </c>
      <c r="I1178" s="3">
        <v>0.45100000000000001</v>
      </c>
      <c r="J1178" s="3">
        <v>0.46300000000000002</v>
      </c>
      <c r="K1178" s="3">
        <v>0.56799999999999995</v>
      </c>
      <c r="L1178" s="3">
        <v>0.45400000000000001</v>
      </c>
      <c r="M1178" s="3">
        <v>0.44800000000000001</v>
      </c>
      <c r="N1178" s="3">
        <v>0.45100000000000001</v>
      </c>
      <c r="O1178" s="4">
        <f t="shared" si="391"/>
        <v>1.9942976319290464</v>
      </c>
      <c r="P1178" s="4">
        <f t="shared" si="391"/>
        <v>2.0329394557235423</v>
      </c>
      <c r="Q1178" s="4">
        <f t="shared" si="404"/>
        <v>1.2473030352112675</v>
      </c>
      <c r="R1178" s="4">
        <f t="shared" si="405"/>
        <v>2.2359873612334802</v>
      </c>
      <c r="S1178" s="4">
        <f t="shared" si="406"/>
        <v>2.7966371116071431</v>
      </c>
      <c r="T1178" s="4">
        <f t="shared" si="407"/>
        <v>5.4569139689578705</v>
      </c>
      <c r="U1178" s="5">
        <f t="shared" si="392"/>
        <v>0.69029192415671115</v>
      </c>
      <c r="V1178" s="5">
        <f t="shared" si="392"/>
        <v>0.70948275344699518</v>
      </c>
      <c r="W1178" s="5">
        <f t="shared" si="389"/>
        <v>0.22098364857177807</v>
      </c>
      <c r="X1178" s="5">
        <f t="shared" si="389"/>
        <v>0.80468290287682431</v>
      </c>
      <c r="Y1178" s="5">
        <f t="shared" si="389"/>
        <v>1.0284176637958586</v>
      </c>
      <c r="Z1178" s="5">
        <f t="shared" si="389"/>
        <v>1.6968834228164666</v>
      </c>
      <c r="AA1178" s="7">
        <f t="shared" si="393"/>
        <v>62.621472292434873</v>
      </c>
      <c r="AB1178" s="7">
        <f t="shared" si="394"/>
        <v>65.071709556615886</v>
      </c>
      <c r="AC1178" s="7">
        <f t="shared" si="395"/>
        <v>24.495555084992485</v>
      </c>
      <c r="AD1178" s="7">
        <f t="shared" si="396"/>
        <v>78.719443597584359</v>
      </c>
      <c r="AE1178" s="7">
        <f t="shared" si="397"/>
        <v>123.14465317341804</v>
      </c>
      <c r="AF1178" s="7">
        <f t="shared" si="398"/>
        <v>468.85390863708727</v>
      </c>
      <c r="AG1178" s="8">
        <f t="shared" si="390"/>
        <v>2.813071809160665</v>
      </c>
      <c r="AH1178" s="8">
        <f t="shared" si="399"/>
        <v>2.8401943173506661</v>
      </c>
      <c r="AI1178" s="8">
        <f t="shared" si="400"/>
        <v>2.2247018774924228</v>
      </c>
      <c r="AJ1178" s="8">
        <f t="shared" si="401"/>
        <v>2.9786570546765616</v>
      </c>
      <c r="AK1178" s="8">
        <f t="shared" si="402"/>
        <v>3.3312244083605571</v>
      </c>
      <c r="AL1178" s="8">
        <f t="shared" si="403"/>
        <v>4.6532821350982827</v>
      </c>
      <c r="CE1178" s="189"/>
      <c r="CF1178" s="189"/>
      <c r="CG1178" s="189"/>
      <c r="CH1178" s="189"/>
      <c r="CI1178" s="189"/>
      <c r="CJ1178" s="189"/>
      <c r="CK1178" s="189"/>
      <c r="CL1178" s="189"/>
    </row>
    <row r="1179" spans="1:90" x14ac:dyDescent="0.45">
      <c r="A1179" s="44">
        <v>312</v>
      </c>
      <c r="B1179" s="44">
        <v>0.39199200000000001</v>
      </c>
      <c r="C1179" s="44">
        <v>0.41006199999999998</v>
      </c>
      <c r="D1179" s="44">
        <v>0.31117600000000001</v>
      </c>
      <c r="E1179" s="44">
        <v>0.44315100000000002</v>
      </c>
      <c r="F1179" s="44">
        <v>0.54689100000000002</v>
      </c>
      <c r="G1179" s="44">
        <v>1.0861700000000001</v>
      </c>
      <c r="H1179" s="2">
        <f t="shared" si="388"/>
        <v>3.9743589743589745</v>
      </c>
      <c r="I1179" s="3">
        <v>0.45100000000000001</v>
      </c>
      <c r="J1179" s="3">
        <v>0.46300000000000002</v>
      </c>
      <c r="K1179" s="3">
        <v>0.56799999999999995</v>
      </c>
      <c r="L1179" s="3">
        <v>0.45400000000000001</v>
      </c>
      <c r="M1179" s="3">
        <v>0.44800000000000001</v>
      </c>
      <c r="N1179" s="3">
        <v>0.45100000000000001</v>
      </c>
      <c r="O1179" s="4">
        <f t="shared" si="391"/>
        <v>2.0008106075388028</v>
      </c>
      <c r="P1179" s="4">
        <f t="shared" si="391"/>
        <v>2.0387963801295896</v>
      </c>
      <c r="Q1179" s="4">
        <f t="shared" si="404"/>
        <v>1.2611393521126764</v>
      </c>
      <c r="R1179" s="4">
        <f t="shared" si="405"/>
        <v>2.2469903127753303</v>
      </c>
      <c r="S1179" s="4">
        <f t="shared" si="406"/>
        <v>2.8101408080357144</v>
      </c>
      <c r="T1179" s="4">
        <f t="shared" si="407"/>
        <v>5.544042882483371</v>
      </c>
      <c r="U1179" s="5">
        <f t="shared" si="392"/>
        <v>0.69355240221596048</v>
      </c>
      <c r="V1179" s="5">
        <f t="shared" si="392"/>
        <v>0.71235962399148756</v>
      </c>
      <c r="W1179" s="5">
        <f t="shared" si="389"/>
        <v>0.23201556008619068</v>
      </c>
      <c r="X1179" s="5">
        <f t="shared" si="389"/>
        <v>0.80959168201247056</v>
      </c>
      <c r="Y1179" s="5">
        <f t="shared" si="389"/>
        <v>1.03323459171146</v>
      </c>
      <c r="Z1179" s="5">
        <f t="shared" si="389"/>
        <v>1.7127239967933605</v>
      </c>
      <c r="AA1179" s="7">
        <f t="shared" si="393"/>
        <v>63.233343307650252</v>
      </c>
      <c r="AB1179" s="7">
        <f t="shared" si="394"/>
        <v>65.657129242668773</v>
      </c>
      <c r="AC1179" s="7">
        <f t="shared" si="395"/>
        <v>25.12235436053157</v>
      </c>
      <c r="AD1179" s="7">
        <f t="shared" si="396"/>
        <v>79.751081731486465</v>
      </c>
      <c r="AE1179" s="7">
        <f t="shared" si="397"/>
        <v>124.73557853236525</v>
      </c>
      <c r="AF1179" s="7">
        <f t="shared" si="398"/>
        <v>485.49788683406911</v>
      </c>
      <c r="AG1179" s="8">
        <f t="shared" si="390"/>
        <v>2.8199183665603642</v>
      </c>
      <c r="AH1179" s="8">
        <f t="shared" si="399"/>
        <v>2.8465608530749216</v>
      </c>
      <c r="AI1179" s="8">
        <f t="shared" si="400"/>
        <v>2.2387988971737229</v>
      </c>
      <c r="AJ1179" s="8">
        <f t="shared" si="401"/>
        <v>2.9883684703992435</v>
      </c>
      <c r="AK1179" s="8">
        <f t="shared" si="402"/>
        <v>3.3419318274957557</v>
      </c>
      <c r="AL1179" s="8">
        <f t="shared" si="403"/>
        <v>4.6940405392613282</v>
      </c>
      <c r="CE1179" s="189"/>
      <c r="CF1179" s="189"/>
      <c r="CG1179" s="189"/>
      <c r="CH1179" s="189"/>
      <c r="CI1179" s="189"/>
      <c r="CJ1179" s="189"/>
      <c r="CK1179" s="189"/>
      <c r="CL1179" s="189"/>
    </row>
    <row r="1180" spans="1:90" x14ac:dyDescent="0.45">
      <c r="A1180" s="44">
        <v>311.5</v>
      </c>
      <c r="B1180" s="44">
        <v>0.393451</v>
      </c>
      <c r="C1180" s="44">
        <v>0.41072199999999998</v>
      </c>
      <c r="D1180" s="44">
        <v>0.313859</v>
      </c>
      <c r="E1180" s="44">
        <v>0.44408999999999998</v>
      </c>
      <c r="F1180" s="44">
        <v>0.54910000000000003</v>
      </c>
      <c r="G1180" s="44">
        <v>1.09768</v>
      </c>
      <c r="H1180" s="2">
        <f t="shared" si="388"/>
        <v>3.9807383627608348</v>
      </c>
      <c r="I1180" s="3">
        <v>0.45100000000000001</v>
      </c>
      <c r="J1180" s="3">
        <v>0.46300000000000002</v>
      </c>
      <c r="K1180" s="3">
        <v>0.56799999999999995</v>
      </c>
      <c r="L1180" s="3">
        <v>0.45400000000000001</v>
      </c>
      <c r="M1180" s="3">
        <v>0.44800000000000001</v>
      </c>
      <c r="N1180" s="3">
        <v>0.45100000000000001</v>
      </c>
      <c r="O1180" s="4">
        <f t="shared" si="391"/>
        <v>2.0082576541019956</v>
      </c>
      <c r="P1180" s="4">
        <f t="shared" si="391"/>
        <v>2.0420778488120948</v>
      </c>
      <c r="Q1180" s="4">
        <f t="shared" si="404"/>
        <v>1.2720130598591552</v>
      </c>
      <c r="R1180" s="4">
        <f t="shared" si="405"/>
        <v>2.2517514977973567</v>
      </c>
      <c r="S1180" s="4">
        <f t="shared" si="406"/>
        <v>2.8214915178571429</v>
      </c>
      <c r="T1180" s="4">
        <f t="shared" si="407"/>
        <v>5.6027923725055429</v>
      </c>
      <c r="U1180" s="5">
        <f t="shared" si="392"/>
        <v>0.6972675073937864</v>
      </c>
      <c r="V1180" s="5">
        <f t="shared" si="392"/>
        <v>0.71396784282189885</v>
      </c>
      <c r="W1180" s="5">
        <f t="shared" si="389"/>
        <v>0.24060073205009369</v>
      </c>
      <c r="X1180" s="5">
        <f t="shared" si="389"/>
        <v>0.81170835685185327</v>
      </c>
      <c r="Y1180" s="5">
        <f t="shared" si="389"/>
        <v>1.0372656521695327</v>
      </c>
      <c r="Z1180" s="5">
        <f t="shared" si="389"/>
        <v>1.7232651114099322</v>
      </c>
      <c r="AA1180" s="7">
        <f t="shared" si="393"/>
        <v>63.909604517741514</v>
      </c>
      <c r="AB1180" s="7">
        <f t="shared" si="394"/>
        <v>66.080277349854796</v>
      </c>
      <c r="AC1180" s="7">
        <f t="shared" si="395"/>
        <v>25.639550606296165</v>
      </c>
      <c r="AD1180" s="7">
        <f t="shared" si="396"/>
        <v>80.34672678953099</v>
      </c>
      <c r="AE1180" s="7">
        <f t="shared" si="397"/>
        <v>126.14927716195889</v>
      </c>
      <c r="AF1180" s="7">
        <f t="shared" si="398"/>
        <v>497.43498446340385</v>
      </c>
      <c r="AG1180" s="8">
        <f t="shared" si="390"/>
        <v>2.8274278569031419</v>
      </c>
      <c r="AH1180" s="8">
        <f t="shared" si="399"/>
        <v>2.8511362002735727</v>
      </c>
      <c r="AI1180" s="8">
        <f t="shared" si="400"/>
        <v>2.2502335846116361</v>
      </c>
      <c r="AJ1180" s="8">
        <f t="shared" si="401"/>
        <v>2.993932793281457</v>
      </c>
      <c r="AK1180" s="8">
        <f t="shared" si="402"/>
        <v>3.3513608467812337</v>
      </c>
      <c r="AL1180" s="8">
        <f t="shared" si="403"/>
        <v>4.722631738323094</v>
      </c>
      <c r="CE1180" s="189"/>
      <c r="CF1180" s="189"/>
      <c r="CG1180" s="189"/>
      <c r="CH1180" s="189"/>
      <c r="CI1180" s="189"/>
      <c r="CJ1180" s="189"/>
      <c r="CK1180" s="189"/>
      <c r="CL1180" s="189"/>
    </row>
    <row r="1181" spans="1:90" x14ac:dyDescent="0.45">
      <c r="A1181" s="44">
        <v>311</v>
      </c>
      <c r="B1181" s="44">
        <v>0.39497599999999999</v>
      </c>
      <c r="C1181" s="44">
        <v>0.41189399999999998</v>
      </c>
      <c r="D1181" s="44">
        <v>0.317079</v>
      </c>
      <c r="E1181" s="44">
        <v>0.44621499999999997</v>
      </c>
      <c r="F1181" s="44">
        <v>0.55219600000000002</v>
      </c>
      <c r="G1181" s="44">
        <v>1.11483</v>
      </c>
      <c r="H1181" s="2">
        <f t="shared" si="388"/>
        <v>3.987138263665595</v>
      </c>
      <c r="I1181" s="3">
        <v>0.45100000000000001</v>
      </c>
      <c r="J1181" s="3">
        <v>0.46300000000000002</v>
      </c>
      <c r="K1181" s="3">
        <v>0.56799999999999995</v>
      </c>
      <c r="L1181" s="3">
        <v>0.45400000000000001</v>
      </c>
      <c r="M1181" s="3">
        <v>0.44800000000000001</v>
      </c>
      <c r="N1181" s="3">
        <v>0.45100000000000001</v>
      </c>
      <c r="O1181" s="4">
        <f t="shared" si="391"/>
        <v>2.0160415787139692</v>
      </c>
      <c r="P1181" s="4">
        <f t="shared" si="391"/>
        <v>2.0479049416846653</v>
      </c>
      <c r="Q1181" s="4">
        <f t="shared" si="404"/>
        <v>1.2850631302816904</v>
      </c>
      <c r="R1181" s="4">
        <f t="shared" si="405"/>
        <v>2.2625262775330395</v>
      </c>
      <c r="S1181" s="4">
        <f t="shared" si="406"/>
        <v>2.8373999821428573</v>
      </c>
      <c r="T1181" s="4">
        <f t="shared" si="407"/>
        <v>5.690329623059867</v>
      </c>
      <c r="U1181" s="5">
        <f t="shared" si="392"/>
        <v>0.70113597435853081</v>
      </c>
      <c r="V1181" s="5">
        <f t="shared" si="392"/>
        <v>0.71681729090700841</v>
      </c>
      <c r="W1181" s="5">
        <f t="shared" si="389"/>
        <v>0.25080784576429538</v>
      </c>
      <c r="X1181" s="5">
        <f t="shared" si="389"/>
        <v>0.81648201090374173</v>
      </c>
      <c r="Y1181" s="5">
        <f t="shared" si="389"/>
        <v>1.04288813360226</v>
      </c>
      <c r="Z1181" s="5">
        <f t="shared" si="389"/>
        <v>1.7387681766993406</v>
      </c>
      <c r="AA1181" s="7">
        <f t="shared" si="393"/>
        <v>64.613246345533668</v>
      </c>
      <c r="AB1181" s="7">
        <f t="shared" si="394"/>
        <v>66.671799982540961</v>
      </c>
      <c r="AC1181" s="7">
        <f t="shared" si="395"/>
        <v>26.252551501424691</v>
      </c>
      <c r="AD1181" s="7">
        <f t="shared" si="396"/>
        <v>81.378532900576943</v>
      </c>
      <c r="AE1181" s="7">
        <f t="shared" si="397"/>
        <v>127.98636822987986</v>
      </c>
      <c r="AF1181" s="7">
        <f t="shared" si="398"/>
        <v>514.75128704672306</v>
      </c>
      <c r="AG1181" s="8">
        <f t="shared" si="390"/>
        <v>2.8351783929113279</v>
      </c>
      <c r="AH1181" s="8">
        <f t="shared" si="399"/>
        <v>2.8574954336517826</v>
      </c>
      <c r="AI1181" s="8">
        <f t="shared" si="400"/>
        <v>2.2635645292264175</v>
      </c>
      <c r="AJ1181" s="8">
        <f t="shared" si="401"/>
        <v>3.0034988086731222</v>
      </c>
      <c r="AK1181" s="8">
        <f t="shared" si="402"/>
        <v>3.3634961034801072</v>
      </c>
      <c r="AL1181" s="8">
        <f t="shared" si="403"/>
        <v>4.7632059553384645</v>
      </c>
      <c r="CE1181" s="189"/>
      <c r="CF1181" s="189"/>
      <c r="CG1181" s="189"/>
      <c r="CH1181" s="189"/>
      <c r="CI1181" s="189"/>
      <c r="CJ1181" s="189"/>
      <c r="CK1181" s="189"/>
      <c r="CL1181" s="189"/>
    </row>
    <row r="1182" spans="1:90" x14ac:dyDescent="0.45">
      <c r="A1182" s="44">
        <v>310.5</v>
      </c>
      <c r="B1182" s="44">
        <v>0.39631100000000002</v>
      </c>
      <c r="C1182" s="44">
        <v>0.41276800000000002</v>
      </c>
      <c r="D1182" s="44">
        <v>0.319438</v>
      </c>
      <c r="E1182" s="44">
        <v>0.44754899999999997</v>
      </c>
      <c r="F1182" s="44">
        <v>0.55408900000000005</v>
      </c>
      <c r="G1182" s="44">
        <v>1.12706</v>
      </c>
      <c r="H1182" s="2">
        <f t="shared" si="388"/>
        <v>3.9935587761674718</v>
      </c>
      <c r="I1182" s="3">
        <v>0.45100000000000001</v>
      </c>
      <c r="J1182" s="3">
        <v>0.46300000000000002</v>
      </c>
      <c r="K1182" s="3">
        <v>0.56799999999999995</v>
      </c>
      <c r="L1182" s="3">
        <v>0.45400000000000001</v>
      </c>
      <c r="M1182" s="3">
        <v>0.44800000000000001</v>
      </c>
      <c r="N1182" s="3">
        <v>0.45100000000000001</v>
      </c>
      <c r="O1182" s="4">
        <f t="shared" si="391"/>
        <v>2.0228557028824836</v>
      </c>
      <c r="P1182" s="4">
        <f t="shared" si="391"/>
        <v>2.052250401727862</v>
      </c>
      <c r="Q1182" s="4">
        <f t="shared" si="404"/>
        <v>1.2946237253521129</v>
      </c>
      <c r="R1182" s="4">
        <f t="shared" si="405"/>
        <v>2.2692903039647576</v>
      </c>
      <c r="S1182" s="4">
        <f t="shared" si="406"/>
        <v>2.8471269598214288</v>
      </c>
      <c r="T1182" s="4">
        <f t="shared" si="407"/>
        <v>5.7527541463414629</v>
      </c>
      <c r="U1182" s="5">
        <f t="shared" si="392"/>
        <v>0.70451022735812752</v>
      </c>
      <c r="V1182" s="5">
        <f t="shared" si="392"/>
        <v>0.71893694799618257</v>
      </c>
      <c r="W1182" s="5">
        <f t="shared" si="389"/>
        <v>0.25822009335723156</v>
      </c>
      <c r="X1182" s="5">
        <f t="shared" si="389"/>
        <v>0.81946714118557529</v>
      </c>
      <c r="Y1182" s="5">
        <f t="shared" si="389"/>
        <v>1.0463104015486839</v>
      </c>
      <c r="Z1182" s="5">
        <f t="shared" si="389"/>
        <v>1.7496787221064392</v>
      </c>
      <c r="AA1182" s="7">
        <f t="shared" si="393"/>
        <v>65.260435807877329</v>
      </c>
      <c r="AB1182" s="7">
        <f t="shared" si="394"/>
        <v>67.170852470941654</v>
      </c>
      <c r="AC1182" s="7">
        <f t="shared" si="395"/>
        <v>26.730512446135872</v>
      </c>
      <c r="AD1182" s="7">
        <f t="shared" si="396"/>
        <v>82.129707541351948</v>
      </c>
      <c r="AE1182" s="7">
        <f t="shared" si="397"/>
        <v>129.28073984255698</v>
      </c>
      <c r="AF1182" s="7">
        <f t="shared" si="398"/>
        <v>527.80292116719431</v>
      </c>
      <c r="AG1182" s="8">
        <f t="shared" si="390"/>
        <v>2.8422514218778678</v>
      </c>
      <c r="AH1182" s="8">
        <f t="shared" si="399"/>
        <v>2.8628277284380075</v>
      </c>
      <c r="AI1182" s="8">
        <f t="shared" si="400"/>
        <v>2.2737976911358135</v>
      </c>
      <c r="AJ1182" s="8">
        <f t="shared" si="401"/>
        <v>3.0104059874160174</v>
      </c>
      <c r="AK1182" s="8">
        <f t="shared" si="402"/>
        <v>3.3719680984935017</v>
      </c>
      <c r="AL1182" s="8">
        <f t="shared" si="403"/>
        <v>4.7931160854141392</v>
      </c>
      <c r="CE1182" s="189"/>
      <c r="CF1182" s="189"/>
      <c r="CG1182" s="189"/>
      <c r="CH1182" s="189"/>
      <c r="CI1182" s="189"/>
      <c r="CJ1182" s="189"/>
      <c r="CK1182" s="189"/>
      <c r="CL1182" s="189"/>
    </row>
    <row r="1183" spans="1:90" x14ac:dyDescent="0.45">
      <c r="A1183" s="44">
        <v>310</v>
      </c>
      <c r="B1183" s="44">
        <v>0.39775300000000002</v>
      </c>
      <c r="C1183" s="44">
        <v>0.41410200000000003</v>
      </c>
      <c r="D1183" s="44">
        <v>0.32349</v>
      </c>
      <c r="E1183" s="44">
        <v>0.449855</v>
      </c>
      <c r="F1183" s="44">
        <v>0.55752999999999997</v>
      </c>
      <c r="G1183" s="44">
        <v>1.1446400000000001</v>
      </c>
      <c r="H1183" s="2">
        <f t="shared" si="388"/>
        <v>4</v>
      </c>
      <c r="I1183" s="3">
        <v>0.45100000000000001</v>
      </c>
      <c r="J1183" s="3">
        <v>0.46300000000000002</v>
      </c>
      <c r="K1183" s="3">
        <v>0.56799999999999995</v>
      </c>
      <c r="L1183" s="3">
        <v>0.45400000000000001</v>
      </c>
      <c r="M1183" s="3">
        <v>0.44800000000000001</v>
      </c>
      <c r="N1183" s="3">
        <v>0.45100000000000001</v>
      </c>
      <c r="O1183" s="4">
        <f t="shared" si="391"/>
        <v>2.030215977827051</v>
      </c>
      <c r="P1183" s="4">
        <f t="shared" si="391"/>
        <v>2.0588829460043199</v>
      </c>
      <c r="Q1183" s="4">
        <f t="shared" si="404"/>
        <v>1.31104573943662</v>
      </c>
      <c r="R1183" s="4">
        <f t="shared" si="405"/>
        <v>2.2809828414096915</v>
      </c>
      <c r="S1183" s="4">
        <f t="shared" si="406"/>
        <v>2.8648081696428571</v>
      </c>
      <c r="T1183" s="4">
        <f t="shared" si="407"/>
        <v>5.8424862084257212</v>
      </c>
      <c r="U1183" s="5">
        <f t="shared" si="392"/>
        <v>0.7081421804126119</v>
      </c>
      <c r="V1183" s="5">
        <f t="shared" si="392"/>
        <v>0.72216357650458307</v>
      </c>
      <c r="W1183" s="5">
        <f t="shared" si="389"/>
        <v>0.27082509314063041</v>
      </c>
      <c r="X1183" s="5">
        <f t="shared" si="389"/>
        <v>0.82460642087575131</v>
      </c>
      <c r="Y1183" s="5">
        <f t="shared" si="389"/>
        <v>1.0525013914303769</v>
      </c>
      <c r="Z1183" s="5">
        <f t="shared" si="389"/>
        <v>1.7651564268676656</v>
      </c>
      <c r="AA1183" s="7">
        <f t="shared" si="393"/>
        <v>65.948430665987985</v>
      </c>
      <c r="AB1183" s="7">
        <f t="shared" si="394"/>
        <v>67.823983765558836</v>
      </c>
      <c r="AC1183" s="7">
        <f t="shared" si="395"/>
        <v>27.501454894318616</v>
      </c>
      <c r="AD1183" s="7">
        <f t="shared" si="396"/>
        <v>83.246123564886886</v>
      </c>
      <c r="AE1183" s="7">
        <f t="shared" si="397"/>
        <v>131.3140135816393</v>
      </c>
      <c r="AF1183" s="7">
        <f t="shared" si="398"/>
        <v>546.15432153031611</v>
      </c>
      <c r="AG1183" s="8">
        <f t="shared" si="390"/>
        <v>2.8497129524406848</v>
      </c>
      <c r="AH1183" s="8">
        <f t="shared" si="399"/>
        <v>2.869761624946797</v>
      </c>
      <c r="AI1183" s="8">
        <f t="shared" si="400"/>
        <v>2.2900181129734496</v>
      </c>
      <c r="AJ1183" s="8">
        <f t="shared" si="401"/>
        <v>3.0205846066016369</v>
      </c>
      <c r="AK1183" s="8">
        <f t="shared" si="402"/>
        <v>3.3851488414206292</v>
      </c>
      <c r="AL1183" s="8">
        <f t="shared" si="403"/>
        <v>4.8342470803324566</v>
      </c>
      <c r="CE1183" s="189"/>
      <c r="CF1183" s="189"/>
      <c r="CG1183" s="189"/>
      <c r="CH1183" s="189"/>
      <c r="CI1183" s="189"/>
      <c r="CJ1183" s="189"/>
      <c r="CK1183" s="189"/>
      <c r="CL1183" s="189"/>
    </row>
    <row r="1184" spans="1:90" x14ac:dyDescent="0.45">
      <c r="A1184" s="44">
        <v>309.5</v>
      </c>
      <c r="B1184" s="44">
        <v>0.39940900000000001</v>
      </c>
      <c r="C1184" s="44">
        <v>0.414858</v>
      </c>
      <c r="D1184" s="44">
        <v>0.32582299999999997</v>
      </c>
      <c r="E1184" s="44">
        <v>0.45078499999999999</v>
      </c>
      <c r="F1184" s="44">
        <v>0.55942099999999995</v>
      </c>
      <c r="G1184" s="44">
        <v>1.1577200000000001</v>
      </c>
      <c r="H1184" s="2">
        <f t="shared" si="388"/>
        <v>4.0064620355411957</v>
      </c>
      <c r="I1184" s="3">
        <v>0.45100000000000001</v>
      </c>
      <c r="J1184" s="3">
        <v>0.46300000000000002</v>
      </c>
      <c r="K1184" s="3">
        <v>0.56799999999999995</v>
      </c>
      <c r="L1184" s="3">
        <v>0.45400000000000001</v>
      </c>
      <c r="M1184" s="3">
        <v>0.44800000000000001</v>
      </c>
      <c r="N1184" s="3">
        <v>0.45100000000000001</v>
      </c>
      <c r="O1184" s="4">
        <f t="shared" si="391"/>
        <v>2.0386685543237251</v>
      </c>
      <c r="P1184" s="4">
        <f t="shared" si="391"/>
        <v>2.0626417192224622</v>
      </c>
      <c r="Q1184" s="4">
        <f t="shared" si="404"/>
        <v>1.3205009612676055</v>
      </c>
      <c r="R1184" s="4">
        <f t="shared" si="405"/>
        <v>2.2856983920704845</v>
      </c>
      <c r="S1184" s="4">
        <f t="shared" si="406"/>
        <v>2.8745248705357143</v>
      </c>
      <c r="T1184" s="4">
        <f t="shared" si="407"/>
        <v>5.9092493126385808</v>
      </c>
      <c r="U1184" s="5">
        <f t="shared" si="392"/>
        <v>0.71229692532554623</v>
      </c>
      <c r="V1184" s="5">
        <f t="shared" si="392"/>
        <v>0.7239875492163983</v>
      </c>
      <c r="W1184" s="5">
        <f t="shared" si="389"/>
        <v>0.27801118071207798</v>
      </c>
      <c r="X1184" s="5">
        <f t="shared" si="389"/>
        <v>0.82667161969112946</v>
      </c>
      <c r="Y1184" s="5">
        <f t="shared" si="389"/>
        <v>1.0558873981696146</v>
      </c>
      <c r="Z1184" s="5">
        <f t="shared" si="389"/>
        <v>1.7765188034921933</v>
      </c>
      <c r="AA1184" s="7">
        <f t="shared" si="393"/>
        <v>66.713743662007204</v>
      </c>
      <c r="AB1184" s="7">
        <f t="shared" si="394"/>
        <v>68.29197281792321</v>
      </c>
      <c r="AC1184" s="7">
        <f t="shared" si="395"/>
        <v>27.989781422623402</v>
      </c>
      <c r="AD1184" s="7">
        <f t="shared" si="396"/>
        <v>83.860975346824034</v>
      </c>
      <c r="AE1184" s="7">
        <f t="shared" si="397"/>
        <v>132.63379762022228</v>
      </c>
      <c r="AF1184" s="7">
        <f t="shared" si="398"/>
        <v>560.51429148668774</v>
      </c>
      <c r="AG1184" s="8">
        <f t="shared" si="390"/>
        <v>2.8579447450833717</v>
      </c>
      <c r="AH1184" s="8">
        <f t="shared" si="399"/>
        <v>2.8746992435710936</v>
      </c>
      <c r="AI1184" s="8">
        <f t="shared" si="400"/>
        <v>2.3001167294757709</v>
      </c>
      <c r="AJ1184" s="8">
        <f t="shared" si="401"/>
        <v>3.0261466971262236</v>
      </c>
      <c r="AK1184" s="8">
        <f t="shared" si="402"/>
        <v>3.3936226608184223</v>
      </c>
      <c r="AL1184" s="8">
        <f t="shared" si="403"/>
        <v>4.8657150584096458</v>
      </c>
      <c r="CE1184" s="189"/>
      <c r="CF1184" s="189"/>
      <c r="CG1184" s="189"/>
      <c r="CH1184" s="189"/>
      <c r="CI1184" s="189"/>
      <c r="CJ1184" s="189"/>
      <c r="CK1184" s="189"/>
      <c r="CL1184" s="189"/>
    </row>
    <row r="1185" spans="1:90" x14ac:dyDescent="0.45">
      <c r="A1185" s="44">
        <v>309</v>
      </c>
      <c r="B1185" s="44">
        <v>0.400949</v>
      </c>
      <c r="C1185" s="44">
        <v>0.416101</v>
      </c>
      <c r="D1185" s="44">
        <v>0.33012999999999998</v>
      </c>
      <c r="E1185" s="44">
        <v>0.45308700000000002</v>
      </c>
      <c r="F1185" s="44">
        <v>0.56297200000000003</v>
      </c>
      <c r="G1185" s="44">
        <v>1.1760200000000001</v>
      </c>
      <c r="H1185" s="2">
        <f t="shared" si="388"/>
        <v>4.0129449838187705</v>
      </c>
      <c r="I1185" s="3">
        <v>0.45100000000000001</v>
      </c>
      <c r="J1185" s="3">
        <v>0.46300000000000002</v>
      </c>
      <c r="K1185" s="3">
        <v>0.56799999999999995</v>
      </c>
      <c r="L1185" s="3">
        <v>0.45400000000000001</v>
      </c>
      <c r="M1185" s="3">
        <v>0.44800000000000001</v>
      </c>
      <c r="N1185" s="3">
        <v>0.45100000000000001</v>
      </c>
      <c r="O1185" s="4">
        <f t="shared" si="391"/>
        <v>2.0465290421286029</v>
      </c>
      <c r="P1185" s="4">
        <f t="shared" si="391"/>
        <v>2.0688218185745142</v>
      </c>
      <c r="Q1185" s="4">
        <f t="shared" si="404"/>
        <v>1.3379564436619718</v>
      </c>
      <c r="R1185" s="4">
        <f t="shared" si="405"/>
        <v>2.2973706475770928</v>
      </c>
      <c r="S1185" s="4">
        <f t="shared" si="406"/>
        <v>2.8927713035714286</v>
      </c>
      <c r="T1185" s="4">
        <f t="shared" si="407"/>
        <v>6.0026564079822622</v>
      </c>
      <c r="U1185" s="5">
        <f t="shared" si="392"/>
        <v>0.71614520797037173</v>
      </c>
      <c r="V1185" s="5">
        <f t="shared" si="392"/>
        <v>0.72697927546790975</v>
      </c>
      <c r="W1185" s="5">
        <f t="shared" si="389"/>
        <v>0.29114340785925397</v>
      </c>
      <c r="X1185" s="5">
        <f t="shared" si="389"/>
        <v>0.83176527228169683</v>
      </c>
      <c r="Y1185" s="5">
        <f t="shared" si="389"/>
        <v>1.0622149712174813</v>
      </c>
      <c r="Z1185" s="5">
        <f t="shared" si="389"/>
        <v>1.7922021059136919</v>
      </c>
      <c r="AA1185" s="7">
        <f t="shared" si="393"/>
        <v>67.446937616238813</v>
      </c>
      <c r="AB1185" s="7">
        <f t="shared" si="394"/>
        <v>68.92433538897285</v>
      </c>
      <c r="AC1185" s="7">
        <f t="shared" si="395"/>
        <v>28.827724464993278</v>
      </c>
      <c r="AD1185" s="7">
        <f t="shared" si="396"/>
        <v>84.994054583377874</v>
      </c>
      <c r="AE1185" s="7">
        <f t="shared" si="397"/>
        <v>134.75801733103685</v>
      </c>
      <c r="AF1185" s="7">
        <f t="shared" si="398"/>
        <v>580.24763843112135</v>
      </c>
      <c r="AG1185" s="8">
        <f t="shared" si="390"/>
        <v>2.8657648985653745</v>
      </c>
      <c r="AH1185" s="8">
        <f t="shared" si="399"/>
        <v>2.8813309666304256</v>
      </c>
      <c r="AI1185" s="8">
        <f t="shared" si="400"/>
        <v>2.3171416873297392</v>
      </c>
      <c r="AJ1185" s="8">
        <f t="shared" si="401"/>
        <v>3.0363171797700872</v>
      </c>
      <c r="AK1185" s="8">
        <f t="shared" si="402"/>
        <v>3.4071295971832138</v>
      </c>
      <c r="AL1185" s="8">
        <f t="shared" si="403"/>
        <v>4.9079863408530402</v>
      </c>
      <c r="CE1185" s="189"/>
      <c r="CF1185" s="189"/>
      <c r="CG1185" s="189"/>
      <c r="CH1185" s="189"/>
      <c r="CI1185" s="189"/>
      <c r="CJ1185" s="189"/>
      <c r="CK1185" s="189"/>
      <c r="CL1185" s="189"/>
    </row>
    <row r="1186" spans="1:90" x14ac:dyDescent="0.45">
      <c r="A1186" s="44">
        <v>308.5</v>
      </c>
      <c r="B1186" s="44">
        <v>0.40243000000000001</v>
      </c>
      <c r="C1186" s="44">
        <v>0.416877</v>
      </c>
      <c r="D1186" s="44">
        <v>0.33253700000000003</v>
      </c>
      <c r="E1186" s="44">
        <v>0.45485999999999999</v>
      </c>
      <c r="F1186" s="44">
        <v>0.56520000000000004</v>
      </c>
      <c r="G1186" s="44">
        <v>1.1885600000000001</v>
      </c>
      <c r="H1186" s="2">
        <f t="shared" si="388"/>
        <v>4.0194489465153973</v>
      </c>
      <c r="I1186" s="3">
        <v>0.45100000000000001</v>
      </c>
      <c r="J1186" s="3">
        <v>0.46300000000000002</v>
      </c>
      <c r="K1186" s="3">
        <v>0.56799999999999995</v>
      </c>
      <c r="L1186" s="3">
        <v>0.45400000000000001</v>
      </c>
      <c r="M1186" s="3">
        <v>0.44800000000000001</v>
      </c>
      <c r="N1186" s="3">
        <v>0.45100000000000001</v>
      </c>
      <c r="O1186" s="4">
        <f t="shared" si="391"/>
        <v>2.0540883813747226</v>
      </c>
      <c r="P1186" s="4">
        <f t="shared" si="391"/>
        <v>2.072680030237581</v>
      </c>
      <c r="Q1186" s="4">
        <f t="shared" si="404"/>
        <v>1.3477115739436623</v>
      </c>
      <c r="R1186" s="4">
        <f t="shared" si="405"/>
        <v>2.3063606167400881</v>
      </c>
      <c r="S1186" s="4">
        <f t="shared" si="406"/>
        <v>2.904219642857143</v>
      </c>
      <c r="T1186" s="4">
        <f t="shared" si="407"/>
        <v>6.0666632372505545</v>
      </c>
      <c r="U1186" s="5">
        <f t="shared" si="392"/>
        <v>0.71983213948752534</v>
      </c>
      <c r="V1186" s="5">
        <f t="shared" si="392"/>
        <v>0.72884247047303596</v>
      </c>
      <c r="W1186" s="5">
        <f t="shared" si="389"/>
        <v>0.29840802367897817</v>
      </c>
      <c r="X1186" s="5">
        <f t="shared" si="389"/>
        <v>0.83567079155461044</v>
      </c>
      <c r="Y1186" s="5">
        <f t="shared" si="389"/>
        <v>1.0661647286950782</v>
      </c>
      <c r="Z1186" s="5">
        <f t="shared" si="389"/>
        <v>1.8028087401261101</v>
      </c>
      <c r="AA1186" s="7">
        <f t="shared" si="393"/>
        <v>68.166545511947973</v>
      </c>
      <c r="AB1186" s="7">
        <f t="shared" si="394"/>
        <v>69.406086920396717</v>
      </c>
      <c r="AC1186" s="7">
        <f t="shared" si="395"/>
        <v>29.344515924615873</v>
      </c>
      <c r="AD1186" s="7">
        <f t="shared" si="396"/>
        <v>85.938438937252087</v>
      </c>
      <c r="AE1186" s="7">
        <f t="shared" si="397"/>
        <v>136.2673940159311</v>
      </c>
      <c r="AF1186" s="7">
        <f t="shared" si="398"/>
        <v>594.61082193472646</v>
      </c>
      <c r="AG1186" s="8">
        <f t="shared" si="390"/>
        <v>2.8733783914698994</v>
      </c>
      <c r="AH1186" s="8">
        <f t="shared" si="399"/>
        <v>2.8863526402714461</v>
      </c>
      <c r="AI1186" s="8">
        <f t="shared" si="400"/>
        <v>2.3274573822294706</v>
      </c>
      <c r="AJ1186" s="8">
        <f t="shared" si="401"/>
        <v>3.0447165305230879</v>
      </c>
      <c r="AK1186" s="8">
        <f t="shared" si="402"/>
        <v>3.4166302966419217</v>
      </c>
      <c r="AL1186" s="8">
        <f t="shared" si="403"/>
        <v>4.9380809185178842</v>
      </c>
      <c r="CE1186" s="189"/>
      <c r="CF1186" s="189"/>
      <c r="CG1186" s="189"/>
      <c r="CH1186" s="189"/>
      <c r="CI1186" s="189"/>
      <c r="CJ1186" s="189"/>
      <c r="CK1186" s="189"/>
      <c r="CL1186" s="189"/>
    </row>
    <row r="1187" spans="1:90" x14ac:dyDescent="0.45">
      <c r="A1187" s="44">
        <v>308</v>
      </c>
      <c r="B1187" s="44">
        <v>0.40401999999999999</v>
      </c>
      <c r="C1187" s="44">
        <v>0.417991</v>
      </c>
      <c r="D1187" s="44">
        <v>0.33647899999999997</v>
      </c>
      <c r="E1187" s="44">
        <v>0.45688499999999999</v>
      </c>
      <c r="F1187" s="44">
        <v>0.56878600000000001</v>
      </c>
      <c r="G1187" s="44">
        <v>1.20801</v>
      </c>
      <c r="H1187" s="2">
        <f t="shared" si="388"/>
        <v>4.0259740259740262</v>
      </c>
      <c r="I1187" s="3">
        <v>0.45100000000000001</v>
      </c>
      <c r="J1187" s="3">
        <v>0.46300000000000002</v>
      </c>
      <c r="K1187" s="3">
        <v>0.56799999999999995</v>
      </c>
      <c r="L1187" s="3">
        <v>0.45400000000000001</v>
      </c>
      <c r="M1187" s="3">
        <v>0.44800000000000001</v>
      </c>
      <c r="N1187" s="3">
        <v>0.45100000000000001</v>
      </c>
      <c r="O1187" s="4">
        <f t="shared" si="391"/>
        <v>2.0622040798226164</v>
      </c>
      <c r="P1187" s="4">
        <f t="shared" si="391"/>
        <v>2.0782187516198705</v>
      </c>
      <c r="Q1187" s="4">
        <f t="shared" si="404"/>
        <v>1.363687778169014</v>
      </c>
      <c r="R1187" s="4">
        <f t="shared" si="405"/>
        <v>2.3166283480176211</v>
      </c>
      <c r="S1187" s="4">
        <f t="shared" si="406"/>
        <v>2.9226459196428571</v>
      </c>
      <c r="T1187" s="4">
        <f t="shared" si="407"/>
        <v>6.1659401773835922</v>
      </c>
      <c r="U1187" s="5">
        <f t="shared" si="392"/>
        <v>0.72377535248332803</v>
      </c>
      <c r="V1187" s="5">
        <f t="shared" si="392"/>
        <v>0.7315111574059372</v>
      </c>
      <c r="W1187" s="5">
        <f t="shared" si="389"/>
        <v>0.31019263158367222</v>
      </c>
      <c r="X1187" s="5">
        <f t="shared" si="389"/>
        <v>0.84011283034774831</v>
      </c>
      <c r="Y1187" s="5">
        <f t="shared" si="389"/>
        <v>1.0724893428500109</v>
      </c>
      <c r="Z1187" s="5">
        <f t="shared" si="389"/>
        <v>1.8190406274032045</v>
      </c>
      <c r="AA1187" s="7">
        <f t="shared" si="393"/>
        <v>68.929514687643788</v>
      </c>
      <c r="AB1187" s="7">
        <f t="shared" si="394"/>
        <v>70.004257810434481</v>
      </c>
      <c r="AC1187" s="7">
        <f t="shared" si="395"/>
        <v>30.141983916862333</v>
      </c>
      <c r="AD1187" s="7">
        <f t="shared" si="396"/>
        <v>86.987063478295454</v>
      </c>
      <c r="AE1187" s="7">
        <f t="shared" si="397"/>
        <v>138.45044128710484</v>
      </c>
      <c r="AF1187" s="7">
        <f t="shared" si="398"/>
        <v>616.22675592007681</v>
      </c>
      <c r="AG1187" s="8">
        <f t="shared" si="390"/>
        <v>2.8813850942946728</v>
      </c>
      <c r="AH1187" s="8">
        <f t="shared" si="399"/>
        <v>2.8925515923339664</v>
      </c>
      <c r="AI1187" s="8">
        <f t="shared" si="400"/>
        <v>2.3431115155806563</v>
      </c>
      <c r="AJ1187" s="8">
        <f t="shared" si="401"/>
        <v>3.0539622716978774</v>
      </c>
      <c r="AK1187" s="8">
        <f t="shared" si="402"/>
        <v>3.4302327267404342</v>
      </c>
      <c r="AL1187" s="8">
        <f t="shared" si="403"/>
        <v>4.9823603843816864</v>
      </c>
      <c r="CE1187" s="189"/>
      <c r="CF1187" s="189"/>
      <c r="CG1187" s="189"/>
      <c r="CH1187" s="189"/>
      <c r="CI1187" s="189"/>
      <c r="CJ1187" s="189"/>
      <c r="CK1187" s="189"/>
      <c r="CL1187" s="189"/>
    </row>
    <row r="1188" spans="1:90" x14ac:dyDescent="0.45">
      <c r="A1188" s="44">
        <v>307.5</v>
      </c>
      <c r="B1188" s="44">
        <v>0.40568900000000002</v>
      </c>
      <c r="C1188" s="44">
        <v>0.41907499999999998</v>
      </c>
      <c r="D1188" s="44">
        <v>0.33917199999999997</v>
      </c>
      <c r="E1188" s="44">
        <v>0.458175</v>
      </c>
      <c r="F1188" s="44">
        <v>0.57109299999999996</v>
      </c>
      <c r="G1188" s="44">
        <v>1.22149</v>
      </c>
      <c r="H1188" s="2">
        <f t="shared" si="388"/>
        <v>4.0325203252032518</v>
      </c>
      <c r="I1188" s="3">
        <v>0.45100000000000001</v>
      </c>
      <c r="J1188" s="3">
        <v>0.46300000000000002</v>
      </c>
      <c r="K1188" s="3">
        <v>0.56799999999999995</v>
      </c>
      <c r="L1188" s="3">
        <v>0.45400000000000001</v>
      </c>
      <c r="M1188" s="3">
        <v>0.44800000000000001</v>
      </c>
      <c r="N1188" s="3">
        <v>0.45100000000000001</v>
      </c>
      <c r="O1188" s="4">
        <f t="shared" si="391"/>
        <v>2.0707230110864745</v>
      </c>
      <c r="P1188" s="4">
        <f t="shared" si="391"/>
        <v>2.0836083153347733</v>
      </c>
      <c r="Q1188" s="4">
        <f t="shared" si="404"/>
        <v>1.3746020140845072</v>
      </c>
      <c r="R1188" s="4">
        <f t="shared" si="405"/>
        <v>2.3231692731277533</v>
      </c>
      <c r="S1188" s="4">
        <f t="shared" si="406"/>
        <v>2.9345001919642852</v>
      </c>
      <c r="T1188" s="4">
        <f t="shared" si="407"/>
        <v>6.2347449667405765</v>
      </c>
      <c r="U1188" s="5">
        <f t="shared" si="392"/>
        <v>0.72789782701107131</v>
      </c>
      <c r="V1188" s="5">
        <f t="shared" si="392"/>
        <v>0.73410115773079843</v>
      </c>
      <c r="W1188" s="5">
        <f t="shared" si="389"/>
        <v>0.31816424491927126</v>
      </c>
      <c r="X1188" s="5">
        <f t="shared" si="389"/>
        <v>0.84293231946228331</v>
      </c>
      <c r="Y1188" s="5">
        <f t="shared" si="389"/>
        <v>1.0765371464326021</v>
      </c>
      <c r="Z1188" s="5">
        <f t="shared" si="389"/>
        <v>1.8301376748055458</v>
      </c>
      <c r="AA1188" s="7">
        <f t="shared" si="393"/>
        <v>69.726384976323928</v>
      </c>
      <c r="AB1188" s="7">
        <f t="shared" si="394"/>
        <v>70.596845215408266</v>
      </c>
      <c r="AC1188" s="7">
        <f t="shared" si="395"/>
        <v>30.726074689929881</v>
      </c>
      <c r="AD1188" s="7">
        <f t="shared" si="396"/>
        <v>87.763682983829682</v>
      </c>
      <c r="AE1188" s="7">
        <f t="shared" si="397"/>
        <v>140.03010505090086</v>
      </c>
      <c r="AF1188" s="7">
        <f t="shared" si="398"/>
        <v>632.10687907924205</v>
      </c>
      <c r="AG1188" s="8">
        <f t="shared" si="390"/>
        <v>2.8896769075577091</v>
      </c>
      <c r="AH1188" s="8">
        <f t="shared" si="399"/>
        <v>2.898653632524931</v>
      </c>
      <c r="AI1188" s="8">
        <f t="shared" si="400"/>
        <v>2.3543811417994966</v>
      </c>
      <c r="AJ1188" s="8">
        <f t="shared" si="401"/>
        <v>3.0607560034696215</v>
      </c>
      <c r="AK1188" s="8">
        <f t="shared" si="402"/>
        <v>3.439975533111947</v>
      </c>
      <c r="AL1188" s="8">
        <f t="shared" si="403"/>
        <v>5.0141535477924934</v>
      </c>
      <c r="CE1188" s="189"/>
      <c r="CF1188" s="189"/>
      <c r="CG1188" s="189"/>
      <c r="CH1188" s="189"/>
      <c r="CI1188" s="189"/>
      <c r="CJ1188" s="189"/>
      <c r="CK1188" s="189"/>
      <c r="CL1188" s="189"/>
    </row>
    <row r="1189" spans="1:90" x14ac:dyDescent="0.45">
      <c r="A1189" s="44">
        <v>307</v>
      </c>
      <c r="B1189" s="44">
        <v>0.40747699999999998</v>
      </c>
      <c r="C1189" s="44">
        <v>0.420298</v>
      </c>
      <c r="D1189" s="44">
        <v>0.34359499999999998</v>
      </c>
      <c r="E1189" s="44">
        <v>0.46051799999999998</v>
      </c>
      <c r="F1189" s="44">
        <v>0.57444300000000004</v>
      </c>
      <c r="G1189" s="44">
        <v>1.2410600000000001</v>
      </c>
      <c r="H1189" s="2">
        <f t="shared" si="388"/>
        <v>4.0390879478827362</v>
      </c>
      <c r="I1189" s="3">
        <v>0.45100000000000001</v>
      </c>
      <c r="J1189" s="3">
        <v>0.46300000000000002</v>
      </c>
      <c r="K1189" s="3">
        <v>0.56799999999999995</v>
      </c>
      <c r="L1189" s="3">
        <v>0.45400000000000001</v>
      </c>
      <c r="M1189" s="3">
        <v>0.44800000000000001</v>
      </c>
      <c r="N1189" s="3">
        <v>0.45100000000000001</v>
      </c>
      <c r="O1189" s="4">
        <f t="shared" si="391"/>
        <v>2.0798493436807095</v>
      </c>
      <c r="P1189" s="4">
        <f t="shared" si="391"/>
        <v>2.0896889762419004</v>
      </c>
      <c r="Q1189" s="4">
        <f t="shared" si="404"/>
        <v>1.3925276232394368</v>
      </c>
      <c r="R1189" s="4">
        <f t="shared" si="405"/>
        <v>2.3350494185022028</v>
      </c>
      <c r="S1189" s="4">
        <f t="shared" si="406"/>
        <v>2.9517138080357141</v>
      </c>
      <c r="T1189" s="4">
        <f t="shared" si="407"/>
        <v>6.3346344124168521</v>
      </c>
      <c r="U1189" s="5">
        <f t="shared" si="392"/>
        <v>0.73229546016724478</v>
      </c>
      <c r="V1189" s="5">
        <f t="shared" si="392"/>
        <v>0.73701523970737681</v>
      </c>
      <c r="W1189" s="5">
        <f t="shared" si="389"/>
        <v>0.33112052977833772</v>
      </c>
      <c r="X1189" s="5">
        <f t="shared" si="389"/>
        <v>0.84803305513767335</v>
      </c>
      <c r="Y1189" s="5">
        <f t="shared" si="389"/>
        <v>1.0823859535410298</v>
      </c>
      <c r="Z1189" s="5">
        <f t="shared" si="389"/>
        <v>1.8460321029392537</v>
      </c>
      <c r="AA1189" s="7">
        <f t="shared" si="393"/>
        <v>70.571666695754857</v>
      </c>
      <c r="AB1189" s="7">
        <f t="shared" si="394"/>
        <v>71.240986183361485</v>
      </c>
      <c r="AC1189" s="7">
        <f t="shared" si="395"/>
        <v>31.635467536537721</v>
      </c>
      <c r="AD1189" s="7">
        <f t="shared" si="396"/>
        <v>88.95262568151044</v>
      </c>
      <c r="AE1189" s="7">
        <f t="shared" si="397"/>
        <v>142.1396079367853</v>
      </c>
      <c r="AF1189" s="7">
        <f t="shared" si="398"/>
        <v>654.65084203003948</v>
      </c>
      <c r="AG1189" s="8">
        <f t="shared" si="390"/>
        <v>2.8983951451575014</v>
      </c>
      <c r="AH1189" s="8">
        <f t="shared" si="399"/>
        <v>2.9052431152593883</v>
      </c>
      <c r="AI1189" s="8">
        <f t="shared" si="400"/>
        <v>2.3716115913277624</v>
      </c>
      <c r="AJ1189" s="8">
        <f t="shared" si="401"/>
        <v>3.0710698402971626</v>
      </c>
      <c r="AK1189" s="8">
        <f t="shared" si="402"/>
        <v>3.4528584777885278</v>
      </c>
      <c r="AL1189" s="8">
        <f t="shared" si="403"/>
        <v>5.0582749539181977</v>
      </c>
      <c r="CE1189" s="189"/>
      <c r="CF1189" s="189"/>
      <c r="CG1189" s="189"/>
      <c r="CH1189" s="189"/>
      <c r="CI1189" s="189"/>
      <c r="CJ1189" s="189"/>
      <c r="CK1189" s="189"/>
      <c r="CL1189" s="189"/>
    </row>
    <row r="1190" spans="1:90" x14ac:dyDescent="0.45">
      <c r="A1190" s="44">
        <v>306.5</v>
      </c>
      <c r="B1190" s="44">
        <v>0.4093</v>
      </c>
      <c r="C1190" s="44">
        <v>0.42103299999999999</v>
      </c>
      <c r="D1190" s="44">
        <v>0.34643499999999999</v>
      </c>
      <c r="E1190" s="44">
        <v>0.46215000000000001</v>
      </c>
      <c r="F1190" s="44">
        <v>0.57650299999999999</v>
      </c>
      <c r="G1190" s="44">
        <v>1.25431</v>
      </c>
      <c r="H1190" s="2">
        <f t="shared" si="388"/>
        <v>4.0456769983686787</v>
      </c>
      <c r="I1190" s="3">
        <v>0.45100000000000001</v>
      </c>
      <c r="J1190" s="3">
        <v>0.46300000000000002</v>
      </c>
      <c r="K1190" s="3">
        <v>0.56799999999999995</v>
      </c>
      <c r="L1190" s="3">
        <v>0.45400000000000001</v>
      </c>
      <c r="M1190" s="3">
        <v>0.44800000000000001</v>
      </c>
      <c r="N1190" s="3">
        <v>0.45100000000000001</v>
      </c>
      <c r="O1190" s="4">
        <f t="shared" si="391"/>
        <v>2.0891543237250554</v>
      </c>
      <c r="P1190" s="4">
        <f t="shared" si="391"/>
        <v>2.0933433390928724</v>
      </c>
      <c r="Q1190" s="4">
        <f t="shared" si="404"/>
        <v>1.4040376232394367</v>
      </c>
      <c r="R1190" s="4">
        <f t="shared" si="405"/>
        <v>2.3433244493392071</v>
      </c>
      <c r="S1190" s="4">
        <f t="shared" si="406"/>
        <v>2.9622988973214284</v>
      </c>
      <c r="T1190" s="4">
        <f t="shared" si="407"/>
        <v>6.4022652328159646</v>
      </c>
      <c r="U1190" s="5">
        <f t="shared" si="392"/>
        <v>0.73675935429536987</v>
      </c>
      <c r="V1190" s="5">
        <f t="shared" si="392"/>
        <v>0.73876247162201014</v>
      </c>
      <c r="W1190" s="5">
        <f t="shared" si="389"/>
        <v>0.33935210242366737</v>
      </c>
      <c r="X1190" s="5">
        <f t="shared" si="389"/>
        <v>0.85157062596912958</v>
      </c>
      <c r="Y1190" s="5">
        <f t="shared" si="389"/>
        <v>1.0859656213964115</v>
      </c>
      <c r="Z1190" s="5">
        <f t="shared" si="389"/>
        <v>1.8566518703702051</v>
      </c>
      <c r="AA1190" s="7">
        <f t="shared" si="393"/>
        <v>71.437040907048655</v>
      </c>
      <c r="AB1190" s="7">
        <f t="shared" si="394"/>
        <v>71.723808501445802</v>
      </c>
      <c r="AC1190" s="7">
        <f t="shared" si="395"/>
        <v>32.265611747139452</v>
      </c>
      <c r="AD1190" s="7">
        <f t="shared" si="396"/>
        <v>89.876729422187495</v>
      </c>
      <c r="AE1190" s="7">
        <f t="shared" si="397"/>
        <v>143.62834837864247</v>
      </c>
      <c r="AF1190" s="7">
        <f t="shared" si="398"/>
        <v>670.88755667627595</v>
      </c>
      <c r="AG1190" s="8">
        <f t="shared" si="390"/>
        <v>2.9072398582739831</v>
      </c>
      <c r="AH1190" s="8">
        <f t="shared" si="399"/>
        <v>2.9101530881821871</v>
      </c>
      <c r="AI1190" s="8">
        <f t="shared" si="400"/>
        <v>2.3833343695721796</v>
      </c>
      <c r="AJ1190" s="8">
        <f t="shared" si="401"/>
        <v>3.0790150737543622</v>
      </c>
      <c r="AK1190" s="8">
        <f t="shared" si="402"/>
        <v>3.4618643114926102</v>
      </c>
      <c r="AL1190" s="8">
        <f t="shared" si="403"/>
        <v>5.0893513525653784</v>
      </c>
      <c r="CE1190" s="189"/>
      <c r="CF1190" s="189"/>
      <c r="CG1190" s="189"/>
      <c r="CH1190" s="189"/>
      <c r="CI1190" s="189"/>
      <c r="CJ1190" s="189"/>
      <c r="CK1190" s="189"/>
      <c r="CL1190" s="189"/>
    </row>
    <row r="1191" spans="1:90" x14ac:dyDescent="0.45">
      <c r="A1191" s="44">
        <v>306</v>
      </c>
      <c r="B1191" s="44">
        <v>0.41117500000000001</v>
      </c>
      <c r="C1191" s="44">
        <v>0.42224400000000001</v>
      </c>
      <c r="D1191" s="44">
        <v>0.35076200000000002</v>
      </c>
      <c r="E1191" s="44">
        <v>0.46460899999999999</v>
      </c>
      <c r="F1191" s="44">
        <v>0.58038800000000001</v>
      </c>
      <c r="G1191" s="44">
        <v>1.2746999999999999</v>
      </c>
      <c r="H1191" s="2">
        <f t="shared" si="388"/>
        <v>4.0522875816993462</v>
      </c>
      <c r="I1191" s="3">
        <v>0.45100000000000001</v>
      </c>
      <c r="J1191" s="3">
        <v>0.46300000000000002</v>
      </c>
      <c r="K1191" s="3">
        <v>0.56799999999999995</v>
      </c>
      <c r="L1191" s="3">
        <v>0.45400000000000001</v>
      </c>
      <c r="M1191" s="3">
        <v>0.44800000000000001</v>
      </c>
      <c r="N1191" s="3">
        <v>0.45100000000000001</v>
      </c>
      <c r="O1191" s="4">
        <f t="shared" si="391"/>
        <v>2.0987247228381376</v>
      </c>
      <c r="P1191" s="4">
        <f t="shared" si="391"/>
        <v>2.0993643369330455</v>
      </c>
      <c r="Q1191" s="4">
        <f t="shared" si="404"/>
        <v>1.4215741619718312</v>
      </c>
      <c r="R1191" s="4">
        <f t="shared" si="405"/>
        <v>2.3557927709251101</v>
      </c>
      <c r="S1191" s="4">
        <f t="shared" si="406"/>
        <v>2.9822615535714285</v>
      </c>
      <c r="T1191" s="4">
        <f t="shared" si="407"/>
        <v>6.5063401330376935</v>
      </c>
      <c r="U1191" s="5">
        <f t="shared" si="392"/>
        <v>0.7413298854243453</v>
      </c>
      <c r="V1191" s="5">
        <f t="shared" si="392"/>
        <v>0.74163460220893485</v>
      </c>
      <c r="W1191" s="5">
        <f t="shared" si="389"/>
        <v>0.35176482237787488</v>
      </c>
      <c r="X1191" s="5">
        <f t="shared" si="389"/>
        <v>0.85687730390939421</v>
      </c>
      <c r="Y1191" s="5">
        <f t="shared" si="389"/>
        <v>1.0926819232847211</v>
      </c>
      <c r="Z1191" s="5">
        <f t="shared" si="389"/>
        <v>1.872777106585888</v>
      </c>
      <c r="AA1191" s="7">
        <f t="shared" si="393"/>
        <v>72.328835733678304</v>
      </c>
      <c r="AB1191" s="7">
        <f t="shared" si="394"/>
        <v>72.3729287887233</v>
      </c>
      <c r="AC1191" s="7">
        <f t="shared" si="395"/>
        <v>33.184827154760363</v>
      </c>
      <c r="AD1191" s="7">
        <f t="shared" si="396"/>
        <v>91.132794325957221</v>
      </c>
      <c r="AE1191" s="7">
        <f t="shared" si="397"/>
        <v>146.04677686236525</v>
      </c>
      <c r="AF1191" s="7">
        <f t="shared" si="398"/>
        <v>695.14282389905838</v>
      </c>
      <c r="AG1191" s="8">
        <f t="shared" si="390"/>
        <v>2.9162709290740438</v>
      </c>
      <c r="AH1191" s="8">
        <f t="shared" si="399"/>
        <v>2.9167152812738277</v>
      </c>
      <c r="AI1191" s="8">
        <f t="shared" si="400"/>
        <v>2.4001306887382419</v>
      </c>
      <c r="AJ1191" s="8">
        <f t="shared" si="401"/>
        <v>3.0897167816285229</v>
      </c>
      <c r="AK1191" s="8">
        <f t="shared" si="402"/>
        <v>3.4763459924059488</v>
      </c>
      <c r="AL1191" s="8">
        <f t="shared" si="403"/>
        <v>5.1347406286414037</v>
      </c>
      <c r="CE1191" s="189"/>
      <c r="CF1191" s="189"/>
      <c r="CG1191" s="189"/>
      <c r="CH1191" s="189"/>
      <c r="CI1191" s="189"/>
      <c r="CJ1191" s="189"/>
      <c r="CK1191" s="189"/>
      <c r="CL1191" s="189"/>
    </row>
    <row r="1192" spans="1:90" x14ac:dyDescent="0.45">
      <c r="A1192" s="44">
        <v>305.5</v>
      </c>
      <c r="B1192" s="44">
        <v>0.41292099999999998</v>
      </c>
      <c r="C1192" s="44">
        <v>0.42355599999999999</v>
      </c>
      <c r="D1192" s="44">
        <v>0.35374499999999998</v>
      </c>
      <c r="E1192" s="44">
        <v>0.46616000000000002</v>
      </c>
      <c r="F1192" s="44">
        <v>0.58294599999999996</v>
      </c>
      <c r="G1192" s="44">
        <v>1.2881499999999999</v>
      </c>
      <c r="H1192" s="2">
        <f t="shared" si="388"/>
        <v>4.0589198036006549</v>
      </c>
      <c r="I1192" s="3">
        <v>0.45100000000000001</v>
      </c>
      <c r="J1192" s="3">
        <v>0.46300000000000002</v>
      </c>
      <c r="K1192" s="3">
        <v>0.56799999999999995</v>
      </c>
      <c r="L1192" s="3">
        <v>0.45400000000000001</v>
      </c>
      <c r="M1192" s="3">
        <v>0.44800000000000001</v>
      </c>
      <c r="N1192" s="3">
        <v>0.45100000000000001</v>
      </c>
      <c r="O1192" s="4">
        <f t="shared" si="391"/>
        <v>2.1076366784922391</v>
      </c>
      <c r="P1192" s="4">
        <f t="shared" si="391"/>
        <v>2.1058874989200862</v>
      </c>
      <c r="Q1192" s="4">
        <f t="shared" si="404"/>
        <v>1.4336637147887323</v>
      </c>
      <c r="R1192" s="4">
        <f t="shared" si="405"/>
        <v>2.363657092511013</v>
      </c>
      <c r="S1192" s="4">
        <f t="shared" si="406"/>
        <v>2.9954055624999998</v>
      </c>
      <c r="T1192" s="4">
        <f t="shared" si="407"/>
        <v>6.5749917960088684</v>
      </c>
      <c r="U1192" s="5">
        <f t="shared" si="392"/>
        <v>0.74556726216808455</v>
      </c>
      <c r="V1192" s="5">
        <f t="shared" si="392"/>
        <v>0.74473699296872287</v>
      </c>
      <c r="W1192" s="5">
        <f t="shared" si="389"/>
        <v>0.36023320616047871</v>
      </c>
      <c r="X1192" s="5">
        <f t="shared" si="389"/>
        <v>0.86021003509316152</v>
      </c>
      <c r="Y1192" s="5">
        <f t="shared" si="389"/>
        <v>1.0970796355885222</v>
      </c>
      <c r="Z1192" s="5">
        <f t="shared" si="389"/>
        <v>1.8832733303077447</v>
      </c>
      <c r="AA1192" s="7">
        <f t="shared" si="393"/>
        <v>73.183375484853698</v>
      </c>
      <c r="AB1192" s="7">
        <f t="shared" si="394"/>
        <v>73.061952521360453</v>
      </c>
      <c r="AC1192" s="7">
        <f t="shared" si="395"/>
        <v>33.862227911998204</v>
      </c>
      <c r="AD1192" s="7">
        <f t="shared" si="396"/>
        <v>92.042813245043092</v>
      </c>
      <c r="AE1192" s="7">
        <f t="shared" si="397"/>
        <v>147.81966205358816</v>
      </c>
      <c r="AF1192" s="7">
        <f t="shared" si="398"/>
        <v>712.21541911649274</v>
      </c>
      <c r="AG1192" s="8">
        <f t="shared" si="390"/>
        <v>2.924846705919347</v>
      </c>
      <c r="AH1192" s="8">
        <f t="shared" si="399"/>
        <v>2.9236327528473529</v>
      </c>
      <c r="AI1192" s="8">
        <f t="shared" si="400"/>
        <v>2.4122864762833762</v>
      </c>
      <c r="AJ1192" s="8">
        <f t="shared" si="401"/>
        <v>3.097401262625509</v>
      </c>
      <c r="AK1192" s="8">
        <f t="shared" si="402"/>
        <v>3.4868482842599859</v>
      </c>
      <c r="AL1192" s="8">
        <f t="shared" si="403"/>
        <v>5.1659814565416546</v>
      </c>
      <c r="CE1192" s="189"/>
      <c r="CF1192" s="189"/>
      <c r="CG1192" s="189"/>
      <c r="CH1192" s="189"/>
      <c r="CI1192" s="189"/>
      <c r="CJ1192" s="189"/>
      <c r="CK1192" s="189"/>
      <c r="CL1192" s="189"/>
    </row>
    <row r="1193" spans="1:90" x14ac:dyDescent="0.45">
      <c r="A1193" s="44">
        <v>305</v>
      </c>
      <c r="B1193" s="44">
        <v>0.41469800000000001</v>
      </c>
      <c r="C1193" s="44">
        <v>0.42493700000000001</v>
      </c>
      <c r="D1193" s="44">
        <v>0.35797299999999999</v>
      </c>
      <c r="E1193" s="44">
        <v>0.46853600000000001</v>
      </c>
      <c r="F1193" s="44">
        <v>0.58667899999999995</v>
      </c>
      <c r="G1193" s="44">
        <v>1.3095300000000001</v>
      </c>
      <c r="H1193" s="2">
        <f t="shared" si="388"/>
        <v>4.0655737704918034</v>
      </c>
      <c r="I1193" s="3">
        <v>0.45100000000000001</v>
      </c>
      <c r="J1193" s="3">
        <v>0.46300000000000002</v>
      </c>
      <c r="K1193" s="3">
        <v>0.56799999999999995</v>
      </c>
      <c r="L1193" s="3">
        <v>0.45400000000000001</v>
      </c>
      <c r="M1193" s="3">
        <v>0.44800000000000001</v>
      </c>
      <c r="N1193" s="3">
        <v>0.45100000000000001</v>
      </c>
      <c r="O1193" s="4">
        <f t="shared" si="391"/>
        <v>2.1167068647450109</v>
      </c>
      <c r="P1193" s="4">
        <f t="shared" si="391"/>
        <v>2.1127537235421165</v>
      </c>
      <c r="Q1193" s="4">
        <f t="shared" si="404"/>
        <v>1.4507990246478875</v>
      </c>
      <c r="R1193" s="4">
        <f t="shared" si="405"/>
        <v>2.3757045638766523</v>
      </c>
      <c r="S1193" s="4">
        <f t="shared" si="406"/>
        <v>3.0145871830357143</v>
      </c>
      <c r="T1193" s="4">
        <f t="shared" si="407"/>
        <v>6.6841198669623072</v>
      </c>
      <c r="U1193" s="5">
        <f t="shared" si="392"/>
        <v>0.74986151527427503</v>
      </c>
      <c r="V1193" s="5">
        <f t="shared" si="392"/>
        <v>0.74799217885581892</v>
      </c>
      <c r="W1193" s="5">
        <f t="shared" si="389"/>
        <v>0.37211445614067118</v>
      </c>
      <c r="X1193" s="5">
        <f t="shared" si="389"/>
        <v>0.86529405196655995</v>
      </c>
      <c r="Y1193" s="5">
        <f t="shared" si="389"/>
        <v>1.1034628997550917</v>
      </c>
      <c r="Z1193" s="5">
        <f t="shared" si="389"/>
        <v>1.8997345439898061</v>
      </c>
      <c r="AA1193" s="7">
        <f t="shared" si="393"/>
        <v>74.056831710349968</v>
      </c>
      <c r="AB1193" s="7">
        <f t="shared" si="394"/>
        <v>73.780474371986486</v>
      </c>
      <c r="AC1193" s="7">
        <f t="shared" si="395"/>
        <v>34.790302225550732</v>
      </c>
      <c r="AD1193" s="7">
        <f t="shared" si="396"/>
        <v>93.288595710937145</v>
      </c>
      <c r="AE1193" s="7">
        <f t="shared" si="397"/>
        <v>150.21018753483295</v>
      </c>
      <c r="AF1193" s="7">
        <f t="shared" si="398"/>
        <v>738.46879902786247</v>
      </c>
      <c r="AG1193" s="8">
        <f t="shared" si="390"/>
        <v>2.9335350533319451</v>
      </c>
      <c r="AH1193" s="8">
        <f t="shared" si="399"/>
        <v>2.9307944523527611</v>
      </c>
      <c r="AI1193" s="8">
        <f t="shared" si="400"/>
        <v>2.4286478667899845</v>
      </c>
      <c r="AJ1193" s="8">
        <f t="shared" si="401"/>
        <v>3.1078291718391773</v>
      </c>
      <c r="AK1193" s="8">
        <f t="shared" si="402"/>
        <v>3.5008608341679013</v>
      </c>
      <c r="AL1193" s="8">
        <f t="shared" si="403"/>
        <v>5.21294373746208</v>
      </c>
      <c r="CE1193" s="189"/>
      <c r="CF1193" s="189"/>
      <c r="CG1193" s="189"/>
      <c r="CH1193" s="189"/>
      <c r="CI1193" s="189"/>
      <c r="CJ1193" s="189"/>
      <c r="CK1193" s="189"/>
      <c r="CL1193" s="189"/>
    </row>
    <row r="1194" spans="1:90" x14ac:dyDescent="0.45">
      <c r="A1194" s="44">
        <v>304.5</v>
      </c>
      <c r="B1194" s="44">
        <v>0.41652</v>
      </c>
      <c r="C1194" s="44">
        <v>0.42592099999999999</v>
      </c>
      <c r="D1194" s="44">
        <v>0.36094199999999999</v>
      </c>
      <c r="E1194" s="44">
        <v>0.470391</v>
      </c>
      <c r="F1194" s="44">
        <v>0.58918000000000004</v>
      </c>
      <c r="G1194" s="44">
        <v>1.3229900000000001</v>
      </c>
      <c r="H1194" s="2">
        <f t="shared" si="388"/>
        <v>4.0722495894909692</v>
      </c>
      <c r="I1194" s="3">
        <v>0.45100000000000001</v>
      </c>
      <c r="J1194" s="3">
        <v>0.46300000000000002</v>
      </c>
      <c r="K1194" s="3">
        <v>0.56799999999999995</v>
      </c>
      <c r="L1194" s="3">
        <v>0.45400000000000001</v>
      </c>
      <c r="M1194" s="3">
        <v>0.44800000000000001</v>
      </c>
      <c r="N1194" s="3">
        <v>0.45100000000000001</v>
      </c>
      <c r="O1194" s="4">
        <f t="shared" si="391"/>
        <v>2.1260067405764969</v>
      </c>
      <c r="P1194" s="4">
        <f t="shared" si="391"/>
        <v>2.1176460950323972</v>
      </c>
      <c r="Q1194" s="4">
        <f t="shared" si="404"/>
        <v>1.4628318380281691</v>
      </c>
      <c r="R1194" s="4">
        <f t="shared" si="405"/>
        <v>2.3851103127753301</v>
      </c>
      <c r="S1194" s="4">
        <f t="shared" si="406"/>
        <v>3.0274383035714285</v>
      </c>
      <c r="T1194" s="4">
        <f t="shared" si="407"/>
        <v>6.7528225720620849</v>
      </c>
      <c r="U1194" s="5">
        <f t="shared" si="392"/>
        <v>0.75424545045870783</v>
      </c>
      <c r="V1194" s="5">
        <f t="shared" si="392"/>
        <v>0.75030513927620013</v>
      </c>
      <c r="W1194" s="5">
        <f t="shared" si="389"/>
        <v>0.38037417218350111</v>
      </c>
      <c r="X1194" s="5">
        <f t="shared" si="389"/>
        <v>0.86924537600666718</v>
      </c>
      <c r="Y1194" s="5">
        <f t="shared" si="389"/>
        <v>1.1077168175657623</v>
      </c>
      <c r="Z1194" s="5">
        <f t="shared" si="389"/>
        <v>1.909960576304415</v>
      </c>
      <c r="AA1194" s="7">
        <f t="shared" si="393"/>
        <v>74.954558542689156</v>
      </c>
      <c r="AB1194" s="7">
        <f t="shared" si="394"/>
        <v>74.366191367042745</v>
      </c>
      <c r="AC1194" s="7">
        <f t="shared" si="395"/>
        <v>35.486043816857972</v>
      </c>
      <c r="AD1194" s="7">
        <f t="shared" si="396"/>
        <v>94.337794078804606</v>
      </c>
      <c r="AE1194" s="7">
        <f t="shared" si="397"/>
        <v>151.99152732804106</v>
      </c>
      <c r="AF1194" s="7">
        <f t="shared" si="398"/>
        <v>756.20484275831268</v>
      </c>
      <c r="AG1194" s="8">
        <f t="shared" si="390"/>
        <v>2.9423850999771721</v>
      </c>
      <c r="AH1194" s="8">
        <f t="shared" si="399"/>
        <v>2.936593850225603</v>
      </c>
      <c r="AI1194" s="8">
        <f t="shared" si="400"/>
        <v>2.4406999717098641</v>
      </c>
      <c r="AJ1194" s="8">
        <f t="shared" si="401"/>
        <v>3.1165308424737295</v>
      </c>
      <c r="AK1194" s="8">
        <f t="shared" si="402"/>
        <v>3.5111941542626188</v>
      </c>
      <c r="AL1194" s="8">
        <f t="shared" si="403"/>
        <v>5.2439659559330831</v>
      </c>
      <c r="CE1194" s="189"/>
      <c r="CF1194" s="189"/>
      <c r="CG1194" s="189"/>
      <c r="CH1194" s="189"/>
      <c r="CI1194" s="189"/>
      <c r="CJ1194" s="189"/>
      <c r="CK1194" s="189"/>
      <c r="CL1194" s="189"/>
    </row>
    <row r="1195" spans="1:90" x14ac:dyDescent="0.45">
      <c r="A1195" s="44">
        <v>304</v>
      </c>
      <c r="B1195" s="44">
        <v>0.41844199999999998</v>
      </c>
      <c r="C1195" s="44">
        <v>0.42751400000000001</v>
      </c>
      <c r="D1195" s="44">
        <v>0.36571999999999999</v>
      </c>
      <c r="E1195" s="44">
        <v>0.47282200000000002</v>
      </c>
      <c r="F1195" s="44">
        <v>0.59290399999999999</v>
      </c>
      <c r="G1195" s="44">
        <v>1.3446499999999999</v>
      </c>
      <c r="H1195" s="2">
        <f t="shared" si="388"/>
        <v>4.0789473684210522</v>
      </c>
      <c r="I1195" s="3">
        <v>0.45100000000000001</v>
      </c>
      <c r="J1195" s="3">
        <v>0.46300000000000002</v>
      </c>
      <c r="K1195" s="3">
        <v>0.56799999999999995</v>
      </c>
      <c r="L1195" s="3">
        <v>0.45400000000000001</v>
      </c>
      <c r="M1195" s="3">
        <v>0.44800000000000001</v>
      </c>
      <c r="N1195" s="3">
        <v>0.45100000000000001</v>
      </c>
      <c r="O1195" s="4">
        <f t="shared" si="391"/>
        <v>2.1358170376940131</v>
      </c>
      <c r="P1195" s="4">
        <f t="shared" si="391"/>
        <v>2.1255663671706264</v>
      </c>
      <c r="Q1195" s="4">
        <f t="shared" si="404"/>
        <v>1.4821961971830988</v>
      </c>
      <c r="R1195" s="4">
        <f t="shared" si="405"/>
        <v>2.3974366607929518</v>
      </c>
      <c r="S1195" s="4">
        <f t="shared" si="406"/>
        <v>3.0465736785714284</v>
      </c>
      <c r="T1195" s="4">
        <f t="shared" si="407"/>
        <v>6.8633798226164071</v>
      </c>
      <c r="U1195" s="5">
        <f t="shared" si="392"/>
        <v>0.75884926091892657</v>
      </c>
      <c r="V1195" s="5">
        <f t="shared" si="392"/>
        <v>0.75403829259206179</v>
      </c>
      <c r="W1195" s="5">
        <f t="shared" si="389"/>
        <v>0.39352490487476549</v>
      </c>
      <c r="X1195" s="5">
        <f t="shared" si="389"/>
        <v>0.8744001085705605</v>
      </c>
      <c r="Y1195" s="5">
        <f t="shared" si="389"/>
        <v>1.1140175750755232</v>
      </c>
      <c r="Z1195" s="5">
        <f t="shared" si="389"/>
        <v>1.9262000059207325</v>
      </c>
      <c r="AA1195" s="7">
        <f t="shared" si="393"/>
        <v>75.896945224764053</v>
      </c>
      <c r="AB1195" s="7">
        <f t="shared" si="394"/>
        <v>75.170171717075888</v>
      </c>
      <c r="AC1195" s="7">
        <f t="shared" si="395"/>
        <v>36.551701001267688</v>
      </c>
      <c r="AD1195" s="7">
        <f t="shared" si="396"/>
        <v>95.629192232617896</v>
      </c>
      <c r="AE1195" s="7">
        <f t="shared" si="397"/>
        <v>154.42569845887533</v>
      </c>
      <c r="AF1195" s="7">
        <f t="shared" si="398"/>
        <v>783.74046517499289</v>
      </c>
      <c r="AG1195" s="8">
        <f t="shared" si="390"/>
        <v>2.951590297675279</v>
      </c>
      <c r="AH1195" s="8">
        <f t="shared" si="399"/>
        <v>2.9444988265874592</v>
      </c>
      <c r="AI1195" s="8">
        <f t="shared" si="400"/>
        <v>2.4588209121413644</v>
      </c>
      <c r="AJ1195" s="8">
        <f t="shared" si="401"/>
        <v>3.127142139157983</v>
      </c>
      <c r="AK1195" s="8">
        <f t="shared" si="402"/>
        <v>3.5251686043237385</v>
      </c>
      <c r="AL1195" s="8">
        <f t="shared" si="403"/>
        <v>5.2910646439006337</v>
      </c>
      <c r="CE1195" s="189"/>
      <c r="CF1195" s="189"/>
      <c r="CG1195" s="189"/>
      <c r="CH1195" s="189"/>
      <c r="CI1195" s="189"/>
      <c r="CJ1195" s="189"/>
      <c r="CK1195" s="189"/>
      <c r="CL1195" s="189"/>
    </row>
    <row r="1196" spans="1:90" x14ac:dyDescent="0.45">
      <c r="A1196" s="44">
        <v>303.5</v>
      </c>
      <c r="B1196" s="44">
        <v>0.42045199999999999</v>
      </c>
      <c r="C1196" s="44">
        <v>0.42834800000000001</v>
      </c>
      <c r="D1196" s="44">
        <v>0.36914200000000003</v>
      </c>
      <c r="E1196" s="44">
        <v>0.474163</v>
      </c>
      <c r="F1196" s="44">
        <v>0.59524299999999997</v>
      </c>
      <c r="G1196" s="44">
        <v>1.35944</v>
      </c>
      <c r="H1196" s="2">
        <f t="shared" si="388"/>
        <v>4.0856672158154863</v>
      </c>
      <c r="I1196" s="3">
        <v>0.45100000000000001</v>
      </c>
      <c r="J1196" s="3">
        <v>0.46300000000000002</v>
      </c>
      <c r="K1196" s="3">
        <v>0.56799999999999995</v>
      </c>
      <c r="L1196" s="3">
        <v>0.45400000000000001</v>
      </c>
      <c r="M1196" s="3">
        <v>0.44800000000000001</v>
      </c>
      <c r="N1196" s="3">
        <v>0.45100000000000001</v>
      </c>
      <c r="O1196" s="4">
        <f t="shared" si="391"/>
        <v>2.1460765055432374</v>
      </c>
      <c r="P1196" s="4">
        <f t="shared" si="391"/>
        <v>2.1297129503239742</v>
      </c>
      <c r="Q1196" s="4">
        <f t="shared" si="404"/>
        <v>1.4960649366197185</v>
      </c>
      <c r="R1196" s="4">
        <f t="shared" si="405"/>
        <v>2.4042361806167403</v>
      </c>
      <c r="S1196" s="4">
        <f t="shared" si="406"/>
        <v>3.0585923794642857</v>
      </c>
      <c r="T1196" s="4">
        <f t="shared" si="407"/>
        <v>6.9388711308203996</v>
      </c>
      <c r="U1196" s="5">
        <f t="shared" si="392"/>
        <v>0.76364129387278767</v>
      </c>
      <c r="V1196" s="5">
        <f t="shared" si="392"/>
        <v>0.75598720553358556</v>
      </c>
      <c r="W1196" s="5">
        <f t="shared" si="389"/>
        <v>0.40283828544159889</v>
      </c>
      <c r="X1196" s="5">
        <f t="shared" si="389"/>
        <v>0.87723225669614568</v>
      </c>
      <c r="Y1196" s="5">
        <f t="shared" si="389"/>
        <v>1.1179548034177267</v>
      </c>
      <c r="Z1196" s="5">
        <f t="shared" si="389"/>
        <v>1.9371391000228626</v>
      </c>
      <c r="AA1196" s="7">
        <f t="shared" si="393"/>
        <v>76.880531956286475</v>
      </c>
      <c r="AB1196" s="7">
        <f t="shared" si="394"/>
        <v>75.712593501903484</v>
      </c>
      <c r="AC1196" s="7">
        <f t="shared" si="395"/>
        <v>37.361720606659411</v>
      </c>
      <c r="AD1196" s="7">
        <f t="shared" si="396"/>
        <v>96.489540087209605</v>
      </c>
      <c r="AE1196" s="7">
        <f t="shared" si="397"/>
        <v>156.15977831069443</v>
      </c>
      <c r="AF1196" s="7">
        <f t="shared" si="398"/>
        <v>803.71786727428935</v>
      </c>
      <c r="AG1196" s="8">
        <f t="shared" si="390"/>
        <v>2.9611069587790757</v>
      </c>
      <c r="AH1196" s="8">
        <f t="shared" si="399"/>
        <v>2.9497963286024236</v>
      </c>
      <c r="AI1196" s="8">
        <f t="shared" si="400"/>
        <v>2.4723315846136531</v>
      </c>
      <c r="AJ1196" s="8">
        <f t="shared" si="401"/>
        <v>3.1341520292135248</v>
      </c>
      <c r="AK1196" s="8">
        <f t="shared" si="402"/>
        <v>3.5350234244372851</v>
      </c>
      <c r="AL1196" s="8">
        <f t="shared" si="403"/>
        <v>5.3244641320945565</v>
      </c>
      <c r="CE1196" s="189"/>
      <c r="CF1196" s="189"/>
      <c r="CG1196" s="189"/>
      <c r="CH1196" s="189"/>
      <c r="CI1196" s="189"/>
      <c r="CJ1196" s="189"/>
      <c r="CK1196" s="189"/>
      <c r="CL1196" s="189"/>
    </row>
    <row r="1197" spans="1:90" x14ac:dyDescent="0.45">
      <c r="A1197" s="44">
        <v>303</v>
      </c>
      <c r="B1197" s="44">
        <v>0.42237599999999997</v>
      </c>
      <c r="C1197" s="44">
        <v>0.42991499999999999</v>
      </c>
      <c r="D1197" s="44">
        <v>0.373581</v>
      </c>
      <c r="E1197" s="44">
        <v>0.47712199999999999</v>
      </c>
      <c r="F1197" s="44">
        <v>0.59979000000000005</v>
      </c>
      <c r="G1197" s="44">
        <v>1.3808</v>
      </c>
      <c r="H1197" s="2">
        <f t="shared" si="388"/>
        <v>4.0924092409240922</v>
      </c>
      <c r="I1197" s="3">
        <v>0.45100000000000001</v>
      </c>
      <c r="J1197" s="3">
        <v>0.46300000000000002</v>
      </c>
      <c r="K1197" s="3">
        <v>0.56799999999999995</v>
      </c>
      <c r="L1197" s="3">
        <v>0.45400000000000001</v>
      </c>
      <c r="M1197" s="3">
        <v>0.44800000000000001</v>
      </c>
      <c r="N1197" s="3">
        <v>0.45100000000000001</v>
      </c>
      <c r="O1197" s="4">
        <f t="shared" si="391"/>
        <v>2.1558970110864744</v>
      </c>
      <c r="P1197" s="4">
        <f t="shared" si="391"/>
        <v>2.1375039524838013</v>
      </c>
      <c r="Q1197" s="4">
        <f t="shared" si="404"/>
        <v>1.5140553908450705</v>
      </c>
      <c r="R1197" s="4">
        <f t="shared" si="405"/>
        <v>2.419239744493392</v>
      </c>
      <c r="S1197" s="4">
        <f t="shared" si="406"/>
        <v>3.0819566517857142</v>
      </c>
      <c r="T1197" s="4">
        <f t="shared" si="407"/>
        <v>7.0478971175166292</v>
      </c>
      <c r="U1197" s="5">
        <f t="shared" si="392"/>
        <v>0.768206883393032</v>
      </c>
      <c r="V1197" s="5">
        <f t="shared" si="392"/>
        <v>0.75963877094229726</v>
      </c>
      <c r="W1197" s="5">
        <f t="shared" si="389"/>
        <v>0.41479174010894065</v>
      </c>
      <c r="X1197" s="5">
        <f t="shared" si="389"/>
        <v>0.88345333564350292</v>
      </c>
      <c r="Y1197" s="5">
        <f t="shared" si="389"/>
        <v>1.1255646718365566</v>
      </c>
      <c r="Z1197" s="5">
        <f t="shared" si="389"/>
        <v>1.952729291126176</v>
      </c>
      <c r="AA1197" s="7">
        <f t="shared" si="393"/>
        <v>77.842026597610968</v>
      </c>
      <c r="AB1197" s="7">
        <f t="shared" si="394"/>
        <v>76.519472281025202</v>
      </c>
      <c r="AC1197" s="7">
        <f t="shared" si="395"/>
        <v>38.39207992613683</v>
      </c>
      <c r="AD1197" s="7">
        <f t="shared" si="396"/>
        <v>98.020278179687494</v>
      </c>
      <c r="AE1197" s="7">
        <f t="shared" si="397"/>
        <v>159.07838208716353</v>
      </c>
      <c r="AF1197" s="7">
        <f t="shared" si="398"/>
        <v>831.91168589945357</v>
      </c>
      <c r="AG1197" s="8">
        <f t="shared" si="390"/>
        <v>2.9703220112726698</v>
      </c>
      <c r="AH1197" s="8">
        <f t="shared" si="399"/>
        <v>2.9576242032510622</v>
      </c>
      <c r="AI1197" s="8">
        <f t="shared" si="400"/>
        <v>2.4892035418513498</v>
      </c>
      <c r="AJ1197" s="8">
        <f t="shared" si="401"/>
        <v>3.1465090316691602</v>
      </c>
      <c r="AK1197" s="8">
        <f t="shared" si="402"/>
        <v>3.551426175763102</v>
      </c>
      <c r="AL1197" s="8">
        <f t="shared" si="403"/>
        <v>5.3705567023174909</v>
      </c>
      <c r="CE1197" s="189"/>
      <c r="CF1197" s="189"/>
      <c r="CG1197" s="189"/>
      <c r="CH1197" s="189"/>
      <c r="CI1197" s="189"/>
      <c r="CJ1197" s="189"/>
      <c r="CK1197" s="189"/>
      <c r="CL1197" s="189"/>
    </row>
    <row r="1198" spans="1:90" x14ac:dyDescent="0.45">
      <c r="A1198" s="44">
        <v>302.5</v>
      </c>
      <c r="B1198" s="44">
        <v>0.42438799999999999</v>
      </c>
      <c r="C1198" s="44">
        <v>0.43098399999999998</v>
      </c>
      <c r="D1198" s="44">
        <v>0.37714700000000001</v>
      </c>
      <c r="E1198" s="44">
        <v>0.47886699999999999</v>
      </c>
      <c r="F1198" s="44">
        <v>0.60236900000000004</v>
      </c>
      <c r="G1198" s="44">
        <v>1.3959600000000001</v>
      </c>
      <c r="H1198" s="2">
        <f t="shared" si="388"/>
        <v>4.0991735537190079</v>
      </c>
      <c r="I1198" s="3">
        <v>0.45100000000000001</v>
      </c>
      <c r="J1198" s="3">
        <v>0.46300000000000002</v>
      </c>
      <c r="K1198" s="3">
        <v>0.56799999999999995</v>
      </c>
      <c r="L1198" s="3">
        <v>0.45400000000000001</v>
      </c>
      <c r="M1198" s="3">
        <v>0.44800000000000001</v>
      </c>
      <c r="N1198" s="3">
        <v>0.45100000000000001</v>
      </c>
      <c r="O1198" s="4">
        <f t="shared" si="391"/>
        <v>2.1661666873614189</v>
      </c>
      <c r="P1198" s="4">
        <f t="shared" si="391"/>
        <v>2.1428189373650106</v>
      </c>
      <c r="Q1198" s="4">
        <f t="shared" si="404"/>
        <v>1.528507735915493</v>
      </c>
      <c r="R1198" s="4">
        <f t="shared" si="405"/>
        <v>2.4280877400881056</v>
      </c>
      <c r="S1198" s="4">
        <f t="shared" si="406"/>
        <v>3.0952085669642861</v>
      </c>
      <c r="T1198" s="4">
        <f t="shared" si="407"/>
        <v>7.1252769844789361</v>
      </c>
      <c r="U1198" s="5">
        <f t="shared" si="392"/>
        <v>0.77295910192502515</v>
      </c>
      <c r="V1198" s="5">
        <f t="shared" si="392"/>
        <v>0.76212222265829244</v>
      </c>
      <c r="W1198" s="5">
        <f t="shared" si="389"/>
        <v>0.42429192345173999</v>
      </c>
      <c r="X1198" s="5">
        <f t="shared" si="389"/>
        <v>0.88710400931867761</v>
      </c>
      <c r="Y1198" s="5">
        <f t="shared" si="389"/>
        <v>1.1298552922228629</v>
      </c>
      <c r="Z1198" s="5">
        <f t="shared" si="389"/>
        <v>1.9636486004136879</v>
      </c>
      <c r="AA1198" s="7">
        <f t="shared" si="393"/>
        <v>78.845399449404226</v>
      </c>
      <c r="AB1198" s="7">
        <f t="shared" si="394"/>
        <v>77.154909115305045</v>
      </c>
      <c r="AC1198" s="7">
        <f t="shared" si="395"/>
        <v>39.257975033654979</v>
      </c>
      <c r="AD1198" s="7">
        <f t="shared" si="396"/>
        <v>99.065255642268497</v>
      </c>
      <c r="AE1198" s="7">
        <f t="shared" si="397"/>
        <v>160.98019527473593</v>
      </c>
      <c r="AF1198" s="7">
        <f t="shared" si="398"/>
        <v>853.09248351327199</v>
      </c>
      <c r="AG1198" s="8">
        <f t="shared" si="390"/>
        <v>2.9798478480920867</v>
      </c>
      <c r="AH1198" s="8">
        <f t="shared" si="399"/>
        <v>2.9637453869141526</v>
      </c>
      <c r="AI1198" s="8">
        <f t="shared" si="400"/>
        <v>2.5031217484812252</v>
      </c>
      <c r="AJ1198" s="8">
        <f t="shared" si="401"/>
        <v>3.1548618115978573</v>
      </c>
      <c r="AK1198" s="8">
        <f t="shared" si="402"/>
        <v>3.5619934167463745</v>
      </c>
      <c r="AL1198" s="8">
        <f t="shared" si="403"/>
        <v>5.404419208175729</v>
      </c>
      <c r="CE1198" s="189"/>
      <c r="CF1198" s="189"/>
      <c r="CG1198" s="189"/>
      <c r="CH1198" s="189"/>
      <c r="CI1198" s="189"/>
      <c r="CJ1198" s="189"/>
      <c r="CK1198" s="189"/>
      <c r="CL1198" s="189"/>
    </row>
    <row r="1199" spans="1:90" x14ac:dyDescent="0.45">
      <c r="A1199" s="44">
        <v>302</v>
      </c>
      <c r="B1199" s="44">
        <v>0.42646899999999999</v>
      </c>
      <c r="C1199" s="44">
        <v>0.43266500000000002</v>
      </c>
      <c r="D1199" s="44">
        <v>0.38183499999999998</v>
      </c>
      <c r="E1199" s="44">
        <v>0.48148800000000003</v>
      </c>
      <c r="F1199" s="44">
        <v>0.60639799999999999</v>
      </c>
      <c r="G1199" s="44">
        <v>1.4183699999999999</v>
      </c>
      <c r="H1199" s="2">
        <f t="shared" si="388"/>
        <v>4.1059602649006619</v>
      </c>
      <c r="I1199" s="3">
        <v>0.45100000000000001</v>
      </c>
      <c r="J1199" s="3">
        <v>0.46300000000000002</v>
      </c>
      <c r="K1199" s="3">
        <v>0.56799999999999995</v>
      </c>
      <c r="L1199" s="3">
        <v>0.45400000000000001</v>
      </c>
      <c r="M1199" s="3">
        <v>0.44800000000000001</v>
      </c>
      <c r="N1199" s="3">
        <v>0.45100000000000001</v>
      </c>
      <c r="O1199" s="4">
        <f t="shared" si="391"/>
        <v>2.1767885543237249</v>
      </c>
      <c r="P1199" s="4">
        <f t="shared" si="391"/>
        <v>2.1511767386609071</v>
      </c>
      <c r="Q1199" s="4">
        <f t="shared" si="404"/>
        <v>1.5475073415492959</v>
      </c>
      <c r="R1199" s="4">
        <f t="shared" si="405"/>
        <v>2.4413774801762114</v>
      </c>
      <c r="S1199" s="4">
        <f t="shared" si="406"/>
        <v>3.1159111517857143</v>
      </c>
      <c r="T1199" s="4">
        <f t="shared" si="407"/>
        <v>7.2396623946784917</v>
      </c>
      <c r="U1199" s="5">
        <f t="shared" si="392"/>
        <v>0.77785065044465118</v>
      </c>
      <c r="V1199" s="5">
        <f t="shared" si="392"/>
        <v>0.76601501272183992</v>
      </c>
      <c r="W1199" s="5">
        <f t="shared" si="389"/>
        <v>0.43664546970060852</v>
      </c>
      <c r="X1199" s="5">
        <f t="shared" si="389"/>
        <v>0.89256242106758188</v>
      </c>
      <c r="Y1199" s="5">
        <f t="shared" si="389"/>
        <v>1.1365216140543943</v>
      </c>
      <c r="Z1199" s="5">
        <f t="shared" si="389"/>
        <v>1.9795745747411171</v>
      </c>
      <c r="AA1199" s="7">
        <f t="shared" si="393"/>
        <v>79.884399495383789</v>
      </c>
      <c r="AB1199" s="7">
        <f t="shared" si="394"/>
        <v>78.015639101416625</v>
      </c>
      <c r="AC1199" s="7">
        <f t="shared" si="395"/>
        <v>40.37336243559772</v>
      </c>
      <c r="AD1199" s="7">
        <f t="shared" si="396"/>
        <v>100.48456409251867</v>
      </c>
      <c r="AE1199" s="7">
        <f t="shared" si="397"/>
        <v>163.68150723030558</v>
      </c>
      <c r="AF1199" s="7">
        <f t="shared" si="398"/>
        <v>883.62117164955839</v>
      </c>
      <c r="AG1199" s="8">
        <f t="shared" si="390"/>
        <v>2.9896165822967617</v>
      </c>
      <c r="AH1199" s="8">
        <f t="shared" si="399"/>
        <v>2.9719768188396558</v>
      </c>
      <c r="AI1199" s="8">
        <f t="shared" si="400"/>
        <v>2.5207149093151067</v>
      </c>
      <c r="AJ1199" s="8">
        <f t="shared" si="401"/>
        <v>3.1661015342573626</v>
      </c>
      <c r="AK1199" s="8">
        <f t="shared" si="402"/>
        <v>3.576843214091582</v>
      </c>
      <c r="AL1199" s="8">
        <f t="shared" si="403"/>
        <v>5.452134088945856</v>
      </c>
      <c r="CE1199" s="189"/>
      <c r="CF1199" s="189"/>
      <c r="CG1199" s="189"/>
      <c r="CH1199" s="189"/>
      <c r="CI1199" s="189"/>
      <c r="CJ1199" s="189"/>
      <c r="CK1199" s="189"/>
      <c r="CL1199" s="189"/>
    </row>
    <row r="1200" spans="1:90" x14ac:dyDescent="0.45">
      <c r="A1200" s="44">
        <v>301.5</v>
      </c>
      <c r="B1200" s="44">
        <v>0.42848399999999998</v>
      </c>
      <c r="C1200" s="44">
        <v>0.43357400000000001</v>
      </c>
      <c r="D1200" s="44">
        <v>0.38535999999999998</v>
      </c>
      <c r="E1200" s="44">
        <v>0.48324899999999998</v>
      </c>
      <c r="F1200" s="44">
        <v>0.60928199999999999</v>
      </c>
      <c r="G1200" s="44">
        <v>1.4335800000000001</v>
      </c>
      <c r="H1200" s="2">
        <f t="shared" si="388"/>
        <v>4.1127694859038142</v>
      </c>
      <c r="I1200" s="3">
        <v>0.45100000000000001</v>
      </c>
      <c r="J1200" s="3">
        <v>0.46300000000000002</v>
      </c>
      <c r="K1200" s="3">
        <v>0.56799999999999995</v>
      </c>
      <c r="L1200" s="3">
        <v>0.45400000000000001</v>
      </c>
      <c r="M1200" s="3">
        <v>0.44800000000000001</v>
      </c>
      <c r="N1200" s="3">
        <v>0.45100000000000001</v>
      </c>
      <c r="O1200" s="4">
        <f t="shared" si="391"/>
        <v>2.1870735432372506</v>
      </c>
      <c r="P1200" s="4">
        <f t="shared" si="391"/>
        <v>2.1556962159827213</v>
      </c>
      <c r="Q1200" s="4">
        <f t="shared" si="404"/>
        <v>1.5617935211267606</v>
      </c>
      <c r="R1200" s="4">
        <f t="shared" si="405"/>
        <v>2.4503066035242287</v>
      </c>
      <c r="S1200" s="4">
        <f t="shared" si="406"/>
        <v>3.1307302767857141</v>
      </c>
      <c r="T1200" s="4">
        <f t="shared" si="407"/>
        <v>7.3172974722838138</v>
      </c>
      <c r="U1200" s="5">
        <f t="shared" si="392"/>
        <v>0.78256436858111567</v>
      </c>
      <c r="V1200" s="5">
        <f t="shared" si="392"/>
        <v>0.76811374144140376</v>
      </c>
      <c r="W1200" s="5">
        <f t="shared" si="389"/>
        <v>0.44583485390050492</v>
      </c>
      <c r="X1200" s="5">
        <f t="shared" si="389"/>
        <v>0.89621316102234505</v>
      </c>
      <c r="Y1200" s="5">
        <f t="shared" si="389"/>
        <v>1.141266292605289</v>
      </c>
      <c r="Z1200" s="5">
        <f t="shared" si="389"/>
        <v>1.9902410620275068</v>
      </c>
      <c r="AA1200" s="7">
        <f t="shared" si="393"/>
        <v>80.908753688640033</v>
      </c>
      <c r="AB1200" s="7">
        <f t="shared" si="394"/>
        <v>78.603856863894762</v>
      </c>
      <c r="AC1200" s="7">
        <f t="shared" si="395"/>
        <v>41.258740971200474</v>
      </c>
      <c r="AD1200" s="7">
        <f t="shared" si="396"/>
        <v>101.55693801946137</v>
      </c>
      <c r="AE1200" s="7">
        <f t="shared" si="397"/>
        <v>165.79065368189546</v>
      </c>
      <c r="AF1200" s="7">
        <f t="shared" si="398"/>
        <v>905.67036918489191</v>
      </c>
      <c r="AG1200" s="8">
        <f t="shared" si="390"/>
        <v>2.9991547696065473</v>
      </c>
      <c r="AH1200" s="8">
        <f t="shared" si="399"/>
        <v>2.9775630334171019</v>
      </c>
      <c r="AI1200" s="8">
        <f t="shared" si="400"/>
        <v>2.5344223675173825</v>
      </c>
      <c r="AJ1200" s="8">
        <f t="shared" si="401"/>
        <v>3.1745151173184012</v>
      </c>
      <c r="AK1200" s="8">
        <f t="shared" si="402"/>
        <v>3.5883104591101769</v>
      </c>
      <c r="AL1200" s="8">
        <f t="shared" si="403"/>
        <v>5.4858324585508429</v>
      </c>
      <c r="CE1200" s="189"/>
      <c r="CF1200" s="189"/>
      <c r="CG1200" s="189"/>
      <c r="CH1200" s="189"/>
      <c r="CI1200" s="189"/>
      <c r="CJ1200" s="189"/>
      <c r="CK1200" s="189"/>
      <c r="CL1200" s="189"/>
    </row>
    <row r="1201" spans="1:90" x14ac:dyDescent="0.45">
      <c r="A1201" s="44">
        <v>301</v>
      </c>
      <c r="B1201" s="44">
        <v>0.430724</v>
      </c>
      <c r="C1201" s="44">
        <v>0.43518499999999999</v>
      </c>
      <c r="D1201" s="44">
        <v>0.39051599999999997</v>
      </c>
      <c r="E1201" s="44">
        <v>0.48576399999999997</v>
      </c>
      <c r="F1201" s="44">
        <v>0.61331599999999997</v>
      </c>
      <c r="G1201" s="44">
        <v>1.45618</v>
      </c>
      <c r="H1201" s="2">
        <f t="shared" si="388"/>
        <v>4.1196013289036548</v>
      </c>
      <c r="I1201" s="3">
        <v>0.45100000000000001</v>
      </c>
      <c r="J1201" s="3">
        <v>0.46300000000000002</v>
      </c>
      <c r="K1201" s="3">
        <v>0.56799999999999995</v>
      </c>
      <c r="L1201" s="3">
        <v>0.45400000000000001</v>
      </c>
      <c r="M1201" s="3">
        <v>0.44800000000000001</v>
      </c>
      <c r="N1201" s="3">
        <v>0.45100000000000001</v>
      </c>
      <c r="O1201" s="4">
        <f t="shared" si="391"/>
        <v>2.1985069800443457</v>
      </c>
      <c r="P1201" s="4">
        <f t="shared" si="391"/>
        <v>2.1637059827213823</v>
      </c>
      <c r="Q1201" s="4">
        <f t="shared" si="404"/>
        <v>1.5826898450704225</v>
      </c>
      <c r="R1201" s="4">
        <f t="shared" si="405"/>
        <v>2.463058872246696</v>
      </c>
      <c r="S1201" s="4">
        <f t="shared" si="406"/>
        <v>3.1514585535714286</v>
      </c>
      <c r="T1201" s="4">
        <f t="shared" si="407"/>
        <v>7.4326526829268298</v>
      </c>
      <c r="U1201" s="5">
        <f t="shared" si="392"/>
        <v>0.78777848454583044</v>
      </c>
      <c r="V1201" s="5">
        <f t="shared" si="392"/>
        <v>0.77182248424942734</v>
      </c>
      <c r="W1201" s="5">
        <f t="shared" si="389"/>
        <v>0.45912583313030086</v>
      </c>
      <c r="X1201" s="5">
        <f t="shared" si="389"/>
        <v>0.90140402151075394</v>
      </c>
      <c r="Y1201" s="5">
        <f t="shared" si="389"/>
        <v>1.1478653785507162</v>
      </c>
      <c r="Z1201" s="5">
        <f t="shared" si="389"/>
        <v>2.0058828182861599</v>
      </c>
      <c r="AA1201" s="7">
        <f t="shared" si="393"/>
        <v>82.028746819004041</v>
      </c>
      <c r="AB1201" s="7">
        <f t="shared" si="394"/>
        <v>79.452372667981962</v>
      </c>
      <c r="AC1201" s="7">
        <f t="shared" si="395"/>
        <v>42.511067507107711</v>
      </c>
      <c r="AD1201" s="7">
        <f t="shared" si="396"/>
        <v>102.95796835505467</v>
      </c>
      <c r="AE1201" s="7">
        <f t="shared" si="397"/>
        <v>168.55187144156483</v>
      </c>
      <c r="AF1201" s="7">
        <f t="shared" si="398"/>
        <v>937.55781405898222</v>
      </c>
      <c r="AG1201" s="8">
        <f t="shared" si="390"/>
        <v>3.0094803997691439</v>
      </c>
      <c r="AH1201" s="8">
        <f t="shared" si="399"/>
        <v>2.9855662849408979</v>
      </c>
      <c r="AI1201" s="8">
        <f t="shared" si="400"/>
        <v>2.5534390905197704</v>
      </c>
      <c r="AJ1201" s="8">
        <f t="shared" si="401"/>
        <v>3.185407446979966</v>
      </c>
      <c r="AK1201" s="8">
        <f t="shared" si="402"/>
        <v>3.6031587316239131</v>
      </c>
      <c r="AL1201" s="8">
        <f t="shared" si="403"/>
        <v>5.5334949055605609</v>
      </c>
      <c r="CE1201" s="189"/>
      <c r="CF1201" s="189"/>
      <c r="CG1201" s="189"/>
      <c r="CH1201" s="189"/>
      <c r="CI1201" s="189"/>
      <c r="CJ1201" s="189"/>
      <c r="CK1201" s="189"/>
      <c r="CL1201" s="189"/>
    </row>
    <row r="1202" spans="1:90" x14ac:dyDescent="0.45">
      <c r="A1202" s="44">
        <v>300.5</v>
      </c>
      <c r="B1202" s="44">
        <v>0.43289800000000001</v>
      </c>
      <c r="C1202" s="44">
        <v>0.43636000000000003</v>
      </c>
      <c r="D1202" s="44">
        <v>0.39384599999999997</v>
      </c>
      <c r="E1202" s="44">
        <v>0.487981</v>
      </c>
      <c r="F1202" s="44">
        <v>0.61594000000000004</v>
      </c>
      <c r="G1202" s="44">
        <v>1.4709000000000001</v>
      </c>
      <c r="H1202" s="2">
        <f t="shared" si="388"/>
        <v>4.1264559068219633</v>
      </c>
      <c r="I1202" s="3">
        <v>0.45100000000000001</v>
      </c>
      <c r="J1202" s="3">
        <v>0.46300000000000002</v>
      </c>
      <c r="K1202" s="3">
        <v>0.56799999999999995</v>
      </c>
      <c r="L1202" s="3">
        <v>0.45400000000000001</v>
      </c>
      <c r="M1202" s="3">
        <v>0.44800000000000001</v>
      </c>
      <c r="N1202" s="3">
        <v>0.45100000000000001</v>
      </c>
      <c r="O1202" s="4">
        <f t="shared" si="391"/>
        <v>2.2096035388026607</v>
      </c>
      <c r="P1202" s="4">
        <f t="shared" si="391"/>
        <v>2.169547991360691</v>
      </c>
      <c r="Q1202" s="4">
        <f t="shared" si="404"/>
        <v>1.5961857253521128</v>
      </c>
      <c r="R1202" s="4">
        <f t="shared" si="405"/>
        <v>2.4743001365638766</v>
      </c>
      <c r="S1202" s="4">
        <f t="shared" si="406"/>
        <v>3.1649416964285715</v>
      </c>
      <c r="T1202" s="4">
        <f t="shared" si="407"/>
        <v>7.5077866962305997</v>
      </c>
      <c r="U1202" s="5">
        <f t="shared" si="392"/>
        <v>0.7928131052296552</v>
      </c>
      <c r="V1202" s="5">
        <f t="shared" si="392"/>
        <v>0.77451884694301276</v>
      </c>
      <c r="W1202" s="5">
        <f t="shared" si="389"/>
        <v>0.46761686152548004</v>
      </c>
      <c r="X1202" s="5">
        <f t="shared" si="389"/>
        <v>0.90595758292729611</v>
      </c>
      <c r="Y1202" s="5">
        <f t="shared" si="389"/>
        <v>1.1521346340768819</v>
      </c>
      <c r="Z1202" s="5">
        <f t="shared" si="389"/>
        <v>2.0159407081223097</v>
      </c>
      <c r="AA1202" s="7">
        <f t="shared" si="393"/>
        <v>83.134852619617092</v>
      </c>
      <c r="AB1202" s="7">
        <f t="shared" si="394"/>
        <v>80.14804629367184</v>
      </c>
      <c r="AC1202" s="7">
        <f t="shared" si="395"/>
        <v>43.383168022590489</v>
      </c>
      <c r="AD1202" s="7">
        <f t="shared" si="396"/>
        <v>104.24594625744787</v>
      </c>
      <c r="AE1202" s="7">
        <f t="shared" si="397"/>
        <v>170.56340039036024</v>
      </c>
      <c r="AF1202" s="7">
        <f t="shared" si="398"/>
        <v>959.79452538179055</v>
      </c>
      <c r="AG1202" s="8">
        <f t="shared" si="390"/>
        <v>3.0195747340357304</v>
      </c>
      <c r="AH1202" s="8">
        <f t="shared" si="399"/>
        <v>2.9920802335639411</v>
      </c>
      <c r="AI1202" s="8">
        <f t="shared" si="400"/>
        <v>2.5664352738310248</v>
      </c>
      <c r="AJ1202" s="8">
        <f t="shared" si="401"/>
        <v>3.1953232095946724</v>
      </c>
      <c r="AK1202" s="8">
        <f t="shared" si="402"/>
        <v>3.6138611425973193</v>
      </c>
      <c r="AL1202" s="8">
        <f t="shared" si="403"/>
        <v>5.5660174954647879</v>
      </c>
      <c r="CE1202" s="189"/>
      <c r="CF1202" s="189"/>
      <c r="CG1202" s="189"/>
      <c r="CH1202" s="189"/>
      <c r="CI1202" s="189"/>
      <c r="CJ1202" s="189"/>
      <c r="CK1202" s="189"/>
      <c r="CL1202" s="189"/>
    </row>
    <row r="1203" spans="1:90" x14ac:dyDescent="0.45">
      <c r="A1203" s="44">
        <v>300</v>
      </c>
      <c r="B1203" s="44">
        <v>0.43510900000000002</v>
      </c>
      <c r="C1203" s="44">
        <v>0.43799300000000002</v>
      </c>
      <c r="D1203" s="44">
        <v>0.39907999999999999</v>
      </c>
      <c r="E1203" s="44">
        <v>0.49088500000000002</v>
      </c>
      <c r="F1203" s="44">
        <v>0.62061599999999995</v>
      </c>
      <c r="G1203" s="44">
        <v>1.4950600000000001</v>
      </c>
      <c r="H1203" s="2">
        <f t="shared" si="388"/>
        <v>4.1333333333333337</v>
      </c>
      <c r="I1203" s="3">
        <v>0.45100000000000001</v>
      </c>
      <c r="J1203" s="3">
        <v>0.46300000000000002</v>
      </c>
      <c r="K1203" s="3">
        <v>0.56799999999999995</v>
      </c>
      <c r="L1203" s="3">
        <v>0.45400000000000001</v>
      </c>
      <c r="M1203" s="3">
        <v>0.44800000000000001</v>
      </c>
      <c r="N1203" s="3">
        <v>0.45100000000000001</v>
      </c>
      <c r="O1203" s="4">
        <f t="shared" si="391"/>
        <v>2.2208889534368068</v>
      </c>
      <c r="P1203" s="4">
        <f t="shared" si="391"/>
        <v>2.1776671403887691</v>
      </c>
      <c r="Q1203" s="4">
        <f t="shared" si="404"/>
        <v>1.6173981690140846</v>
      </c>
      <c r="R1203" s="4">
        <f t="shared" si="405"/>
        <v>2.4890248237885459</v>
      </c>
      <c r="S1203" s="4">
        <f t="shared" si="406"/>
        <v>3.1889688214285714</v>
      </c>
      <c r="T1203" s="4">
        <f t="shared" si="407"/>
        <v>7.6311044789356988</v>
      </c>
      <c r="U1203" s="5">
        <f t="shared" si="392"/>
        <v>0.79790754520974028</v>
      </c>
      <c r="V1203" s="5">
        <f t="shared" si="392"/>
        <v>0.77825418472703389</v>
      </c>
      <c r="W1203" s="5">
        <f t="shared" si="389"/>
        <v>0.480818789623846</v>
      </c>
      <c r="X1203" s="5">
        <f t="shared" si="389"/>
        <v>0.91189099673409213</v>
      </c>
      <c r="Y1203" s="5">
        <f t="shared" si="389"/>
        <v>1.1596976110684207</v>
      </c>
      <c r="Z1203" s="5">
        <f t="shared" si="389"/>
        <v>2.0322325895957252</v>
      </c>
      <c r="AA1203" s="7">
        <f t="shared" si="393"/>
        <v>84.266421004466281</v>
      </c>
      <c r="AB1203" s="7">
        <f t="shared" si="394"/>
        <v>81.018436293869669</v>
      </c>
      <c r="AC1203" s="7">
        <f t="shared" si="395"/>
        <v>44.692510941902924</v>
      </c>
      <c r="AD1203" s="7">
        <f t="shared" si="396"/>
        <v>105.8423117346065</v>
      </c>
      <c r="AE1203" s="7">
        <f t="shared" si="397"/>
        <v>173.74063609645933</v>
      </c>
      <c r="AF1203" s="7">
        <f t="shared" si="398"/>
        <v>994.89136180024229</v>
      </c>
      <c r="AG1203" s="8">
        <f t="shared" si="390"/>
        <v>3.0297977392677775</v>
      </c>
      <c r="AH1203" s="8">
        <f t="shared" si="399"/>
        <v>3.0001706918563116</v>
      </c>
      <c r="AI1203" s="8">
        <f t="shared" si="400"/>
        <v>2.5855842212657119</v>
      </c>
      <c r="AJ1203" s="8">
        <f t="shared" si="401"/>
        <v>3.2074864413835522</v>
      </c>
      <c r="AK1203" s="8">
        <f t="shared" si="402"/>
        <v>3.6305744901559907</v>
      </c>
      <c r="AL1203" s="8">
        <f t="shared" si="403"/>
        <v>5.6162174559871012</v>
      </c>
      <c r="CE1203" s="189"/>
      <c r="CF1203" s="189"/>
      <c r="CG1203" s="189"/>
      <c r="CH1203" s="189"/>
      <c r="CI1203" s="189"/>
      <c r="CJ1203" s="189"/>
      <c r="CK1203" s="189"/>
      <c r="CL1203" s="189"/>
    </row>
    <row r="1204" spans="1:90" x14ac:dyDescent="0.45">
      <c r="A1204" s="44">
        <v>299.5</v>
      </c>
      <c r="B1204" s="44">
        <v>0.437417</v>
      </c>
      <c r="C1204" s="44">
        <v>0.43914599999999998</v>
      </c>
      <c r="D1204" s="44">
        <v>0.40252500000000002</v>
      </c>
      <c r="E1204" s="44">
        <v>0.49255900000000002</v>
      </c>
      <c r="F1204" s="44">
        <v>0.62321099999999996</v>
      </c>
      <c r="G1204" s="44">
        <v>1.50953</v>
      </c>
      <c r="H1204" s="2">
        <f t="shared" si="388"/>
        <v>4.1402337228714527</v>
      </c>
      <c r="I1204" s="3">
        <v>0.45100000000000001</v>
      </c>
      <c r="J1204" s="3">
        <v>0.46300000000000002</v>
      </c>
      <c r="K1204" s="3">
        <v>0.56799999999999995</v>
      </c>
      <c r="L1204" s="3">
        <v>0.45400000000000001</v>
      </c>
      <c r="M1204" s="3">
        <v>0.44800000000000001</v>
      </c>
      <c r="N1204" s="3">
        <v>0.45100000000000001</v>
      </c>
      <c r="O1204" s="4">
        <f t="shared" si="391"/>
        <v>2.2326694767184039</v>
      </c>
      <c r="P1204" s="4">
        <f t="shared" si="391"/>
        <v>2.1833997667386607</v>
      </c>
      <c r="Q1204" s="4">
        <f t="shared" si="404"/>
        <v>1.631360123239437</v>
      </c>
      <c r="R1204" s="4">
        <f t="shared" si="405"/>
        <v>2.4975128149779739</v>
      </c>
      <c r="S1204" s="4">
        <f t="shared" si="406"/>
        <v>3.2023029508928569</v>
      </c>
      <c r="T1204" s="4">
        <f t="shared" si="407"/>
        <v>7.7049624390243903</v>
      </c>
      <c r="U1204" s="5">
        <f t="shared" si="392"/>
        <v>0.80319794431093605</v>
      </c>
      <c r="V1204" s="5">
        <f t="shared" si="392"/>
        <v>0.78088318803003387</v>
      </c>
      <c r="W1204" s="5">
        <f t="shared" si="389"/>
        <v>0.48941409830954202</v>
      </c>
      <c r="X1204" s="5">
        <f t="shared" si="389"/>
        <v>0.91529536264971922</v>
      </c>
      <c r="Y1204" s="5">
        <f t="shared" si="389"/>
        <v>1.1638702231198732</v>
      </c>
      <c r="Z1204" s="5">
        <f t="shared" si="389"/>
        <v>2.0418645938769249</v>
      </c>
      <c r="AA1204" s="7">
        <f t="shared" si="393"/>
        <v>85.447347771209138</v>
      </c>
      <c r="AB1204" s="7">
        <f t="shared" si="394"/>
        <v>81.717719079356954</v>
      </c>
      <c r="AC1204" s="7">
        <f t="shared" si="395"/>
        <v>45.619382393777599</v>
      </c>
      <c r="AD1204" s="7">
        <f t="shared" si="396"/>
        <v>106.92153069006635</v>
      </c>
      <c r="AE1204" s="7">
        <f t="shared" si="397"/>
        <v>175.78205930823185</v>
      </c>
      <c r="AF1204" s="7">
        <f t="shared" si="398"/>
        <v>1017.6320317589732</v>
      </c>
      <c r="AG1204" s="8">
        <f t="shared" si="390"/>
        <v>3.0403574558816757</v>
      </c>
      <c r="AH1204" s="8">
        <f t="shared" si="399"/>
        <v>3.0066235788274307</v>
      </c>
      <c r="AI1204" s="8">
        <f t="shared" si="400"/>
        <v>2.5988867224993948</v>
      </c>
      <c r="AJ1204" s="8">
        <f t="shared" si="401"/>
        <v>3.2156316300029482</v>
      </c>
      <c r="AK1204" s="8">
        <f t="shared" si="402"/>
        <v>3.6411924788642214</v>
      </c>
      <c r="AL1204" s="8">
        <f t="shared" si="403"/>
        <v>5.6480390688721922</v>
      </c>
      <c r="CE1204" s="189"/>
      <c r="CF1204" s="189"/>
      <c r="CG1204" s="189"/>
      <c r="CH1204" s="189"/>
      <c r="CI1204" s="189"/>
      <c r="CJ1204" s="189"/>
      <c r="CK1204" s="189"/>
      <c r="CL1204" s="189"/>
    </row>
    <row r="1205" spans="1:90" x14ac:dyDescent="0.45">
      <c r="A1205" s="44">
        <v>299</v>
      </c>
      <c r="B1205" s="44">
        <v>0.43973499999999999</v>
      </c>
      <c r="C1205" s="44">
        <v>0.44096800000000003</v>
      </c>
      <c r="D1205" s="44">
        <v>0.408057</v>
      </c>
      <c r="E1205" s="44">
        <v>0.49535099999999999</v>
      </c>
      <c r="F1205" s="44">
        <v>0.62798200000000004</v>
      </c>
      <c r="G1205" s="44">
        <v>1.5337799999999999</v>
      </c>
      <c r="H1205" s="2">
        <f t="shared" si="388"/>
        <v>4.1471571906354514</v>
      </c>
      <c r="I1205" s="3">
        <v>0.45100000000000001</v>
      </c>
      <c r="J1205" s="3">
        <v>0.46300000000000002</v>
      </c>
      <c r="K1205" s="3">
        <v>0.56799999999999995</v>
      </c>
      <c r="L1205" s="3">
        <v>0.45400000000000001</v>
      </c>
      <c r="M1205" s="3">
        <v>0.44800000000000001</v>
      </c>
      <c r="N1205" s="3">
        <v>0.45100000000000001</v>
      </c>
      <c r="O1205" s="4">
        <f t="shared" si="391"/>
        <v>2.2445010421286029</v>
      </c>
      <c r="P1205" s="4">
        <f t="shared" si="391"/>
        <v>2.1924586090712745</v>
      </c>
      <c r="Q1205" s="4">
        <f t="shared" si="404"/>
        <v>1.6537803063380283</v>
      </c>
      <c r="R1205" s="4">
        <f t="shared" si="405"/>
        <v>2.5116696079295151</v>
      </c>
      <c r="S1205" s="4">
        <f t="shared" si="406"/>
        <v>3.2268182232142859</v>
      </c>
      <c r="T1205" s="4">
        <f t="shared" si="407"/>
        <v>7.8287396008869168</v>
      </c>
      <c r="U1205" s="5">
        <f t="shared" si="392"/>
        <v>0.80848324354297341</v>
      </c>
      <c r="V1205" s="5">
        <f t="shared" si="392"/>
        <v>0.78502356666925099</v>
      </c>
      <c r="W1205" s="5">
        <f t="shared" si="389"/>
        <v>0.50306376210709636</v>
      </c>
      <c r="X1205" s="5">
        <f t="shared" si="389"/>
        <v>0.92094771444994816</v>
      </c>
      <c r="Y1205" s="5">
        <f t="shared" si="389"/>
        <v>1.1714965815217473</v>
      </c>
      <c r="Z1205" s="5">
        <f t="shared" si="389"/>
        <v>2.0578015265330416</v>
      </c>
      <c r="AA1205" s="7">
        <f t="shared" si="393"/>
        <v>86.644423501658267</v>
      </c>
      <c r="AB1205" s="7">
        <f t="shared" si="394"/>
        <v>82.673019534790143</v>
      </c>
      <c r="AC1205" s="7">
        <f t="shared" si="395"/>
        <v>47.038842408794061</v>
      </c>
      <c r="AD1205" s="7">
        <f t="shared" si="396"/>
        <v>108.49906976146268</v>
      </c>
      <c r="AE1205" s="7">
        <f t="shared" si="397"/>
        <v>179.081199855693</v>
      </c>
      <c r="AF1205" s="7">
        <f t="shared" si="398"/>
        <v>1054.1069805070408</v>
      </c>
      <c r="AG1205" s="8">
        <f t="shared" si="390"/>
        <v>3.0509504480165521</v>
      </c>
      <c r="AH1205" s="8">
        <f t="shared" si="399"/>
        <v>3.0153723627075539</v>
      </c>
      <c r="AI1205" s="8">
        <f t="shared" si="400"/>
        <v>2.6188713006104467</v>
      </c>
      <c r="AJ1205" s="8">
        <f t="shared" si="401"/>
        <v>3.2274275630950129</v>
      </c>
      <c r="AK1205" s="8">
        <f t="shared" si="402"/>
        <v>3.6581583340906167</v>
      </c>
      <c r="AL1205" s="8">
        <f t="shared" si="403"/>
        <v>5.6979833037163852</v>
      </c>
      <c r="CE1205" s="189"/>
      <c r="CF1205" s="189"/>
      <c r="CG1205" s="189"/>
      <c r="CH1205" s="189"/>
      <c r="CI1205" s="189"/>
      <c r="CJ1205" s="189"/>
      <c r="CK1205" s="189"/>
      <c r="CL1205" s="189"/>
    </row>
    <row r="1206" spans="1:90" x14ac:dyDescent="0.45">
      <c r="A1206" s="44">
        <v>298.5</v>
      </c>
      <c r="B1206" s="44">
        <v>0.44209700000000002</v>
      </c>
      <c r="C1206" s="44">
        <v>0.44214999999999999</v>
      </c>
      <c r="D1206" s="44">
        <v>0.41181000000000001</v>
      </c>
      <c r="E1206" s="44">
        <v>0.497695</v>
      </c>
      <c r="F1206" s="44">
        <v>0.63087599999999999</v>
      </c>
      <c r="G1206" s="44">
        <v>1.5498000000000001</v>
      </c>
      <c r="H1206" s="2">
        <f t="shared" si="388"/>
        <v>4.1541038525963145</v>
      </c>
      <c r="I1206" s="3">
        <v>0.45100000000000001</v>
      </c>
      <c r="J1206" s="3">
        <v>0.46300000000000002</v>
      </c>
      <c r="K1206" s="3">
        <v>0.56799999999999995</v>
      </c>
      <c r="L1206" s="3">
        <v>0.45400000000000001</v>
      </c>
      <c r="M1206" s="3">
        <v>0.44800000000000001</v>
      </c>
      <c r="N1206" s="3">
        <v>0.45100000000000001</v>
      </c>
      <c r="O1206" s="4">
        <f t="shared" si="391"/>
        <v>2.2565571929046562</v>
      </c>
      <c r="P1206" s="4">
        <f t="shared" si="391"/>
        <v>2.1983354211663069</v>
      </c>
      <c r="Q1206" s="4">
        <f t="shared" si="404"/>
        <v>1.6689905281690143</v>
      </c>
      <c r="R1206" s="4">
        <f t="shared" si="405"/>
        <v>2.5235548237885461</v>
      </c>
      <c r="S1206" s="4">
        <f t="shared" si="406"/>
        <v>3.2416887321428574</v>
      </c>
      <c r="T1206" s="4">
        <f t="shared" si="407"/>
        <v>7.9105090909090912</v>
      </c>
      <c r="U1206" s="5">
        <f t="shared" si="392"/>
        <v>0.81384028581111745</v>
      </c>
      <c r="V1206" s="5">
        <f t="shared" si="392"/>
        <v>0.78770044723520105</v>
      </c>
      <c r="W1206" s="5">
        <f t="shared" si="389"/>
        <v>0.51221896951021761</v>
      </c>
      <c r="X1206" s="5">
        <f t="shared" si="389"/>
        <v>0.92566855185981001</v>
      </c>
      <c r="Y1206" s="5">
        <f t="shared" si="389"/>
        <v>1.1760944076439355</v>
      </c>
      <c r="Z1206" s="5">
        <f t="shared" si="389"/>
        <v>2.0681921401268624</v>
      </c>
      <c r="AA1206" s="7">
        <f t="shared" si="393"/>
        <v>87.871368467047262</v>
      </c>
      <c r="AB1206" s="7">
        <f t="shared" si="394"/>
        <v>83.395499577085346</v>
      </c>
      <c r="AC1206" s="7">
        <f t="shared" si="395"/>
        <v>48.06870735006197</v>
      </c>
      <c r="AD1206" s="7">
        <f t="shared" si="396"/>
        <v>109.89557044260405</v>
      </c>
      <c r="AE1206" s="7">
        <f t="shared" si="397"/>
        <v>181.34154948489382</v>
      </c>
      <c r="AF1206" s="7">
        <f t="shared" si="398"/>
        <v>1079.8503349729285</v>
      </c>
      <c r="AG1206" s="8">
        <f t="shared" si="390"/>
        <v>3.0616944538358424</v>
      </c>
      <c r="AH1206" s="8">
        <f t="shared" si="399"/>
        <v>3.0219387224703778</v>
      </c>
      <c r="AI1206" s="8">
        <f t="shared" si="400"/>
        <v>2.6330894369568343</v>
      </c>
      <c r="AJ1206" s="8">
        <f t="shared" si="401"/>
        <v>3.2377629338384262</v>
      </c>
      <c r="AK1206" s="8">
        <f t="shared" si="402"/>
        <v>3.6696473469684667</v>
      </c>
      <c r="AL1206" s="8">
        <f t="shared" si="403"/>
        <v>5.732458136833066</v>
      </c>
      <c r="CE1206" s="189"/>
      <c r="CF1206" s="189"/>
      <c r="CG1206" s="189"/>
      <c r="CH1206" s="189"/>
      <c r="CI1206" s="189"/>
      <c r="CJ1206" s="189"/>
      <c r="CK1206" s="189"/>
      <c r="CL1206" s="189"/>
    </row>
    <row r="1207" spans="1:90" x14ac:dyDescent="0.45">
      <c r="A1207" s="44">
        <v>298</v>
      </c>
      <c r="B1207" s="44">
        <v>0.44439200000000001</v>
      </c>
      <c r="C1207" s="44">
        <v>0.44387700000000002</v>
      </c>
      <c r="D1207" s="44">
        <v>0.41739100000000001</v>
      </c>
      <c r="E1207" s="44">
        <v>0.50073599999999996</v>
      </c>
      <c r="F1207" s="44">
        <v>0.63538600000000001</v>
      </c>
      <c r="G1207" s="44">
        <v>1.5743100000000001</v>
      </c>
      <c r="H1207" s="2">
        <f t="shared" si="388"/>
        <v>4.1610738255033555</v>
      </c>
      <c r="I1207" s="3">
        <v>0.45100000000000001</v>
      </c>
      <c r="J1207" s="3">
        <v>0.46300000000000002</v>
      </c>
      <c r="K1207" s="3">
        <v>0.56799999999999995</v>
      </c>
      <c r="L1207" s="3">
        <v>0.45400000000000001</v>
      </c>
      <c r="M1207" s="3">
        <v>0.44800000000000001</v>
      </c>
      <c r="N1207" s="3">
        <v>0.45100000000000001</v>
      </c>
      <c r="O1207" s="4">
        <f t="shared" si="391"/>
        <v>2.2682713614190688</v>
      </c>
      <c r="P1207" s="4">
        <f t="shared" si="391"/>
        <v>2.206921930885529</v>
      </c>
      <c r="Q1207" s="4">
        <f t="shared" si="404"/>
        <v>1.691609299295775</v>
      </c>
      <c r="R1207" s="4">
        <f t="shared" si="405"/>
        <v>2.5389741674008808</v>
      </c>
      <c r="S1207" s="4">
        <f t="shared" si="406"/>
        <v>3.2648628839285716</v>
      </c>
      <c r="T1207" s="4">
        <f t="shared" si="407"/>
        <v>8.0356133481152998</v>
      </c>
      <c r="U1207" s="5">
        <f t="shared" si="392"/>
        <v>0.81901802660027312</v>
      </c>
      <c r="V1207" s="5">
        <f t="shared" si="392"/>
        <v>0.7915987532395794</v>
      </c>
      <c r="W1207" s="5">
        <f t="shared" si="389"/>
        <v>0.52568032393838515</v>
      </c>
      <c r="X1207" s="5">
        <f t="shared" si="389"/>
        <v>0.9317601283505309</v>
      </c>
      <c r="Y1207" s="5">
        <f t="shared" si="389"/>
        <v>1.1832177661125738</v>
      </c>
      <c r="Z1207" s="5">
        <f t="shared" si="389"/>
        <v>2.0838833308268954</v>
      </c>
      <c r="AA1207" s="7">
        <f t="shared" si="393"/>
        <v>89.084236300015192</v>
      </c>
      <c r="AB1207" s="7">
        <f t="shared" si="394"/>
        <v>84.330520914762289</v>
      </c>
      <c r="AC1207" s="7">
        <f t="shared" si="395"/>
        <v>49.54627057568306</v>
      </c>
      <c r="AD1207" s="7">
        <f t="shared" si="396"/>
        <v>111.61624466722337</v>
      </c>
      <c r="AE1207" s="7">
        <f t="shared" si="397"/>
        <v>184.56134038054262</v>
      </c>
      <c r="AF1207" s="7">
        <f t="shared" si="398"/>
        <v>1118.0182818264552</v>
      </c>
      <c r="AG1207" s="8">
        <f t="shared" si="390"/>
        <v>3.0722051674879642</v>
      </c>
      <c r="AH1207" s="8">
        <f t="shared" si="399"/>
        <v>3.0303737527798611</v>
      </c>
      <c r="AI1207" s="8">
        <f t="shared" si="400"/>
        <v>2.6530946417867796</v>
      </c>
      <c r="AJ1207" s="8">
        <f t="shared" si="401"/>
        <v>3.2503628953704506</v>
      </c>
      <c r="AK1207" s="8">
        <f t="shared" si="402"/>
        <v>3.6858290098935109</v>
      </c>
      <c r="AL1207" s="8">
        <f t="shared" si="403"/>
        <v>5.782454528546503</v>
      </c>
      <c r="CE1207" s="189"/>
      <c r="CF1207" s="189"/>
      <c r="CG1207" s="189"/>
      <c r="CH1207" s="189"/>
      <c r="CI1207" s="189"/>
      <c r="CJ1207" s="189"/>
      <c r="CK1207" s="189"/>
      <c r="CL1207" s="189"/>
    </row>
    <row r="1208" spans="1:90" x14ac:dyDescent="0.45">
      <c r="A1208" s="44">
        <v>297.5</v>
      </c>
      <c r="B1208" s="44">
        <v>0.446741</v>
      </c>
      <c r="C1208" s="44">
        <v>0.445268</v>
      </c>
      <c r="D1208" s="44">
        <v>0.42124899999999998</v>
      </c>
      <c r="E1208" s="44">
        <v>0.502444</v>
      </c>
      <c r="F1208" s="44">
        <v>0.63799399999999995</v>
      </c>
      <c r="G1208" s="44">
        <v>1.5903700000000001</v>
      </c>
      <c r="H1208" s="2">
        <f t="shared" si="388"/>
        <v>4.1680672268907566</v>
      </c>
      <c r="I1208" s="3">
        <v>0.45100000000000001</v>
      </c>
      <c r="J1208" s="3">
        <v>0.46300000000000002</v>
      </c>
      <c r="K1208" s="3">
        <v>0.56799999999999995</v>
      </c>
      <c r="L1208" s="3">
        <v>0.45400000000000001</v>
      </c>
      <c r="M1208" s="3">
        <v>0.44800000000000001</v>
      </c>
      <c r="N1208" s="3">
        <v>0.45100000000000001</v>
      </c>
      <c r="O1208" s="4">
        <f t="shared" si="391"/>
        <v>2.2802611574279381</v>
      </c>
      <c r="P1208" s="4">
        <f t="shared" si="391"/>
        <v>2.2138378747300216</v>
      </c>
      <c r="Q1208" s="4">
        <f t="shared" si="404"/>
        <v>1.7072450669014085</v>
      </c>
      <c r="R1208" s="4">
        <f t="shared" si="405"/>
        <v>2.5476345550660793</v>
      </c>
      <c r="S1208" s="4">
        <f t="shared" si="406"/>
        <v>3.2782638124999997</v>
      </c>
      <c r="T1208" s="4">
        <f t="shared" si="407"/>
        <v>8.1175870066518847</v>
      </c>
      <c r="U1208" s="5">
        <f t="shared" si="392"/>
        <v>0.82428997913838342</v>
      </c>
      <c r="V1208" s="5">
        <f t="shared" si="392"/>
        <v>0.79472760429264788</v>
      </c>
      <c r="W1208" s="5">
        <f t="shared" si="389"/>
        <v>0.53488099935505307</v>
      </c>
      <c r="X1208" s="5">
        <f t="shared" si="389"/>
        <v>0.93516530319529545</v>
      </c>
      <c r="Y1208" s="5">
        <f t="shared" si="389"/>
        <v>1.1873139567965592</v>
      </c>
      <c r="Z1208" s="5">
        <f t="shared" si="389"/>
        <v>2.0940329433423357</v>
      </c>
      <c r="AA1208" s="7">
        <f t="shared" si="393"/>
        <v>90.331372515322997</v>
      </c>
      <c r="AB1208" s="7">
        <f t="shared" si="394"/>
        <v>85.145373815768494</v>
      </c>
      <c r="AC1208" s="7">
        <f t="shared" si="395"/>
        <v>50.636206603520755</v>
      </c>
      <c r="AD1208" s="7">
        <f t="shared" si="396"/>
        <v>112.75704655788692</v>
      </c>
      <c r="AE1208" s="7">
        <f t="shared" si="397"/>
        <v>186.70555072433871</v>
      </c>
      <c r="AF1208" s="7">
        <f t="shared" si="398"/>
        <v>1144.7834299060517</v>
      </c>
      <c r="AG1208" s="8">
        <f t="shared" si="390"/>
        <v>3.0829015227586125</v>
      </c>
      <c r="AH1208" s="8">
        <f t="shared" si="399"/>
        <v>3.0376677058743091</v>
      </c>
      <c r="AI1208" s="8">
        <f t="shared" si="400"/>
        <v>2.6675667211192073</v>
      </c>
      <c r="AJ1208" s="8">
        <f t="shared" si="401"/>
        <v>3.2586365392699657</v>
      </c>
      <c r="AK1208" s="8">
        <f t="shared" si="402"/>
        <v>3.6964880573299834</v>
      </c>
      <c r="AL1208" s="8">
        <f t="shared" si="403"/>
        <v>5.8167558281107148</v>
      </c>
      <c r="CE1208" s="189"/>
      <c r="CF1208" s="189"/>
      <c r="CG1208" s="189"/>
      <c r="CH1208" s="189"/>
      <c r="CI1208" s="189"/>
      <c r="CJ1208" s="189"/>
      <c r="CK1208" s="189"/>
      <c r="CL1208" s="189"/>
    </row>
    <row r="1209" spans="1:90" x14ac:dyDescent="0.45">
      <c r="A1209" s="44">
        <v>297</v>
      </c>
      <c r="B1209" s="44">
        <v>0.44913500000000001</v>
      </c>
      <c r="C1209" s="44">
        <v>0.44699800000000001</v>
      </c>
      <c r="D1209" s="44">
        <v>0.42693500000000001</v>
      </c>
      <c r="E1209" s="44">
        <v>0.50574300000000005</v>
      </c>
      <c r="F1209" s="44">
        <v>0.64279299999999995</v>
      </c>
      <c r="G1209" s="44">
        <v>1.6142700000000001</v>
      </c>
      <c r="H1209" s="2">
        <f t="shared" si="388"/>
        <v>4.1750841750841747</v>
      </c>
      <c r="I1209" s="3">
        <v>0.45100000000000001</v>
      </c>
      <c r="J1209" s="3">
        <v>0.46300000000000002</v>
      </c>
      <c r="K1209" s="3">
        <v>0.56799999999999995</v>
      </c>
      <c r="L1209" s="3">
        <v>0.45400000000000001</v>
      </c>
      <c r="M1209" s="3">
        <v>0.44800000000000001</v>
      </c>
      <c r="N1209" s="3">
        <v>0.45100000000000001</v>
      </c>
      <c r="O1209" s="4">
        <f t="shared" si="391"/>
        <v>2.2924806430155211</v>
      </c>
      <c r="P1209" s="4">
        <f t="shared" si="391"/>
        <v>2.2224393002159828</v>
      </c>
      <c r="Q1209" s="4">
        <f t="shared" si="404"/>
        <v>1.7302893838028173</v>
      </c>
      <c r="R1209" s="4">
        <f t="shared" si="405"/>
        <v>2.5643620837004408</v>
      </c>
      <c r="S1209" s="4">
        <f t="shared" si="406"/>
        <v>3.3029229598214283</v>
      </c>
      <c r="T1209" s="4">
        <f t="shared" si="407"/>
        <v>8.2395776940133043</v>
      </c>
      <c r="U1209" s="5">
        <f t="shared" si="392"/>
        <v>0.82963448149910413</v>
      </c>
      <c r="V1209" s="5">
        <f t="shared" si="392"/>
        <v>0.79860537654408548</v>
      </c>
      <c r="W1209" s="5">
        <f t="shared" si="389"/>
        <v>0.54828866839543389</v>
      </c>
      <c r="X1209" s="5">
        <f t="shared" si="389"/>
        <v>0.94170974737996282</v>
      </c>
      <c r="Y1209" s="5">
        <f t="shared" si="389"/>
        <v>1.194807821831892</v>
      </c>
      <c r="Z1209" s="5">
        <f t="shared" si="389"/>
        <v>2.1089490918814762</v>
      </c>
      <c r="AA1209" s="7">
        <f t="shared" si="393"/>
        <v>91.609777073186152</v>
      </c>
      <c r="AB1209" s="7">
        <f t="shared" si="394"/>
        <v>86.09744986315448</v>
      </c>
      <c r="AC1209" s="7">
        <f t="shared" si="395"/>
        <v>52.187676069052443</v>
      </c>
      <c r="AD1209" s="7">
        <f t="shared" si="396"/>
        <v>114.62759098711412</v>
      </c>
      <c r="AE1209" s="7">
        <f t="shared" si="397"/>
        <v>190.16358649032975</v>
      </c>
      <c r="AF1209" s="7">
        <f t="shared" si="398"/>
        <v>1183.4240151137415</v>
      </c>
      <c r="AG1209" s="8">
        <f t="shared" si="390"/>
        <v>3.0937517118121964</v>
      </c>
      <c r="AH1209" s="8">
        <f t="shared" si="399"/>
        <v>3.0461239555239534</v>
      </c>
      <c r="AI1209" s="8">
        <f t="shared" si="400"/>
        <v>2.6877693027176441</v>
      </c>
      <c r="AJ1209" s="8">
        <f t="shared" si="401"/>
        <v>3.2720677796836042</v>
      </c>
      <c r="AK1209" s="8">
        <f t="shared" si="402"/>
        <v>3.7134864185927259</v>
      </c>
      <c r="AL1209" s="8">
        <f t="shared" si="403"/>
        <v>5.8652306382316715</v>
      </c>
      <c r="CE1209" s="189"/>
      <c r="CF1209" s="189"/>
      <c r="CG1209" s="189"/>
      <c r="CH1209" s="189"/>
      <c r="CI1209" s="189"/>
      <c r="CJ1209" s="189"/>
      <c r="CK1209" s="189"/>
      <c r="CL1209" s="189"/>
    </row>
    <row r="1210" spans="1:90" x14ac:dyDescent="0.45">
      <c r="A1210" s="44">
        <v>296.5</v>
      </c>
      <c r="B1210" s="44">
        <v>0.45171</v>
      </c>
      <c r="C1210" s="44">
        <v>0.44821</v>
      </c>
      <c r="D1210" s="44">
        <v>0.43063000000000001</v>
      </c>
      <c r="E1210" s="44">
        <v>0.50810500000000003</v>
      </c>
      <c r="F1210" s="44">
        <v>0.64630100000000001</v>
      </c>
      <c r="G1210" s="44">
        <v>1.6305700000000001</v>
      </c>
      <c r="H1210" s="2">
        <f t="shared" si="388"/>
        <v>4.1821247892074203</v>
      </c>
      <c r="I1210" s="3">
        <v>0.45100000000000001</v>
      </c>
      <c r="J1210" s="3">
        <v>0.46300000000000002</v>
      </c>
      <c r="K1210" s="3">
        <v>0.56799999999999995</v>
      </c>
      <c r="L1210" s="3">
        <v>0.45400000000000001</v>
      </c>
      <c r="M1210" s="3">
        <v>0.44800000000000001</v>
      </c>
      <c r="N1210" s="3">
        <v>0.45100000000000001</v>
      </c>
      <c r="O1210" s="4">
        <f t="shared" si="391"/>
        <v>2.3056239911308207</v>
      </c>
      <c r="P1210" s="4">
        <f t="shared" si="391"/>
        <v>2.2284652699784018</v>
      </c>
      <c r="Q1210" s="4">
        <f t="shared" si="404"/>
        <v>1.7452645422535213</v>
      </c>
      <c r="R1210" s="4">
        <f t="shared" si="405"/>
        <v>2.5763385682819382</v>
      </c>
      <c r="S1210" s="4">
        <f t="shared" si="406"/>
        <v>3.3209484419642856</v>
      </c>
      <c r="T1210" s="4">
        <f t="shared" si="407"/>
        <v>8.322776363636363</v>
      </c>
      <c r="U1210" s="5">
        <f t="shared" si="392"/>
        <v>0.83535135180007436</v>
      </c>
      <c r="V1210" s="5">
        <f t="shared" si="392"/>
        <v>0.80131312879948102</v>
      </c>
      <c r="W1210" s="5">
        <f t="shared" si="389"/>
        <v>0.55690614430953411</v>
      </c>
      <c r="X1210" s="5">
        <f t="shared" si="389"/>
        <v>0.94636923139217333</v>
      </c>
      <c r="Y1210" s="5">
        <f t="shared" si="389"/>
        <v>1.2002504174214286</v>
      </c>
      <c r="Z1210" s="5">
        <f t="shared" si="389"/>
        <v>2.1189958967209197</v>
      </c>
      <c r="AA1210" s="7">
        <f t="shared" si="393"/>
        <v>92.976017534345885</v>
      </c>
      <c r="AB1210" s="7">
        <f t="shared" si="394"/>
        <v>86.857178035223356</v>
      </c>
      <c r="AC1210" s="7">
        <f t="shared" si="395"/>
        <v>53.274147125060651</v>
      </c>
      <c r="AD1210" s="7">
        <f t="shared" si="396"/>
        <v>116.09134557877911</v>
      </c>
      <c r="AE1210" s="7">
        <f t="shared" si="397"/>
        <v>192.89378780448553</v>
      </c>
      <c r="AF1210" s="7">
        <f t="shared" si="398"/>
        <v>1211.5195459024483</v>
      </c>
      <c r="AG1210" s="8">
        <f t="shared" si="390"/>
        <v>3.1052225762253429</v>
      </c>
      <c r="AH1210" s="8">
        <f t="shared" si="399"/>
        <v>3.0528216206428569</v>
      </c>
      <c r="AI1210" s="8">
        <f t="shared" si="400"/>
        <v>2.7016502560256006</v>
      </c>
      <c r="AJ1210" s="8">
        <f t="shared" si="401"/>
        <v>3.2824639208684454</v>
      </c>
      <c r="AK1210" s="8">
        <f t="shared" si="402"/>
        <v>3.7267439948054655</v>
      </c>
      <c r="AL1210" s="8">
        <f t="shared" si="403"/>
        <v>5.8997363793133353</v>
      </c>
      <c r="CE1210" s="189"/>
      <c r="CF1210" s="189"/>
      <c r="CG1210" s="189"/>
      <c r="CH1210" s="189"/>
      <c r="CI1210" s="189"/>
      <c r="CJ1210" s="189"/>
      <c r="CK1210" s="189"/>
      <c r="CL1210" s="189"/>
    </row>
    <row r="1211" spans="1:90" x14ac:dyDescent="0.45">
      <c r="A1211" s="44">
        <v>296</v>
      </c>
      <c r="B1211" s="44">
        <v>0.454127</v>
      </c>
      <c r="C1211" s="44">
        <v>0.45027499999999998</v>
      </c>
      <c r="D1211" s="44">
        <v>0.43663600000000002</v>
      </c>
      <c r="E1211" s="44">
        <v>0.51090400000000002</v>
      </c>
      <c r="F1211" s="44">
        <v>0.65086999999999995</v>
      </c>
      <c r="G1211" s="44">
        <v>1.6556599999999999</v>
      </c>
      <c r="H1211" s="2">
        <f t="shared" si="388"/>
        <v>4.1891891891891895</v>
      </c>
      <c r="I1211" s="3">
        <v>0.45100000000000001</v>
      </c>
      <c r="J1211" s="3">
        <v>0.46300000000000002</v>
      </c>
      <c r="K1211" s="3">
        <v>0.56799999999999995</v>
      </c>
      <c r="L1211" s="3">
        <v>0.45400000000000001</v>
      </c>
      <c r="M1211" s="3">
        <v>0.44800000000000001</v>
      </c>
      <c r="N1211" s="3">
        <v>0.45100000000000001</v>
      </c>
      <c r="O1211" s="4">
        <f t="shared" si="391"/>
        <v>2.317960873614191</v>
      </c>
      <c r="P1211" s="4">
        <f t="shared" si="391"/>
        <v>2.2387322894168467</v>
      </c>
      <c r="Q1211" s="4">
        <f t="shared" si="404"/>
        <v>1.7696057605633804</v>
      </c>
      <c r="R1211" s="4">
        <f t="shared" si="405"/>
        <v>2.5905308546255505</v>
      </c>
      <c r="S1211" s="4">
        <f t="shared" si="406"/>
        <v>3.3444257589285713</v>
      </c>
      <c r="T1211" s="4">
        <f t="shared" si="407"/>
        <v>8.4508410643015512</v>
      </c>
      <c r="U1211" s="5">
        <f t="shared" si="392"/>
        <v>0.840687865402449</v>
      </c>
      <c r="V1211" s="5">
        <f t="shared" si="392"/>
        <v>0.80590976343657805</v>
      </c>
      <c r="W1211" s="5">
        <f t="shared" si="389"/>
        <v>0.57075678763182136</v>
      </c>
      <c r="X1211" s="5">
        <f t="shared" si="389"/>
        <v>0.95186281788525262</v>
      </c>
      <c r="Y1211" s="5">
        <f t="shared" si="389"/>
        <v>1.2072950073716791</v>
      </c>
      <c r="Z1211" s="5">
        <f t="shared" si="389"/>
        <v>2.1342659706527489</v>
      </c>
      <c r="AA1211" s="7">
        <f t="shared" si="393"/>
        <v>94.29141434904345</v>
      </c>
      <c r="AB1211" s="7">
        <f t="shared" si="394"/>
        <v>87.955757768337662</v>
      </c>
      <c r="AC1211" s="7">
        <f t="shared" si="395"/>
        <v>54.955731746788814</v>
      </c>
      <c r="AD1211" s="7">
        <f t="shared" si="396"/>
        <v>117.77076250045789</v>
      </c>
      <c r="AE1211" s="7">
        <f t="shared" si="397"/>
        <v>196.29221136527644</v>
      </c>
      <c r="AF1211" s="7">
        <f t="shared" si="398"/>
        <v>1253.3137841675684</v>
      </c>
      <c r="AG1211" s="8">
        <f t="shared" si="390"/>
        <v>3.1161477231845249</v>
      </c>
      <c r="AH1211" s="8">
        <f t="shared" si="399"/>
        <v>3.0624292815204432</v>
      </c>
      <c r="AI1211" s="8">
        <f t="shared" si="400"/>
        <v>2.7227216753239811</v>
      </c>
      <c r="AJ1211" s="8">
        <f t="shared" si="401"/>
        <v>3.2942713686729554</v>
      </c>
      <c r="AK1211" s="8">
        <f t="shared" si="402"/>
        <v>3.7430511929907424</v>
      </c>
      <c r="AL1211" s="8">
        <f t="shared" si="403"/>
        <v>5.949972439106598</v>
      </c>
      <c r="CE1211" s="189"/>
      <c r="CF1211" s="189"/>
      <c r="CG1211" s="189"/>
      <c r="CH1211" s="189"/>
      <c r="CI1211" s="189"/>
      <c r="CJ1211" s="189"/>
      <c r="CK1211" s="189"/>
      <c r="CL1211" s="189"/>
    </row>
    <row r="1212" spans="1:90" x14ac:dyDescent="0.45">
      <c r="A1212" s="44">
        <v>295.5</v>
      </c>
      <c r="B1212" s="44">
        <v>0.45672200000000002</v>
      </c>
      <c r="C1212" s="44">
        <v>0.45143299999999997</v>
      </c>
      <c r="D1212" s="44">
        <v>0.44051600000000002</v>
      </c>
      <c r="E1212" s="44">
        <v>0.51301300000000005</v>
      </c>
      <c r="F1212" s="44">
        <v>0.65413399999999999</v>
      </c>
      <c r="G1212" s="44">
        <v>1.67302</v>
      </c>
      <c r="H1212" s="2">
        <f t="shared" si="388"/>
        <v>4.1962774957698814</v>
      </c>
      <c r="I1212" s="3">
        <v>0.45100000000000001</v>
      </c>
      <c r="J1212" s="3">
        <v>0.46300000000000002</v>
      </c>
      <c r="K1212" s="3">
        <v>0.56799999999999995</v>
      </c>
      <c r="L1212" s="3">
        <v>0.45400000000000001</v>
      </c>
      <c r="M1212" s="3">
        <v>0.44800000000000001</v>
      </c>
      <c r="N1212" s="3">
        <v>0.45100000000000001</v>
      </c>
      <c r="O1212" s="4">
        <f t="shared" si="391"/>
        <v>2.3312063059866963</v>
      </c>
      <c r="P1212" s="4">
        <f t="shared" si="391"/>
        <v>2.2444897753779696</v>
      </c>
      <c r="Q1212" s="4">
        <f t="shared" si="404"/>
        <v>1.7853306901408452</v>
      </c>
      <c r="R1212" s="4">
        <f t="shared" si="405"/>
        <v>2.60122450660793</v>
      </c>
      <c r="S1212" s="4">
        <f t="shared" si="406"/>
        <v>3.3611974732142853</v>
      </c>
      <c r="T1212" s="4">
        <f t="shared" si="407"/>
        <v>8.5394501995565406</v>
      </c>
      <c r="U1212" s="5">
        <f t="shared" si="392"/>
        <v>0.84638586149405015</v>
      </c>
      <c r="V1212" s="5">
        <f t="shared" si="392"/>
        <v>0.80847822381756451</v>
      </c>
      <c r="W1212" s="5">
        <f t="shared" si="389"/>
        <v>0.57960365865608632</v>
      </c>
      <c r="X1212" s="5">
        <f t="shared" si="389"/>
        <v>0.9559822982386359</v>
      </c>
      <c r="Y1212" s="5">
        <f t="shared" si="389"/>
        <v>1.212297301320568</v>
      </c>
      <c r="Z1212" s="5">
        <f t="shared" si="389"/>
        <v>2.1446966262850053</v>
      </c>
      <c r="AA1212" s="7">
        <f t="shared" si="393"/>
        <v>95.695125935078281</v>
      </c>
      <c r="AB1212" s="7">
        <f t="shared" si="394"/>
        <v>88.708178678956571</v>
      </c>
      <c r="AC1212" s="7">
        <f t="shared" si="395"/>
        <v>56.126213141269638</v>
      </c>
      <c r="AD1212" s="7">
        <f t="shared" si="396"/>
        <v>119.14726392304813</v>
      </c>
      <c r="AE1212" s="7">
        <f t="shared" si="397"/>
        <v>198.93740870853401</v>
      </c>
      <c r="AF1212" s="7">
        <f t="shared" si="398"/>
        <v>1284.0685826160816</v>
      </c>
      <c r="AG1212" s="8">
        <f t="shared" si="390"/>
        <v>3.1276810195109106</v>
      </c>
      <c r="AH1212" s="8">
        <f t="shared" si="399"/>
        <v>3.0689577927863669</v>
      </c>
      <c r="AI1212" s="8">
        <f t="shared" si="400"/>
        <v>2.737104856878037</v>
      </c>
      <c r="AJ1212" s="8">
        <f t="shared" si="401"/>
        <v>3.303855302298206</v>
      </c>
      <c r="AK1212" s="8">
        <f t="shared" si="402"/>
        <v>3.7555981302167694</v>
      </c>
      <c r="AL1212" s="8">
        <f t="shared" si="403"/>
        <v>5.98614255582397</v>
      </c>
      <c r="CE1212" s="189"/>
      <c r="CF1212" s="189"/>
      <c r="CG1212" s="189"/>
      <c r="CH1212" s="189"/>
      <c r="CI1212" s="189"/>
      <c r="CJ1212" s="189"/>
      <c r="CK1212" s="189"/>
      <c r="CL1212" s="189"/>
    </row>
    <row r="1213" spans="1:90" x14ac:dyDescent="0.45">
      <c r="A1213" s="44">
        <v>295</v>
      </c>
      <c r="B1213" s="44">
        <v>0.45932400000000001</v>
      </c>
      <c r="C1213" s="44">
        <v>0.453204</v>
      </c>
      <c r="D1213" s="44">
        <v>0.44635000000000002</v>
      </c>
      <c r="E1213" s="44">
        <v>0.51641599999999999</v>
      </c>
      <c r="F1213" s="44">
        <v>0.65907700000000002</v>
      </c>
      <c r="G1213" s="44">
        <v>1.69838</v>
      </c>
      <c r="H1213" s="2">
        <f t="shared" si="388"/>
        <v>4.2033898305084749</v>
      </c>
      <c r="I1213" s="3">
        <v>0.45100000000000001</v>
      </c>
      <c r="J1213" s="3">
        <v>0.46300000000000002</v>
      </c>
      <c r="K1213" s="3">
        <v>0.56799999999999995</v>
      </c>
      <c r="L1213" s="3">
        <v>0.45400000000000001</v>
      </c>
      <c r="M1213" s="3">
        <v>0.44800000000000001</v>
      </c>
      <c r="N1213" s="3">
        <v>0.45100000000000001</v>
      </c>
      <c r="O1213" s="4">
        <f t="shared" si="391"/>
        <v>2.3444874678492238</v>
      </c>
      <c r="P1213" s="4">
        <f t="shared" si="391"/>
        <v>2.253295049676026</v>
      </c>
      <c r="Q1213" s="4">
        <f t="shared" si="404"/>
        <v>1.8089748239436623</v>
      </c>
      <c r="R1213" s="4">
        <f t="shared" si="405"/>
        <v>2.6184793656387666</v>
      </c>
      <c r="S1213" s="4">
        <f t="shared" si="406"/>
        <v>3.3865965491071428</v>
      </c>
      <c r="T1213" s="4">
        <f t="shared" si="407"/>
        <v>8.6688930376940139</v>
      </c>
      <c r="U1213" s="5">
        <f t="shared" si="392"/>
        <v>0.85206681419272867</v>
      </c>
      <c r="V1213" s="5">
        <f t="shared" si="392"/>
        <v>0.81239361145368905</v>
      </c>
      <c r="W1213" s="5">
        <f t="shared" si="389"/>
        <v>0.59276028920391077</v>
      </c>
      <c r="X1213" s="5">
        <f t="shared" si="389"/>
        <v>0.96259375448438433</v>
      </c>
      <c r="Y1213" s="5">
        <f t="shared" si="389"/>
        <v>1.219825449264099</v>
      </c>
      <c r="Z1213" s="5">
        <f t="shared" si="389"/>
        <v>2.159741105327746</v>
      </c>
      <c r="AA1213" s="7">
        <f t="shared" si="393"/>
        <v>97.116980158122587</v>
      </c>
      <c r="AB1213" s="7">
        <f t="shared" si="394"/>
        <v>89.708885975103271</v>
      </c>
      <c r="AC1213" s="7">
        <f t="shared" si="395"/>
        <v>57.818175596055141</v>
      </c>
      <c r="AD1213" s="7">
        <f t="shared" si="396"/>
        <v>121.14281192637949</v>
      </c>
      <c r="AE1213" s="7">
        <f t="shared" si="397"/>
        <v>202.64050606430536</v>
      </c>
      <c r="AF1213" s="7">
        <f t="shared" si="398"/>
        <v>1327.7815422330509</v>
      </c>
      <c r="AG1213" s="8">
        <f t="shared" si="390"/>
        <v>3.1392347443464614</v>
      </c>
      <c r="AH1213" s="8">
        <f t="shared" si="399"/>
        <v>3.07757656232031</v>
      </c>
      <c r="AI1213" s="8">
        <f t="shared" si="400"/>
        <v>2.7575036497909933</v>
      </c>
      <c r="AJ1213" s="8">
        <f t="shared" si="401"/>
        <v>3.3176029806054661</v>
      </c>
      <c r="AK1213" s="8">
        <f t="shared" si="402"/>
        <v>3.7729544781976974</v>
      </c>
      <c r="AL1213" s="8">
        <f t="shared" si="403"/>
        <v>6.0364506820157766</v>
      </c>
      <c r="CE1213" s="189"/>
      <c r="CF1213" s="189"/>
      <c r="CG1213" s="189"/>
      <c r="CH1213" s="189"/>
      <c r="CI1213" s="189"/>
      <c r="CJ1213" s="189"/>
      <c r="CK1213" s="189"/>
      <c r="CL1213" s="189"/>
    </row>
    <row r="1214" spans="1:90" x14ac:dyDescent="0.45">
      <c r="A1214" s="44">
        <v>294.5</v>
      </c>
      <c r="B1214" s="44">
        <v>0.46187</v>
      </c>
      <c r="C1214" s="44">
        <v>0.45469500000000002</v>
      </c>
      <c r="D1214" s="44">
        <v>0.45047799999999999</v>
      </c>
      <c r="E1214" s="44">
        <v>0.51904099999999997</v>
      </c>
      <c r="F1214" s="44">
        <v>0.66176500000000005</v>
      </c>
      <c r="G1214" s="44">
        <v>1.7149399999999999</v>
      </c>
      <c r="H1214" s="2">
        <f t="shared" si="388"/>
        <v>4.2105263157894735</v>
      </c>
      <c r="I1214" s="3">
        <v>0.45100000000000001</v>
      </c>
      <c r="J1214" s="3">
        <v>0.46300000000000002</v>
      </c>
      <c r="K1214" s="3">
        <v>0.56799999999999995</v>
      </c>
      <c r="L1214" s="3">
        <v>0.45400000000000001</v>
      </c>
      <c r="M1214" s="3">
        <v>0.44800000000000001</v>
      </c>
      <c r="N1214" s="3">
        <v>0.45100000000000001</v>
      </c>
      <c r="O1214" s="4">
        <f t="shared" si="391"/>
        <v>2.3574827937915743</v>
      </c>
      <c r="P1214" s="4">
        <f t="shared" si="391"/>
        <v>2.2607081857451403</v>
      </c>
      <c r="Q1214" s="4">
        <f t="shared" si="404"/>
        <v>1.8257048521126764</v>
      </c>
      <c r="R1214" s="4">
        <f t="shared" si="405"/>
        <v>2.6317893876651981</v>
      </c>
      <c r="S1214" s="4">
        <f t="shared" si="406"/>
        <v>3.4004085491071434</v>
      </c>
      <c r="T1214" s="4">
        <f t="shared" si="407"/>
        <v>8.7534188026607538</v>
      </c>
      <c r="U1214" s="5">
        <f t="shared" si="392"/>
        <v>0.85759443700109983</v>
      </c>
      <c r="V1214" s="5">
        <f t="shared" si="392"/>
        <v>0.81567812072269119</v>
      </c>
      <c r="W1214" s="5">
        <f t="shared" si="389"/>
        <v>0.60196613280629219</v>
      </c>
      <c r="X1214" s="5">
        <f t="shared" si="389"/>
        <v>0.9676639903772658</v>
      </c>
      <c r="Y1214" s="5">
        <f t="shared" si="389"/>
        <v>1.2238955859054017</v>
      </c>
      <c r="Z1214" s="5">
        <f t="shared" si="389"/>
        <v>2.1694443443623079</v>
      </c>
      <c r="AA1214" s="7">
        <f t="shared" si="393"/>
        <v>98.530306890164226</v>
      </c>
      <c r="AB1214" s="7">
        <f t="shared" si="394"/>
        <v>90.607007221630269</v>
      </c>
      <c r="AC1214" s="7">
        <f t="shared" si="395"/>
        <v>59.092710595506162</v>
      </c>
      <c r="AD1214" s="7">
        <f t="shared" si="396"/>
        <v>122.79340287693577</v>
      </c>
      <c r="AE1214" s="7">
        <f t="shared" si="397"/>
        <v>204.99108344981181</v>
      </c>
      <c r="AF1214" s="7">
        <f t="shared" si="398"/>
        <v>1358.401608594346</v>
      </c>
      <c r="AG1214" s="8">
        <f t="shared" si="390"/>
        <v>3.1505941252849934</v>
      </c>
      <c r="AH1214" s="8">
        <f t="shared" si="399"/>
        <v>3.0852506070659138</v>
      </c>
      <c r="AI1214" s="8">
        <f t="shared" si="400"/>
        <v>2.7725761170227505</v>
      </c>
      <c r="AJ1214" s="8">
        <f t="shared" si="401"/>
        <v>3.3288464179622017</v>
      </c>
      <c r="AK1214" s="8">
        <f t="shared" si="402"/>
        <v>3.7838485276833067</v>
      </c>
      <c r="AL1214" s="8">
        <f t="shared" si="403"/>
        <v>6.0709554620116837</v>
      </c>
      <c r="CE1214" s="189"/>
      <c r="CF1214" s="189"/>
      <c r="CG1214" s="189"/>
      <c r="CH1214" s="189"/>
      <c r="CI1214" s="189"/>
      <c r="CJ1214" s="189"/>
      <c r="CK1214" s="189"/>
      <c r="CL1214" s="189"/>
    </row>
    <row r="1215" spans="1:90" x14ac:dyDescent="0.45">
      <c r="A1215" s="44">
        <v>294</v>
      </c>
      <c r="B1215" s="44">
        <v>0.46454299999999998</v>
      </c>
      <c r="C1215" s="44">
        <v>0.45666899999999999</v>
      </c>
      <c r="D1215" s="44">
        <v>0.45664100000000002</v>
      </c>
      <c r="E1215" s="44">
        <v>0.52207700000000001</v>
      </c>
      <c r="F1215" s="44">
        <v>0.66663799999999995</v>
      </c>
      <c r="G1215" s="44">
        <v>1.73943</v>
      </c>
      <c r="H1215" s="2">
        <f t="shared" si="388"/>
        <v>4.2176870748299322</v>
      </c>
      <c r="I1215" s="3">
        <v>0.45100000000000001</v>
      </c>
      <c r="J1215" s="3">
        <v>0.46300000000000002</v>
      </c>
      <c r="K1215" s="3">
        <v>0.56799999999999995</v>
      </c>
      <c r="L1215" s="3">
        <v>0.45400000000000001</v>
      </c>
      <c r="M1215" s="3">
        <v>0.44800000000000001</v>
      </c>
      <c r="N1215" s="3">
        <v>0.45100000000000001</v>
      </c>
      <c r="O1215" s="4">
        <f t="shared" si="391"/>
        <v>2.3711263547671839</v>
      </c>
      <c r="P1215" s="4">
        <f t="shared" si="391"/>
        <v>2.2705227602591793</v>
      </c>
      <c r="Q1215" s="4">
        <f t="shared" si="404"/>
        <v>1.8506823626760567</v>
      </c>
      <c r="R1215" s="4">
        <f t="shared" si="405"/>
        <v>2.6471833788546255</v>
      </c>
      <c r="S1215" s="4">
        <f t="shared" si="406"/>
        <v>3.4254479375</v>
      </c>
      <c r="T1215" s="4">
        <f t="shared" si="407"/>
        <v>8.878420975609755</v>
      </c>
      <c r="U1215" s="5">
        <f t="shared" si="392"/>
        <v>0.86336509742509449</v>
      </c>
      <c r="V1215" s="5">
        <f t="shared" si="392"/>
        <v>0.82001009584351547</v>
      </c>
      <c r="W1215" s="5">
        <f t="shared" si="389"/>
        <v>0.61555441577351333</v>
      </c>
      <c r="X1215" s="5">
        <f t="shared" si="389"/>
        <v>0.97349619884105754</v>
      </c>
      <c r="Y1215" s="5">
        <f t="shared" si="389"/>
        <v>1.231232247834152</v>
      </c>
      <c r="Z1215" s="5">
        <f t="shared" si="389"/>
        <v>2.1836237231306082</v>
      </c>
      <c r="AA1215" s="7">
        <f t="shared" si="393"/>
        <v>100.01338003333659</v>
      </c>
      <c r="AB1215" s="7">
        <f t="shared" si="394"/>
        <v>91.70656549151964</v>
      </c>
      <c r="AC1215" s="7">
        <f t="shared" si="395"/>
        <v>60.927377008226983</v>
      </c>
      <c r="AD1215" s="7">
        <f t="shared" si="396"/>
        <v>124.65702674763494</v>
      </c>
      <c r="AE1215" s="7">
        <f t="shared" si="397"/>
        <v>208.72931691785104</v>
      </c>
      <c r="AF1215" s="7">
        <f t="shared" si="398"/>
        <v>1402.2329773402109</v>
      </c>
      <c r="AG1215" s="8">
        <f t="shared" si="390"/>
        <v>3.1623834333126282</v>
      </c>
      <c r="AH1215" s="8">
        <f t="shared" si="399"/>
        <v>3.0945685481262686</v>
      </c>
      <c r="AI1215" s="8">
        <f t="shared" si="400"/>
        <v>2.7938502251685797</v>
      </c>
      <c r="AJ1215" s="8">
        <f t="shared" si="401"/>
        <v>3.3414055607932092</v>
      </c>
      <c r="AK1215" s="8">
        <f t="shared" si="402"/>
        <v>3.8009824376727392</v>
      </c>
      <c r="AL1215" s="8">
        <f t="shared" si="403"/>
        <v>6.1193464842030494</v>
      </c>
      <c r="CE1215" s="189"/>
      <c r="CF1215" s="189"/>
      <c r="CG1215" s="189"/>
      <c r="CH1215" s="189"/>
      <c r="CI1215" s="189"/>
      <c r="CJ1215" s="189"/>
      <c r="CK1215" s="189"/>
      <c r="CL1215" s="189"/>
    </row>
    <row r="1216" spans="1:90" x14ac:dyDescent="0.45">
      <c r="A1216" s="44">
        <v>293.5</v>
      </c>
      <c r="B1216" s="44">
        <v>0.46713300000000002</v>
      </c>
      <c r="C1216" s="44">
        <v>0.45818199999999998</v>
      </c>
      <c r="D1216" s="44">
        <v>0.46093499999999998</v>
      </c>
      <c r="E1216" s="44">
        <v>0.52419400000000005</v>
      </c>
      <c r="F1216" s="44">
        <v>0.67050900000000002</v>
      </c>
      <c r="G1216" s="44">
        <v>1.7571000000000001</v>
      </c>
      <c r="H1216" s="2">
        <f t="shared" si="388"/>
        <v>4.2248722316865415</v>
      </c>
      <c r="I1216" s="3">
        <v>0.45100000000000001</v>
      </c>
      <c r="J1216" s="3">
        <v>0.46300000000000002</v>
      </c>
      <c r="K1216" s="3">
        <v>0.56799999999999995</v>
      </c>
      <c r="L1216" s="3">
        <v>0.45400000000000001</v>
      </c>
      <c r="M1216" s="3">
        <v>0.44800000000000001</v>
      </c>
      <c r="N1216" s="3">
        <v>0.45100000000000001</v>
      </c>
      <c r="O1216" s="4">
        <f t="shared" si="391"/>
        <v>2.3843462660753882</v>
      </c>
      <c r="P1216" s="4">
        <f t="shared" si="391"/>
        <v>2.2780452786177103</v>
      </c>
      <c r="Q1216" s="4">
        <f t="shared" si="404"/>
        <v>1.8680851584507043</v>
      </c>
      <c r="R1216" s="4">
        <f t="shared" si="405"/>
        <v>2.6579175947136569</v>
      </c>
      <c r="S1216" s="4">
        <f t="shared" si="406"/>
        <v>3.4453386562499997</v>
      </c>
      <c r="T1216" s="4">
        <f t="shared" si="407"/>
        <v>8.9686124168514407</v>
      </c>
      <c r="U1216" s="5">
        <f t="shared" si="392"/>
        <v>0.86892498449293976</v>
      </c>
      <c r="V1216" s="5">
        <f t="shared" si="392"/>
        <v>0.82331774130581858</v>
      </c>
      <c r="W1216" s="5">
        <f t="shared" si="389"/>
        <v>0.62491392680325697</v>
      </c>
      <c r="X1216" s="5">
        <f t="shared" si="389"/>
        <v>0.97754295706917083</v>
      </c>
      <c r="Y1216" s="5">
        <f t="shared" si="389"/>
        <v>1.2370222033351457</v>
      </c>
      <c r="Z1216" s="5">
        <f t="shared" si="389"/>
        <v>2.1937309725608589</v>
      </c>
      <c r="AA1216" s="7">
        <f t="shared" si="393"/>
        <v>101.47657743329968</v>
      </c>
      <c r="AB1216" s="7">
        <f t="shared" si="394"/>
        <v>92.630042425250338</v>
      </c>
      <c r="AC1216" s="7">
        <f t="shared" si="395"/>
        <v>62.29031101489111</v>
      </c>
      <c r="AD1216" s="7">
        <f t="shared" si="396"/>
        <v>126.09857631751539</v>
      </c>
      <c r="AE1216" s="7">
        <f t="shared" si="397"/>
        <v>211.8805018713912</v>
      </c>
      <c r="AF1216" s="7">
        <f t="shared" si="398"/>
        <v>1435.7461867093086</v>
      </c>
      <c r="AG1216" s="8">
        <f t="shared" si="390"/>
        <v>3.1738869435232564</v>
      </c>
      <c r="AH1216" s="8">
        <f t="shared" si="399"/>
        <v>3.1023298084111874</v>
      </c>
      <c r="AI1216" s="8">
        <f t="shared" si="400"/>
        <v>2.8093453173940959</v>
      </c>
      <c r="AJ1216" s="8">
        <f t="shared" si="401"/>
        <v>3.3510240584061481</v>
      </c>
      <c r="AK1216" s="8">
        <f t="shared" si="402"/>
        <v>3.8152477793122226</v>
      </c>
      <c r="AL1216" s="8">
        <f t="shared" si="403"/>
        <v>6.1555862073985104</v>
      </c>
      <c r="CE1216" s="189"/>
      <c r="CF1216" s="189"/>
      <c r="CG1216" s="189"/>
      <c r="CH1216" s="189"/>
      <c r="CI1216" s="189"/>
      <c r="CJ1216" s="189"/>
      <c r="CK1216" s="189"/>
      <c r="CL1216" s="189"/>
    </row>
    <row r="1217" spans="1:90" x14ac:dyDescent="0.45">
      <c r="A1217" s="44">
        <v>293</v>
      </c>
      <c r="B1217" s="44">
        <v>0.46985900000000003</v>
      </c>
      <c r="C1217" s="44">
        <v>0.45998</v>
      </c>
      <c r="D1217" s="44">
        <v>0.467005</v>
      </c>
      <c r="E1217" s="44">
        <v>0.52798400000000001</v>
      </c>
      <c r="F1217" s="44">
        <v>0.67534799999999995</v>
      </c>
      <c r="G1217" s="44">
        <v>1.78332</v>
      </c>
      <c r="H1217" s="2">
        <f t="shared" si="388"/>
        <v>4.2320819112627985</v>
      </c>
      <c r="I1217" s="3">
        <v>0.45100000000000001</v>
      </c>
      <c r="J1217" s="3">
        <v>0.46300000000000002</v>
      </c>
      <c r="K1217" s="3">
        <v>0.56799999999999995</v>
      </c>
      <c r="L1217" s="3">
        <v>0.45400000000000001</v>
      </c>
      <c r="M1217" s="3">
        <v>0.44800000000000001</v>
      </c>
      <c r="N1217" s="3">
        <v>0.45100000000000001</v>
      </c>
      <c r="O1217" s="4">
        <f t="shared" si="391"/>
        <v>2.3982603503325945</v>
      </c>
      <c r="P1217" s="4">
        <f t="shared" si="391"/>
        <v>2.2869847948164148</v>
      </c>
      <c r="Q1217" s="4">
        <f t="shared" si="404"/>
        <v>1.8926857570422537</v>
      </c>
      <c r="R1217" s="4">
        <f t="shared" si="405"/>
        <v>2.6771347312775329</v>
      </c>
      <c r="S1217" s="4">
        <f t="shared" si="406"/>
        <v>3.4702033392857139</v>
      </c>
      <c r="T1217" s="4">
        <f t="shared" si="407"/>
        <v>9.1024448780487806</v>
      </c>
      <c r="U1217" s="5">
        <f t="shared" si="392"/>
        <v>0.87474362049211496</v>
      </c>
      <c r="V1217" s="5">
        <f t="shared" si="392"/>
        <v>0.82723426649052101</v>
      </c>
      <c r="W1217" s="5">
        <f t="shared" si="389"/>
        <v>0.63799685582823695</v>
      </c>
      <c r="X1217" s="5">
        <f t="shared" si="389"/>
        <v>0.98474709247515524</v>
      </c>
      <c r="Y1217" s="5">
        <f t="shared" si="389"/>
        <v>1.2442131914596857</v>
      </c>
      <c r="Z1217" s="5">
        <f t="shared" si="389"/>
        <v>2.2085430453554911</v>
      </c>
      <c r="AA1217" s="7">
        <f t="shared" si="393"/>
        <v>103.01507535074467</v>
      </c>
      <c r="AB1217" s="7">
        <f t="shared" si="394"/>
        <v>93.677368833264751</v>
      </c>
      <c r="AC1217" s="7">
        <f t="shared" si="395"/>
        <v>64.160118520455114</v>
      </c>
      <c r="AD1217" s="7">
        <f t="shared" si="396"/>
        <v>128.36557965740485</v>
      </c>
      <c r="AE1217" s="7">
        <f t="shared" si="397"/>
        <v>215.68402340977522</v>
      </c>
      <c r="AF1217" s="7">
        <f t="shared" si="398"/>
        <v>1483.9670053299672</v>
      </c>
      <c r="AG1217" s="8">
        <f t="shared" si="390"/>
        <v>3.1858490622032543</v>
      </c>
      <c r="AH1217" s="8">
        <f t="shared" si="399"/>
        <v>3.1110620343341937</v>
      </c>
      <c r="AI1217" s="8">
        <f t="shared" si="400"/>
        <v>2.8301945438579406</v>
      </c>
      <c r="AJ1217" s="8">
        <f t="shared" si="401"/>
        <v>3.3659847697595189</v>
      </c>
      <c r="AK1217" s="8">
        <f t="shared" si="402"/>
        <v>3.8322558344394011</v>
      </c>
      <c r="AL1217" s="8">
        <f t="shared" si="403"/>
        <v>6.2066329291055187</v>
      </c>
      <c r="CE1217" s="189"/>
      <c r="CF1217" s="189"/>
      <c r="CG1217" s="189"/>
      <c r="CH1217" s="189"/>
      <c r="CI1217" s="189"/>
      <c r="CJ1217" s="189"/>
      <c r="CK1217" s="189"/>
      <c r="CL1217" s="189"/>
    </row>
    <row r="1218" spans="1:90" x14ac:dyDescent="0.45">
      <c r="A1218" s="44">
        <v>292.5</v>
      </c>
      <c r="B1218" s="44">
        <v>0.47272799999999998</v>
      </c>
      <c r="C1218" s="44">
        <v>0.46150999999999998</v>
      </c>
      <c r="D1218" s="44">
        <v>0.47147899999999998</v>
      </c>
      <c r="E1218" s="44">
        <v>0.53015699999999999</v>
      </c>
      <c r="F1218" s="44">
        <v>0.67910700000000002</v>
      </c>
      <c r="G1218" s="44">
        <v>1.7994600000000001</v>
      </c>
      <c r="H1218" s="2">
        <f t="shared" si="388"/>
        <v>4.2393162393162394</v>
      </c>
      <c r="I1218" s="3">
        <v>0.45100000000000001</v>
      </c>
      <c r="J1218" s="3">
        <v>0.46300000000000002</v>
      </c>
      <c r="K1218" s="3">
        <v>0.56799999999999995</v>
      </c>
      <c r="L1218" s="3">
        <v>0.45400000000000001</v>
      </c>
      <c r="M1218" s="3">
        <v>0.44800000000000001</v>
      </c>
      <c r="N1218" s="3">
        <v>0.45100000000000001</v>
      </c>
      <c r="O1218" s="4">
        <f t="shared" si="391"/>
        <v>2.412904337028825</v>
      </c>
      <c r="P1218" s="4">
        <f t="shared" si="391"/>
        <v>2.2945918358531316</v>
      </c>
      <c r="Q1218" s="4">
        <f t="shared" si="404"/>
        <v>1.9108180598591549</v>
      </c>
      <c r="R1218" s="4">
        <f t="shared" si="405"/>
        <v>2.6881528942731276</v>
      </c>
      <c r="S1218" s="4">
        <f t="shared" si="406"/>
        <v>3.4895185580357144</v>
      </c>
      <c r="T1218" s="4">
        <f t="shared" si="407"/>
        <v>9.18482687361419</v>
      </c>
      <c r="U1218" s="5">
        <f t="shared" si="392"/>
        <v>0.88083114102851578</v>
      </c>
      <c r="V1218" s="5">
        <f t="shared" si="392"/>
        <v>0.8305549783939784</v>
      </c>
      <c r="W1218" s="5">
        <f t="shared" si="389"/>
        <v>0.64753145395391742</v>
      </c>
      <c r="X1218" s="5">
        <f t="shared" si="389"/>
        <v>0.98885430135322294</v>
      </c>
      <c r="Y1218" s="5">
        <f t="shared" si="389"/>
        <v>1.2497637777115977</v>
      </c>
      <c r="Z1218" s="5">
        <f t="shared" si="389"/>
        <v>2.2175528696722666</v>
      </c>
      <c r="AA1218" s="7">
        <f t="shared" si="393"/>
        <v>104.63376136108941</v>
      </c>
      <c r="AB1218" s="7">
        <f t="shared" si="394"/>
        <v>94.624264661070683</v>
      </c>
      <c r="AC1218" s="7">
        <f t="shared" si="395"/>
        <v>65.619105226822029</v>
      </c>
      <c r="AD1218" s="7">
        <f t="shared" si="396"/>
        <v>129.86722554394186</v>
      </c>
      <c r="AE1218" s="7">
        <f t="shared" si="397"/>
        <v>218.83795825025061</v>
      </c>
      <c r="AF1218" s="7">
        <f t="shared" si="398"/>
        <v>1516.1200067564075</v>
      </c>
      <c r="AG1218" s="8">
        <f t="shared" si="390"/>
        <v>3.1982908779351016</v>
      </c>
      <c r="AH1218" s="8">
        <f t="shared" si="399"/>
        <v>3.1188941040591045</v>
      </c>
      <c r="AI1218" s="8">
        <f t="shared" si="400"/>
        <v>2.8461486313156001</v>
      </c>
      <c r="AJ1218" s="8">
        <f t="shared" si="401"/>
        <v>3.3757858667956149</v>
      </c>
      <c r="AK1218" s="8">
        <f t="shared" si="402"/>
        <v>3.8461893726747505</v>
      </c>
      <c r="AL1218" s="8">
        <f t="shared" si="403"/>
        <v>6.2399828301543296</v>
      </c>
      <c r="CE1218" s="189"/>
      <c r="CF1218" s="189"/>
      <c r="CG1218" s="189"/>
      <c r="CH1218" s="189"/>
      <c r="CI1218" s="189"/>
      <c r="CJ1218" s="189"/>
      <c r="CK1218" s="189"/>
      <c r="CL1218" s="189"/>
    </row>
    <row r="1219" spans="1:90" x14ac:dyDescent="0.45">
      <c r="A1219" s="44">
        <v>292</v>
      </c>
      <c r="B1219" s="44">
        <v>0.47552100000000003</v>
      </c>
      <c r="C1219" s="44">
        <v>0.46381099999999997</v>
      </c>
      <c r="D1219" s="44">
        <v>0.477744</v>
      </c>
      <c r="E1219" s="44">
        <v>0.53359699999999999</v>
      </c>
      <c r="F1219" s="44">
        <v>0.68392200000000003</v>
      </c>
      <c r="G1219" s="44">
        <v>1.8269299999999999</v>
      </c>
      <c r="H1219" s="2">
        <f t="shared" ref="H1219:H1282" si="408">1240/A1219</f>
        <v>4.2465753424657535</v>
      </c>
      <c r="I1219" s="3">
        <v>0.45100000000000001</v>
      </c>
      <c r="J1219" s="3">
        <v>0.46300000000000002</v>
      </c>
      <c r="K1219" s="3">
        <v>0.56799999999999995</v>
      </c>
      <c r="L1219" s="3">
        <v>0.45400000000000001</v>
      </c>
      <c r="M1219" s="3">
        <v>0.44800000000000001</v>
      </c>
      <c r="N1219" s="3">
        <v>0.45100000000000001</v>
      </c>
      <c r="O1219" s="4">
        <f t="shared" si="391"/>
        <v>2.4271604035476719</v>
      </c>
      <c r="P1219" s="4">
        <f t="shared" si="391"/>
        <v>2.3060322289416844</v>
      </c>
      <c r="Q1219" s="4">
        <f t="shared" si="404"/>
        <v>1.9362089577464792</v>
      </c>
      <c r="R1219" s="4">
        <f t="shared" si="405"/>
        <v>2.7055953612334798</v>
      </c>
      <c r="S1219" s="4">
        <f t="shared" si="406"/>
        <v>3.514259919642857</v>
      </c>
      <c r="T1219" s="4">
        <f t="shared" si="407"/>
        <v>9.3250396008869192</v>
      </c>
      <c r="U1219" s="5">
        <f t="shared" si="392"/>
        <v>0.88672201584511012</v>
      </c>
      <c r="V1219" s="5">
        <f t="shared" si="392"/>
        <v>0.83552839787308963</v>
      </c>
      <c r="W1219" s="5">
        <f t="shared" si="392"/>
        <v>0.66073191575035717</v>
      </c>
      <c r="X1219" s="5">
        <f t="shared" si="392"/>
        <v>0.99532198465504662</v>
      </c>
      <c r="Y1219" s="5">
        <f t="shared" si="392"/>
        <v>1.2568289539170419</v>
      </c>
      <c r="Z1219" s="5">
        <f t="shared" si="392"/>
        <v>2.2327032122647674</v>
      </c>
      <c r="AA1219" s="7">
        <f t="shared" si="393"/>
        <v>106.23671283903658</v>
      </c>
      <c r="AB1219" s="7">
        <f t="shared" si="394"/>
        <v>95.897748919533896</v>
      </c>
      <c r="AC1219" s="7">
        <f t="shared" si="395"/>
        <v>67.605513756116665</v>
      </c>
      <c r="AD1219" s="7">
        <f t="shared" si="396"/>
        <v>132.00894454189768</v>
      </c>
      <c r="AE1219" s="7">
        <f t="shared" si="397"/>
        <v>222.71292727113342</v>
      </c>
      <c r="AF1219" s="7">
        <f t="shared" si="398"/>
        <v>1568.1190726091763</v>
      </c>
      <c r="AG1219" s="8">
        <f t="shared" ref="AG1219:AG1282" si="409">(O1219*H1219)^0.5</f>
        <v>3.210470296064857</v>
      </c>
      <c r="AH1219" s="8">
        <f t="shared" si="399"/>
        <v>3.1293353291641819</v>
      </c>
      <c r="AI1219" s="8">
        <f t="shared" si="400"/>
        <v>2.8674478579091049</v>
      </c>
      <c r="AJ1219" s="8">
        <f t="shared" si="401"/>
        <v>3.3896186434027968</v>
      </c>
      <c r="AK1219" s="8">
        <f t="shared" si="402"/>
        <v>3.8631036126113725</v>
      </c>
      <c r="AL1219" s="8">
        <f t="shared" si="403"/>
        <v>6.2928120293429295</v>
      </c>
      <c r="CE1219" s="189"/>
      <c r="CF1219" s="189"/>
      <c r="CG1219" s="189"/>
      <c r="CH1219" s="189"/>
      <c r="CI1219" s="189"/>
      <c r="CJ1219" s="189"/>
      <c r="CK1219" s="189"/>
      <c r="CL1219" s="189"/>
    </row>
    <row r="1220" spans="1:90" x14ac:dyDescent="0.45">
      <c r="A1220" s="44">
        <v>291.5</v>
      </c>
      <c r="B1220" s="44">
        <v>0.47834199999999999</v>
      </c>
      <c r="C1220" s="44">
        <v>0.46510000000000001</v>
      </c>
      <c r="D1220" s="44">
        <v>0.48194100000000001</v>
      </c>
      <c r="E1220" s="44">
        <v>0.53601699999999997</v>
      </c>
      <c r="F1220" s="44">
        <v>0.68715700000000002</v>
      </c>
      <c r="G1220" s="44">
        <v>1.8444</v>
      </c>
      <c r="H1220" s="2">
        <f t="shared" si="408"/>
        <v>4.2538593481989713</v>
      </c>
      <c r="I1220" s="3">
        <v>0.45100000000000001</v>
      </c>
      <c r="J1220" s="3">
        <v>0.46300000000000002</v>
      </c>
      <c r="K1220" s="3">
        <v>0.56799999999999995</v>
      </c>
      <c r="L1220" s="3">
        <v>0.45400000000000001</v>
      </c>
      <c r="M1220" s="3">
        <v>0.44800000000000001</v>
      </c>
      <c r="N1220" s="3">
        <v>0.45100000000000001</v>
      </c>
      <c r="O1220" s="4">
        <f t="shared" ref="O1220:P1283" si="410">2.302*B1220/I1220</f>
        <v>2.4415593880266075</v>
      </c>
      <c r="P1220" s="4">
        <f t="shared" si="410"/>
        <v>2.3124410367170625</v>
      </c>
      <c r="Q1220" s="4">
        <f t="shared" si="404"/>
        <v>1.9532186302816903</v>
      </c>
      <c r="R1220" s="4">
        <f t="shared" si="405"/>
        <v>2.7178659339207045</v>
      </c>
      <c r="S1220" s="4">
        <f t="shared" si="406"/>
        <v>3.5308826205357144</v>
      </c>
      <c r="T1220" s="4">
        <f t="shared" si="407"/>
        <v>9.4142101995565408</v>
      </c>
      <c r="U1220" s="5">
        <f t="shared" ref="U1220:W1283" si="411">LN(O1220)</f>
        <v>0.89263692862538591</v>
      </c>
      <c r="V1220" s="5">
        <f t="shared" si="411"/>
        <v>0.83830369244350811</v>
      </c>
      <c r="W1220" s="5">
        <f t="shared" si="411"/>
        <v>0.66947859149783173</v>
      </c>
      <c r="X1220" s="5">
        <f t="shared" ref="X1220:Z1283" si="412">LN(R1220)</f>
        <v>0.99984698924410031</v>
      </c>
      <c r="Y1220" s="5">
        <f t="shared" si="412"/>
        <v>1.2615478738379726</v>
      </c>
      <c r="Z1220" s="5">
        <f t="shared" si="412"/>
        <v>2.2422202711295629</v>
      </c>
      <c r="AA1220" s="7">
        <f t="shared" ref="AA1220:AA1283" si="413">(O1220*H1220)^2</f>
        <v>107.87003931651925</v>
      </c>
      <c r="AB1220" s="7">
        <f t="shared" ref="AB1220:AB1283" si="414">(P1220*H1220)^2</f>
        <v>96.762613016078149</v>
      </c>
      <c r="AC1220" s="7">
        <f t="shared" ref="AC1220:AC1283" si="415">(Q1220*H1220)^2</f>
        <v>69.034783661536238</v>
      </c>
      <c r="AD1220" s="7">
        <f t="shared" ref="AD1220:AD1283" si="416">(R1220*H1220)^2</f>
        <v>133.66641877762709</v>
      </c>
      <c r="AE1220" s="7">
        <f t="shared" ref="AE1220:AE1283" si="417">(S1220*H1220)^2</f>
        <v>225.59673641935782</v>
      </c>
      <c r="AF1220" s="7">
        <f t="shared" ref="AF1220:AF1283" si="418">(T1220*H1220)^2</f>
        <v>1603.7402683884866</v>
      </c>
      <c r="AG1220" s="8">
        <f t="shared" si="409"/>
        <v>3.2227395530728113</v>
      </c>
      <c r="AH1220" s="8">
        <f t="shared" ref="AH1220:AH1283" si="419">(P1220*H1220)^0.5</f>
        <v>3.1363671534432629</v>
      </c>
      <c r="AI1220" s="8">
        <f t="shared" ref="AI1220:AI1283" si="420">(Q1220*H1220)^0.5</f>
        <v>2.8824845757610151</v>
      </c>
      <c r="AJ1220" s="8">
        <f t="shared" ref="AJ1220:AJ1283" si="421">(R1220*H1220)^0.5</f>
        <v>3.4002087303811388</v>
      </c>
      <c r="AK1220" s="8">
        <f t="shared" ref="AK1220:AK1283" si="422">(S1220*H1220)^0.5</f>
        <v>3.8755487408571101</v>
      </c>
      <c r="AL1220" s="8">
        <f t="shared" ref="AL1220:AL1283" si="423">(T1220*H1220)^0.5</f>
        <v>6.3282482618252027</v>
      </c>
      <c r="CE1220" s="189"/>
      <c r="CF1220" s="189"/>
      <c r="CG1220" s="189"/>
      <c r="CH1220" s="189"/>
      <c r="CI1220" s="189"/>
      <c r="CJ1220" s="189"/>
      <c r="CK1220" s="189"/>
      <c r="CL1220" s="189"/>
    </row>
    <row r="1221" spans="1:90" x14ac:dyDescent="0.45">
      <c r="A1221" s="44">
        <v>291</v>
      </c>
      <c r="B1221" s="44">
        <v>0.48125800000000002</v>
      </c>
      <c r="C1221" s="44">
        <v>0.467304</v>
      </c>
      <c r="D1221" s="44">
        <v>0.488458</v>
      </c>
      <c r="E1221" s="44">
        <v>0.53946400000000005</v>
      </c>
      <c r="F1221" s="44">
        <v>0.69266700000000003</v>
      </c>
      <c r="G1221" s="44">
        <v>1.8701000000000001</v>
      </c>
      <c r="H1221" s="2">
        <f t="shared" si="408"/>
        <v>4.261168384879725</v>
      </c>
      <c r="I1221" s="3">
        <v>0.45100000000000001</v>
      </c>
      <c r="J1221" s="3">
        <v>0.46300000000000002</v>
      </c>
      <c r="K1221" s="3">
        <v>0.56799999999999995</v>
      </c>
      <c r="L1221" s="3">
        <v>0.45400000000000001</v>
      </c>
      <c r="M1221" s="3">
        <v>0.44800000000000001</v>
      </c>
      <c r="N1221" s="3">
        <v>0.45100000000000001</v>
      </c>
      <c r="O1221" s="4">
        <f t="shared" si="410"/>
        <v>2.4564432727272729</v>
      </c>
      <c r="P1221" s="4">
        <f t="shared" si="410"/>
        <v>2.3233991533477321</v>
      </c>
      <c r="Q1221" s="4">
        <f t="shared" ref="Q1221:Q1284" si="424">2.302*D1221/K1221</f>
        <v>1.9796308380281691</v>
      </c>
      <c r="R1221" s="4">
        <f t="shared" ref="R1221:R1284" si="425">2.302*E1221/L1221</f>
        <v>2.7353438942731279</v>
      </c>
      <c r="S1221" s="4">
        <f t="shared" ref="S1221:S1284" si="426">2.302*F1221/M1221</f>
        <v>3.5591951651785716</v>
      </c>
      <c r="T1221" s="4">
        <f t="shared" ref="T1221:T1284" si="427">2.302*G1221/N1221</f>
        <v>9.5453884700665199</v>
      </c>
      <c r="U1221" s="5">
        <f t="shared" si="411"/>
        <v>0.8987144796374632</v>
      </c>
      <c r="V1221" s="5">
        <f t="shared" si="411"/>
        <v>0.8430312656948864</v>
      </c>
      <c r="W1221" s="5">
        <f t="shared" si="411"/>
        <v>0.68291038188301345</v>
      </c>
      <c r="X1221" s="5">
        <f t="shared" si="412"/>
        <v>1.0062571662778195</v>
      </c>
      <c r="Y1221" s="5">
        <f t="shared" si="412"/>
        <v>1.2695344421076069</v>
      </c>
      <c r="Z1221" s="5">
        <f t="shared" si="412"/>
        <v>2.256058155151687</v>
      </c>
      <c r="AA1221" s="7">
        <f t="shared" si="413"/>
        <v>109.56475475904385</v>
      </c>
      <c r="AB1221" s="7">
        <f t="shared" si="414"/>
        <v>98.017821506532172</v>
      </c>
      <c r="AC1221" s="7">
        <f t="shared" si="415"/>
        <v>71.158340840228107</v>
      </c>
      <c r="AD1221" s="7">
        <f t="shared" si="416"/>
        <v>135.85676271862121</v>
      </c>
      <c r="AE1221" s="7">
        <f t="shared" si="417"/>
        <v>230.01756304438783</v>
      </c>
      <c r="AF1221" s="7">
        <f t="shared" si="418"/>
        <v>1654.4155660654776</v>
      </c>
      <c r="AG1221" s="8">
        <f t="shared" si="409"/>
        <v>3.2353235406982006</v>
      </c>
      <c r="AH1221" s="8">
        <f t="shared" si="419"/>
        <v>3.1464893163177394</v>
      </c>
      <c r="AI1221" s="8">
        <f t="shared" si="420"/>
        <v>2.9044001688366894</v>
      </c>
      <c r="AJ1221" s="8">
        <f t="shared" si="421"/>
        <v>3.4140534448146007</v>
      </c>
      <c r="AK1221" s="8">
        <f t="shared" si="422"/>
        <v>3.8943972464908736</v>
      </c>
      <c r="AL1221" s="8">
        <f t="shared" si="423"/>
        <v>6.3776569028164962</v>
      </c>
      <c r="CE1221" s="189"/>
      <c r="CF1221" s="189"/>
      <c r="CG1221" s="189"/>
      <c r="CH1221" s="189"/>
      <c r="CI1221" s="189"/>
      <c r="CJ1221" s="189"/>
      <c r="CK1221" s="189"/>
      <c r="CL1221" s="189"/>
    </row>
    <row r="1222" spans="1:90" x14ac:dyDescent="0.45">
      <c r="A1222" s="44">
        <v>290.5</v>
      </c>
      <c r="B1222" s="44">
        <v>0.48411399999999999</v>
      </c>
      <c r="C1222" s="44">
        <v>0.46857700000000002</v>
      </c>
      <c r="D1222" s="44">
        <v>0.493031</v>
      </c>
      <c r="E1222" s="44">
        <v>0.54190499999999997</v>
      </c>
      <c r="F1222" s="44">
        <v>0.69614299999999996</v>
      </c>
      <c r="G1222" s="44">
        <v>1.8876299999999999</v>
      </c>
      <c r="H1222" s="2">
        <f t="shared" si="408"/>
        <v>4.2685025817555937</v>
      </c>
      <c r="I1222" s="3">
        <v>0.45100000000000001</v>
      </c>
      <c r="J1222" s="3">
        <v>0.46300000000000002</v>
      </c>
      <c r="K1222" s="3">
        <v>0.56799999999999995</v>
      </c>
      <c r="L1222" s="3">
        <v>0.45400000000000001</v>
      </c>
      <c r="M1222" s="3">
        <v>0.44800000000000001</v>
      </c>
      <c r="N1222" s="3">
        <v>0.45100000000000001</v>
      </c>
      <c r="O1222" s="4">
        <f t="shared" si="410"/>
        <v>2.471020904656319</v>
      </c>
      <c r="P1222" s="4">
        <f t="shared" si="410"/>
        <v>2.3297284103671707</v>
      </c>
      <c r="Q1222" s="4">
        <f t="shared" si="424"/>
        <v>1.99816436971831</v>
      </c>
      <c r="R1222" s="4">
        <f t="shared" si="425"/>
        <v>2.7477209471365636</v>
      </c>
      <c r="S1222" s="4">
        <f t="shared" si="426"/>
        <v>3.5770562187499997</v>
      </c>
      <c r="T1222" s="4">
        <f t="shared" si="427"/>
        <v>9.6348653215077604</v>
      </c>
      <c r="U1222" s="5">
        <f t="shared" si="411"/>
        <v>0.90463138696919776</v>
      </c>
      <c r="V1222" s="5">
        <f t="shared" si="411"/>
        <v>0.84575169870954703</v>
      </c>
      <c r="W1222" s="5">
        <f t="shared" si="411"/>
        <v>0.69222894396888857</v>
      </c>
      <c r="X1222" s="5">
        <f t="shared" si="412"/>
        <v>1.0107718215824564</v>
      </c>
      <c r="Y1222" s="5">
        <f t="shared" si="412"/>
        <v>1.2745401768852722</v>
      </c>
      <c r="Z1222" s="5">
        <f t="shared" si="412"/>
        <v>2.2653883237206607</v>
      </c>
      <c r="AA1222" s="7">
        <f t="shared" si="413"/>
        <v>111.25100320209673</v>
      </c>
      <c r="AB1222" s="7">
        <f t="shared" si="414"/>
        <v>98.892120298639</v>
      </c>
      <c r="AC1222" s="7">
        <f t="shared" si="415"/>
        <v>72.746736981084183</v>
      </c>
      <c r="AD1222" s="7">
        <f t="shared" si="416"/>
        <v>137.56132363827459</v>
      </c>
      <c r="AE1222" s="7">
        <f t="shared" si="417"/>
        <v>233.13239670423957</v>
      </c>
      <c r="AF1222" s="7">
        <f t="shared" si="418"/>
        <v>1691.3846839474979</v>
      </c>
      <c r="AG1222" s="8">
        <f t="shared" si="409"/>
        <v>3.2477005882774259</v>
      </c>
      <c r="AH1222" s="8">
        <f t="shared" si="419"/>
        <v>3.1534824772688403</v>
      </c>
      <c r="AI1222" s="8">
        <f t="shared" si="420"/>
        <v>2.9204742373310957</v>
      </c>
      <c r="AJ1222" s="8">
        <f t="shared" si="421"/>
        <v>3.4247122443785472</v>
      </c>
      <c r="AK1222" s="8">
        <f t="shared" si="422"/>
        <v>3.907515029378553</v>
      </c>
      <c r="AL1222" s="8">
        <f t="shared" si="423"/>
        <v>6.412990527025852</v>
      </c>
      <c r="CE1222" s="189"/>
      <c r="CF1222" s="189"/>
      <c r="CG1222" s="189"/>
      <c r="CH1222" s="189"/>
      <c r="CI1222" s="189"/>
      <c r="CJ1222" s="189"/>
      <c r="CK1222" s="189"/>
      <c r="CL1222" s="189"/>
    </row>
    <row r="1223" spans="1:90" x14ac:dyDescent="0.45">
      <c r="A1223" s="44">
        <v>290</v>
      </c>
      <c r="B1223" s="44">
        <v>0.48707499999999998</v>
      </c>
      <c r="C1223" s="44">
        <v>0.47119</v>
      </c>
      <c r="D1223" s="44">
        <v>0.499415</v>
      </c>
      <c r="E1223" s="44">
        <v>0.54568499999999998</v>
      </c>
      <c r="F1223" s="44">
        <v>0.70156499999999999</v>
      </c>
      <c r="G1223" s="44">
        <v>1.91544</v>
      </c>
      <c r="H1223" s="2">
        <f t="shared" si="408"/>
        <v>4.2758620689655169</v>
      </c>
      <c r="I1223" s="3">
        <v>0.45100000000000001</v>
      </c>
      <c r="J1223" s="3">
        <v>0.46300000000000002</v>
      </c>
      <c r="K1223" s="3">
        <v>0.56799999999999995</v>
      </c>
      <c r="L1223" s="3">
        <v>0.45400000000000001</v>
      </c>
      <c r="M1223" s="3">
        <v>0.44800000000000001</v>
      </c>
      <c r="N1223" s="3">
        <v>0.45100000000000001</v>
      </c>
      <c r="O1223" s="4">
        <f t="shared" si="410"/>
        <v>2.4861344789356985</v>
      </c>
      <c r="P1223" s="4">
        <f t="shared" si="410"/>
        <v>2.3427200431965445</v>
      </c>
      <c r="Q1223" s="4">
        <f t="shared" si="424"/>
        <v>2.0240375528169015</v>
      </c>
      <c r="R1223" s="4">
        <f t="shared" si="425"/>
        <v>2.7668873788546251</v>
      </c>
      <c r="S1223" s="4">
        <f t="shared" si="426"/>
        <v>3.6049165848214284</v>
      </c>
      <c r="T1223" s="4">
        <f t="shared" si="427"/>
        <v>9.7768134811529936</v>
      </c>
      <c r="U1223" s="5">
        <f t="shared" si="411"/>
        <v>0.91072908612896342</v>
      </c>
      <c r="V1223" s="5">
        <f t="shared" si="411"/>
        <v>0.8513126659147694</v>
      </c>
      <c r="W1223" s="5">
        <f t="shared" si="411"/>
        <v>0.70509430501639137</v>
      </c>
      <c r="X1223" s="5">
        <f t="shared" si="412"/>
        <v>1.017722998442171</v>
      </c>
      <c r="Y1223" s="5">
        <f t="shared" si="412"/>
        <v>1.282298631723418</v>
      </c>
      <c r="Z1223" s="5">
        <f t="shared" si="412"/>
        <v>2.2800136110328757</v>
      </c>
      <c r="AA1223" s="7">
        <f t="shared" si="413"/>
        <v>113.00472629928397</v>
      </c>
      <c r="AB1223" s="7">
        <f t="shared" si="414"/>
        <v>100.34324946423442</v>
      </c>
      <c r="AC1223" s="7">
        <f t="shared" si="415"/>
        <v>74.900463688365704</v>
      </c>
      <c r="AD1223" s="7">
        <f t="shared" si="416"/>
        <v>139.96850991375373</v>
      </c>
      <c r="AE1223" s="7">
        <f t="shared" si="417"/>
        <v>237.59528302046681</v>
      </c>
      <c r="AF1223" s="7">
        <f t="shared" si="418"/>
        <v>1747.5999934038518</v>
      </c>
      <c r="AG1223" s="8">
        <f t="shared" si="409"/>
        <v>3.2604245301537809</v>
      </c>
      <c r="AH1223" s="8">
        <f t="shared" si="419"/>
        <v>3.1649877994882321</v>
      </c>
      <c r="AI1223" s="8">
        <f t="shared" si="420"/>
        <v>2.9418540749417836</v>
      </c>
      <c r="AJ1223" s="8">
        <f t="shared" si="421"/>
        <v>3.4395971846051849</v>
      </c>
      <c r="AK1223" s="8">
        <f t="shared" si="422"/>
        <v>3.9260827916413912</v>
      </c>
      <c r="AL1223" s="8">
        <f t="shared" si="423"/>
        <v>6.4656249442271854</v>
      </c>
      <c r="CE1223" s="189"/>
      <c r="CF1223" s="189"/>
      <c r="CG1223" s="189"/>
      <c r="CH1223" s="189"/>
      <c r="CI1223" s="189"/>
      <c r="CJ1223" s="189"/>
      <c r="CK1223" s="189"/>
      <c r="CL1223" s="189"/>
    </row>
    <row r="1224" spans="1:90" x14ac:dyDescent="0.45">
      <c r="A1224" s="44">
        <v>289.5</v>
      </c>
      <c r="B1224" s="44">
        <v>0.490095</v>
      </c>
      <c r="C1224" s="44">
        <v>0.47215800000000002</v>
      </c>
      <c r="D1224" s="44">
        <v>0.50414099999999995</v>
      </c>
      <c r="E1224" s="44">
        <v>0.54799900000000001</v>
      </c>
      <c r="F1224" s="44">
        <v>0.70510399999999995</v>
      </c>
      <c r="G1224" s="44">
        <v>1.93215</v>
      </c>
      <c r="H1224" s="2">
        <f t="shared" si="408"/>
        <v>4.2832469775474955</v>
      </c>
      <c r="I1224" s="3">
        <v>0.45100000000000001</v>
      </c>
      <c r="J1224" s="3">
        <v>0.46300000000000002</v>
      </c>
      <c r="K1224" s="3">
        <v>0.56799999999999995</v>
      </c>
      <c r="L1224" s="3">
        <v>0.45400000000000001</v>
      </c>
      <c r="M1224" s="3">
        <v>0.44800000000000001</v>
      </c>
      <c r="N1224" s="3">
        <v>0.45100000000000001</v>
      </c>
      <c r="O1224" s="4">
        <f t="shared" si="410"/>
        <v>2.5015492017738361</v>
      </c>
      <c r="P1224" s="4">
        <f t="shared" si="410"/>
        <v>2.3475328639308857</v>
      </c>
      <c r="Q1224" s="4">
        <f t="shared" si="424"/>
        <v>2.0431911654929578</v>
      </c>
      <c r="R1224" s="4">
        <f t="shared" si="425"/>
        <v>2.7786204801762113</v>
      </c>
      <c r="S1224" s="4">
        <f t="shared" si="426"/>
        <v>3.6231013571428572</v>
      </c>
      <c r="T1224" s="4">
        <f t="shared" si="427"/>
        <v>9.8621048780487808</v>
      </c>
      <c r="U1224" s="5">
        <f t="shared" si="411"/>
        <v>0.91691022066088179</v>
      </c>
      <c r="V1224" s="5">
        <f t="shared" si="411"/>
        <v>0.85336493154686144</v>
      </c>
      <c r="W1224" s="5">
        <f t="shared" si="411"/>
        <v>0.71451288242860556</v>
      </c>
      <c r="X1224" s="5">
        <f t="shared" si="412"/>
        <v>1.0219545743871752</v>
      </c>
      <c r="Y1224" s="5">
        <f t="shared" si="412"/>
        <v>1.2873303875478004</v>
      </c>
      <c r="Z1224" s="5">
        <f t="shared" si="412"/>
        <v>2.2886996223072194</v>
      </c>
      <c r="AA1224" s="7">
        <f t="shared" si="413"/>
        <v>114.80593308715147</v>
      </c>
      <c r="AB1224" s="7">
        <f t="shared" si="414"/>
        <v>101.10429282133597</v>
      </c>
      <c r="AC1224" s="7">
        <f t="shared" si="415"/>
        <v>76.588618949825928</v>
      </c>
      <c r="AD1224" s="7">
        <f t="shared" si="416"/>
        <v>141.6461253121349</v>
      </c>
      <c r="AE1224" s="7">
        <f t="shared" si="417"/>
        <v>240.82812342994944</v>
      </c>
      <c r="AF1224" s="7">
        <f t="shared" si="418"/>
        <v>1784.3722787269353</v>
      </c>
      <c r="AG1224" s="8">
        <f t="shared" si="409"/>
        <v>3.273339740644734</v>
      </c>
      <c r="AH1224" s="8">
        <f t="shared" si="419"/>
        <v>3.170971939977612</v>
      </c>
      <c r="AI1224" s="8">
        <f t="shared" si="420"/>
        <v>2.9582921397572379</v>
      </c>
      <c r="AJ1224" s="8">
        <f t="shared" si="421"/>
        <v>3.4498576453915208</v>
      </c>
      <c r="AK1224" s="8">
        <f t="shared" si="422"/>
        <v>3.9393702462868823</v>
      </c>
      <c r="AL1224" s="8">
        <f t="shared" si="423"/>
        <v>6.4993715781726813</v>
      </c>
      <c r="CE1224" s="189"/>
      <c r="CF1224" s="189"/>
      <c r="CG1224" s="189"/>
      <c r="CH1224" s="189"/>
      <c r="CI1224" s="189"/>
      <c r="CJ1224" s="189"/>
      <c r="CK1224" s="189"/>
      <c r="CL1224" s="189"/>
    </row>
    <row r="1225" spans="1:90" x14ac:dyDescent="0.45">
      <c r="A1225" s="44">
        <v>289</v>
      </c>
      <c r="B1225" s="44">
        <v>0.49302200000000002</v>
      </c>
      <c r="C1225" s="44">
        <v>0.47481800000000002</v>
      </c>
      <c r="D1225" s="44">
        <v>0.51113600000000003</v>
      </c>
      <c r="E1225" s="44">
        <v>0.55210700000000001</v>
      </c>
      <c r="F1225" s="44">
        <v>0.71064799999999995</v>
      </c>
      <c r="G1225" s="44">
        <v>1.9588000000000001</v>
      </c>
      <c r="H1225" s="2">
        <f t="shared" si="408"/>
        <v>4.2906574394463668</v>
      </c>
      <c r="I1225" s="3">
        <v>0.45100000000000001</v>
      </c>
      <c r="J1225" s="3">
        <v>0.46300000000000002</v>
      </c>
      <c r="K1225" s="3">
        <v>0.56799999999999995</v>
      </c>
      <c r="L1225" s="3">
        <v>0.45400000000000001</v>
      </c>
      <c r="M1225" s="3">
        <v>0.44800000000000001</v>
      </c>
      <c r="N1225" s="3">
        <v>0.45100000000000001</v>
      </c>
      <c r="O1225" s="4">
        <f t="shared" si="410"/>
        <v>2.5164892328159647</v>
      </c>
      <c r="P1225" s="4">
        <f t="shared" si="410"/>
        <v>2.3607581771058315</v>
      </c>
      <c r="Q1225" s="4">
        <f t="shared" si="424"/>
        <v>2.0715406197183102</v>
      </c>
      <c r="R1225" s="4">
        <f t="shared" si="425"/>
        <v>2.7994500308370043</v>
      </c>
      <c r="S1225" s="4">
        <f t="shared" si="426"/>
        <v>3.6515886071428572</v>
      </c>
      <c r="T1225" s="4">
        <f t="shared" si="427"/>
        <v>9.998132150776053</v>
      </c>
      <c r="U1225" s="5">
        <f t="shared" si="411"/>
        <v>0.92286476859049871</v>
      </c>
      <c r="V1225" s="5">
        <f t="shared" si="411"/>
        <v>0.85898282892961919</v>
      </c>
      <c r="W1225" s="5">
        <f t="shared" si="411"/>
        <v>0.7282925911860858</v>
      </c>
      <c r="X1225" s="5">
        <f t="shared" si="412"/>
        <v>1.0294229803304906</v>
      </c>
      <c r="Y1225" s="5">
        <f t="shared" si="412"/>
        <v>1.2951623077408525</v>
      </c>
      <c r="Z1225" s="5">
        <f t="shared" si="412"/>
        <v>2.3023982906251748</v>
      </c>
      <c r="AA1225" s="7">
        <f t="shared" si="413"/>
        <v>116.5837009534352</v>
      </c>
      <c r="AB1225" s="7">
        <f t="shared" si="414"/>
        <v>102.6007865444511</v>
      </c>
      <c r="AC1225" s="7">
        <f t="shared" si="415"/>
        <v>79.001364411179864</v>
      </c>
      <c r="AD1225" s="7">
        <f t="shared" si="416"/>
        <v>144.27567824374373</v>
      </c>
      <c r="AE1225" s="7">
        <f t="shared" si="417"/>
        <v>245.47731911138436</v>
      </c>
      <c r="AF1225" s="7">
        <f t="shared" si="418"/>
        <v>1840.2864580780572</v>
      </c>
      <c r="AG1225" s="8">
        <f t="shared" si="409"/>
        <v>3.2859387164200884</v>
      </c>
      <c r="AH1225" s="8">
        <f t="shared" si="419"/>
        <v>3.1826411414630114</v>
      </c>
      <c r="AI1225" s="8">
        <f t="shared" si="420"/>
        <v>2.9813203737789911</v>
      </c>
      <c r="AJ1225" s="8">
        <f t="shared" si="421"/>
        <v>3.4657583731658432</v>
      </c>
      <c r="AK1225" s="8">
        <f t="shared" si="422"/>
        <v>3.9582465591515517</v>
      </c>
      <c r="AL1225" s="8">
        <f t="shared" si="423"/>
        <v>6.549699236857764</v>
      </c>
      <c r="CE1225" s="189"/>
      <c r="CF1225" s="189"/>
      <c r="CG1225" s="189"/>
      <c r="CH1225" s="189"/>
      <c r="CI1225" s="189"/>
      <c r="CJ1225" s="189"/>
      <c r="CK1225" s="189"/>
      <c r="CL1225" s="189"/>
    </row>
    <row r="1226" spans="1:90" x14ac:dyDescent="0.45">
      <c r="A1226" s="44">
        <v>288.5</v>
      </c>
      <c r="B1226" s="44">
        <v>0.49610700000000002</v>
      </c>
      <c r="C1226" s="44">
        <v>0.47644799999999998</v>
      </c>
      <c r="D1226" s="44">
        <v>0.51544599999999996</v>
      </c>
      <c r="E1226" s="44">
        <v>0.55440400000000001</v>
      </c>
      <c r="F1226" s="44">
        <v>0.71428599999999998</v>
      </c>
      <c r="G1226" s="44">
        <v>1.97624</v>
      </c>
      <c r="H1226" s="2">
        <f t="shared" si="408"/>
        <v>4.2980935875216639</v>
      </c>
      <c r="I1226" s="3">
        <v>0.45100000000000001</v>
      </c>
      <c r="J1226" s="3">
        <v>0.46300000000000002</v>
      </c>
      <c r="K1226" s="3">
        <v>0.56799999999999995</v>
      </c>
      <c r="L1226" s="3">
        <v>0.45400000000000001</v>
      </c>
      <c r="M1226" s="3">
        <v>0.44800000000000001</v>
      </c>
      <c r="N1226" s="3">
        <v>0.45100000000000001</v>
      </c>
      <c r="O1226" s="4">
        <f t="shared" si="410"/>
        <v>2.5322357294900222</v>
      </c>
      <c r="P1226" s="4">
        <f t="shared" si="410"/>
        <v>2.3688624103671705</v>
      </c>
      <c r="Q1226" s="4">
        <f t="shared" si="424"/>
        <v>2.0890082605633804</v>
      </c>
      <c r="R1226" s="4">
        <f t="shared" si="425"/>
        <v>2.8110969339207048</v>
      </c>
      <c r="S1226" s="4">
        <f t="shared" si="426"/>
        <v>3.670282080357143</v>
      </c>
      <c r="T1226" s="4">
        <f t="shared" si="427"/>
        <v>10.087149623059867</v>
      </c>
      <c r="U1226" s="5">
        <f t="shared" si="411"/>
        <v>0.92910260006292578</v>
      </c>
      <c r="V1226" s="5">
        <f t="shared" si="411"/>
        <v>0.86240984428659673</v>
      </c>
      <c r="W1226" s="5">
        <f t="shared" si="411"/>
        <v>0.73668943688129707</v>
      </c>
      <c r="X1226" s="5">
        <f t="shared" si="412"/>
        <v>1.0335747751152233</v>
      </c>
      <c r="Y1226" s="5">
        <f t="shared" si="412"/>
        <v>1.30026852024555</v>
      </c>
      <c r="Z1226" s="5">
        <f t="shared" si="412"/>
        <v>2.3112622992193406</v>
      </c>
      <c r="AA1226" s="7">
        <f t="shared" si="413"/>
        <v>118.45680098101083</v>
      </c>
      <c r="AB1226" s="7">
        <f t="shared" si="414"/>
        <v>103.66482249079731</v>
      </c>
      <c r="AC1226" s="7">
        <f t="shared" si="415"/>
        <v>80.61800559675676</v>
      </c>
      <c r="AD1226" s="7">
        <f t="shared" si="416"/>
        <v>145.98336772574285</v>
      </c>
      <c r="AE1226" s="7">
        <f t="shared" si="417"/>
        <v>248.85743587062984</v>
      </c>
      <c r="AF1226" s="7">
        <f t="shared" si="418"/>
        <v>1879.7005171393528</v>
      </c>
      <c r="AG1226" s="8">
        <f t="shared" si="409"/>
        <v>3.2990583733869134</v>
      </c>
      <c r="AH1226" s="8">
        <f t="shared" si="419"/>
        <v>3.1908607515402876</v>
      </c>
      <c r="AI1226" s="8">
        <f t="shared" si="420"/>
        <v>2.996456742388792</v>
      </c>
      <c r="AJ1226" s="8">
        <f t="shared" si="421"/>
        <v>3.4759685996260656</v>
      </c>
      <c r="AK1226" s="8">
        <f t="shared" si="422"/>
        <v>3.9718025975592881</v>
      </c>
      <c r="AL1226" s="8">
        <f t="shared" si="423"/>
        <v>6.5844903455958672</v>
      </c>
      <c r="CE1226" s="189"/>
      <c r="CF1226" s="189"/>
      <c r="CG1226" s="189"/>
      <c r="CH1226" s="189"/>
      <c r="CI1226" s="189"/>
      <c r="CJ1226" s="189"/>
      <c r="CK1226" s="189"/>
      <c r="CL1226" s="189"/>
    </row>
    <row r="1227" spans="1:90" x14ac:dyDescent="0.45">
      <c r="A1227" s="44">
        <v>288</v>
      </c>
      <c r="B1227" s="44">
        <v>0.49924299999999999</v>
      </c>
      <c r="C1227" s="44">
        <v>0.47847099999999998</v>
      </c>
      <c r="D1227" s="44">
        <v>0.52246800000000004</v>
      </c>
      <c r="E1227" s="44">
        <v>0.55828599999999995</v>
      </c>
      <c r="F1227" s="44">
        <v>0.72029100000000001</v>
      </c>
      <c r="G1227" s="44">
        <v>2.0044400000000002</v>
      </c>
      <c r="H1227" s="2">
        <f t="shared" si="408"/>
        <v>4.3055555555555554</v>
      </c>
      <c r="I1227" s="3">
        <v>0.45100000000000001</v>
      </c>
      <c r="J1227" s="3">
        <v>0.46300000000000002</v>
      </c>
      <c r="K1227" s="3">
        <v>0.56799999999999995</v>
      </c>
      <c r="L1227" s="3">
        <v>0.45400000000000001</v>
      </c>
      <c r="M1227" s="3">
        <v>0.44800000000000001</v>
      </c>
      <c r="N1227" s="3">
        <v>0.45100000000000001</v>
      </c>
      <c r="O1227" s="4">
        <f t="shared" si="410"/>
        <v>2.5482425410199556</v>
      </c>
      <c r="P1227" s="4">
        <f t="shared" si="410"/>
        <v>2.3789206090712742</v>
      </c>
      <c r="Q1227" s="4">
        <f t="shared" si="424"/>
        <v>2.1174671408450711</v>
      </c>
      <c r="R1227" s="4">
        <f t="shared" si="425"/>
        <v>2.8307805550660792</v>
      </c>
      <c r="S1227" s="4">
        <f t="shared" si="426"/>
        <v>3.7011381294642858</v>
      </c>
      <c r="T1227" s="4">
        <f t="shared" si="427"/>
        <v>10.231088425720621</v>
      </c>
      <c r="U1227" s="5">
        <f t="shared" si="411"/>
        <v>0.93540392196309419</v>
      </c>
      <c r="V1227" s="5">
        <f t="shared" si="411"/>
        <v>0.86664685920923823</v>
      </c>
      <c r="W1227" s="5">
        <f t="shared" si="411"/>
        <v>0.75022062952287571</v>
      </c>
      <c r="X1227" s="5">
        <f t="shared" si="412"/>
        <v>1.0405524881362986</v>
      </c>
      <c r="Y1227" s="5">
        <f t="shared" si="412"/>
        <v>1.3086403749081266</v>
      </c>
      <c r="Z1227" s="5">
        <f t="shared" si="412"/>
        <v>2.3254309697800495</v>
      </c>
      <c r="AA1227" s="7">
        <f t="shared" si="413"/>
        <v>120.37600281630306</v>
      </c>
      <c r="AB1227" s="7">
        <f t="shared" si="414"/>
        <v>104.91033944748736</v>
      </c>
      <c r="AC1227" s="7">
        <f t="shared" si="415"/>
        <v>83.117362576173122</v>
      </c>
      <c r="AD1227" s="7">
        <f t="shared" si="416"/>
        <v>148.54936588452065</v>
      </c>
      <c r="AE1227" s="7">
        <f t="shared" si="417"/>
        <v>253.93875267540102</v>
      </c>
      <c r="AF1227" s="7">
        <f t="shared" si="418"/>
        <v>1940.4482779763268</v>
      </c>
      <c r="AG1227" s="8">
        <f t="shared" si="409"/>
        <v>3.3123405364472229</v>
      </c>
      <c r="AH1227" s="8">
        <f t="shared" si="419"/>
        <v>3.200402294183097</v>
      </c>
      <c r="AI1227" s="8">
        <f t="shared" si="420"/>
        <v>3.0194159057625423</v>
      </c>
      <c r="AJ1227" s="8">
        <f t="shared" si="421"/>
        <v>3.4911435011215732</v>
      </c>
      <c r="AK1227" s="8">
        <f t="shared" si="422"/>
        <v>3.9919238263265311</v>
      </c>
      <c r="AL1227" s="8">
        <f t="shared" si="423"/>
        <v>6.6370565472008414</v>
      </c>
      <c r="CE1227" s="189"/>
      <c r="CF1227" s="189"/>
      <c r="CG1227" s="189"/>
      <c r="CH1227" s="189"/>
      <c r="CI1227" s="189"/>
      <c r="CJ1227" s="189"/>
      <c r="CK1227" s="189"/>
      <c r="CL1227" s="189"/>
    </row>
    <row r="1228" spans="1:90" x14ac:dyDescent="0.45">
      <c r="A1228" s="44">
        <v>287.5</v>
      </c>
      <c r="B1228" s="44">
        <v>0.50224199999999997</v>
      </c>
      <c r="C1228" s="44">
        <v>0.48020800000000002</v>
      </c>
      <c r="D1228" s="44">
        <v>0.52729800000000004</v>
      </c>
      <c r="E1228" s="44">
        <v>0.56103800000000004</v>
      </c>
      <c r="F1228" s="44">
        <v>0.72361500000000001</v>
      </c>
      <c r="G1228" s="44">
        <v>2.0224700000000002</v>
      </c>
      <c r="H1228" s="2">
        <f t="shared" si="408"/>
        <v>4.3130434782608695</v>
      </c>
      <c r="I1228" s="3">
        <v>0.45100000000000001</v>
      </c>
      <c r="J1228" s="3">
        <v>0.46300000000000002</v>
      </c>
      <c r="K1228" s="3">
        <v>0.56799999999999995</v>
      </c>
      <c r="L1228" s="3">
        <v>0.45400000000000001</v>
      </c>
      <c r="M1228" s="3">
        <v>0.44800000000000001</v>
      </c>
      <c r="N1228" s="3">
        <v>0.45100000000000001</v>
      </c>
      <c r="O1228" s="4">
        <f t="shared" si="410"/>
        <v>2.5635500753880263</v>
      </c>
      <c r="P1228" s="4">
        <f t="shared" si="410"/>
        <v>2.387556838012959</v>
      </c>
      <c r="Q1228" s="4">
        <f t="shared" si="424"/>
        <v>2.1370422464788739</v>
      </c>
      <c r="R1228" s="4">
        <f t="shared" si="425"/>
        <v>2.8447345286343615</v>
      </c>
      <c r="S1228" s="4">
        <f t="shared" si="426"/>
        <v>3.7182181473214286</v>
      </c>
      <c r="T1228" s="4">
        <f t="shared" si="427"/>
        <v>10.323117383592018</v>
      </c>
      <c r="U1228" s="5">
        <f t="shared" si="411"/>
        <v>0.94139304604265062</v>
      </c>
      <c r="V1228" s="5">
        <f t="shared" si="411"/>
        <v>0.87027059958695252</v>
      </c>
      <c r="W1228" s="5">
        <f t="shared" si="411"/>
        <v>0.75942274520050745</v>
      </c>
      <c r="X1228" s="5">
        <f t="shared" si="412"/>
        <v>1.0454697516724307</v>
      </c>
      <c r="Y1228" s="5">
        <f t="shared" si="412"/>
        <v>1.3132445608758976</v>
      </c>
      <c r="Z1228" s="5">
        <f t="shared" si="412"/>
        <v>2.3343857864923296</v>
      </c>
      <c r="AA1228" s="7">
        <f t="shared" si="413"/>
        <v>122.25067976735164</v>
      </c>
      <c r="AB1228" s="7">
        <f t="shared" si="414"/>
        <v>106.04131643925261</v>
      </c>
      <c r="AC1228" s="7">
        <f t="shared" si="415"/>
        <v>84.955967013152204</v>
      </c>
      <c r="AD1228" s="7">
        <f t="shared" si="416"/>
        <v>150.53973963554913</v>
      </c>
      <c r="AE1228" s="7">
        <f t="shared" si="417"/>
        <v>257.18012592380904</v>
      </c>
      <c r="AF1228" s="7">
        <f t="shared" si="418"/>
        <v>1982.3913940894897</v>
      </c>
      <c r="AG1228" s="8">
        <f t="shared" si="409"/>
        <v>3.325162091364493</v>
      </c>
      <c r="AH1228" s="8">
        <f t="shared" si="419"/>
        <v>3.2089930584482316</v>
      </c>
      <c r="AI1228" s="8">
        <f t="shared" si="420"/>
        <v>3.0359769636714415</v>
      </c>
      <c r="AJ1228" s="8">
        <f t="shared" si="421"/>
        <v>3.5027794258431322</v>
      </c>
      <c r="AK1228" s="8">
        <f t="shared" si="422"/>
        <v>4.0046019191744762</v>
      </c>
      <c r="AL1228" s="8">
        <f t="shared" si="423"/>
        <v>6.6726347200055072</v>
      </c>
      <c r="CE1228" s="189"/>
      <c r="CF1228" s="189"/>
      <c r="CG1228" s="189"/>
      <c r="CH1228" s="189"/>
      <c r="CI1228" s="189"/>
      <c r="CJ1228" s="189"/>
      <c r="CK1228" s="189"/>
      <c r="CL1228" s="189"/>
    </row>
    <row r="1229" spans="1:90" x14ac:dyDescent="0.45">
      <c r="A1229" s="44">
        <v>287</v>
      </c>
      <c r="B1229" s="44">
        <v>0.50534100000000004</v>
      </c>
      <c r="C1229" s="44">
        <v>0.48256599999999999</v>
      </c>
      <c r="D1229" s="44">
        <v>0.53428200000000003</v>
      </c>
      <c r="E1229" s="44">
        <v>0.56534099999999998</v>
      </c>
      <c r="F1229" s="44">
        <v>0.72955300000000001</v>
      </c>
      <c r="G1229" s="44">
        <v>2.0497200000000002</v>
      </c>
      <c r="H1229" s="2">
        <f t="shared" si="408"/>
        <v>4.3205574912891986</v>
      </c>
      <c r="I1229" s="3">
        <v>0.45100000000000001</v>
      </c>
      <c r="J1229" s="3">
        <v>0.46300000000000002</v>
      </c>
      <c r="K1229" s="3">
        <v>0.56799999999999995</v>
      </c>
      <c r="L1229" s="3">
        <v>0.45400000000000001</v>
      </c>
      <c r="M1229" s="3">
        <v>0.44800000000000001</v>
      </c>
      <c r="N1229" s="3">
        <v>0.45100000000000001</v>
      </c>
      <c r="O1229" s="4">
        <f t="shared" si="410"/>
        <v>2.5793680310421285</v>
      </c>
      <c r="P1229" s="4">
        <f t="shared" si="410"/>
        <v>2.3992806306695464</v>
      </c>
      <c r="Q1229" s="4">
        <f t="shared" si="424"/>
        <v>2.1653471197183105</v>
      </c>
      <c r="R1229" s="4">
        <f t="shared" si="425"/>
        <v>2.8665528237885463</v>
      </c>
      <c r="S1229" s="4">
        <f t="shared" si="426"/>
        <v>3.7487299241071428</v>
      </c>
      <c r="T1229" s="4">
        <f t="shared" si="427"/>
        <v>10.462207184035478</v>
      </c>
      <c r="U1229" s="5">
        <f t="shared" si="411"/>
        <v>0.94754441972009151</v>
      </c>
      <c r="V1229" s="5">
        <f t="shared" si="411"/>
        <v>0.87516895520269844</v>
      </c>
      <c r="W1229" s="5">
        <f t="shared" si="411"/>
        <v>0.77258068103598199</v>
      </c>
      <c r="X1229" s="5">
        <f t="shared" si="412"/>
        <v>1.0531102011708824</v>
      </c>
      <c r="Y1229" s="5">
        <f t="shared" si="412"/>
        <v>1.3214170957101943</v>
      </c>
      <c r="Z1229" s="5">
        <f t="shared" si="412"/>
        <v>2.3477694482349825</v>
      </c>
      <c r="AA1229" s="7">
        <f t="shared" si="413"/>
        <v>124.19559788598572</v>
      </c>
      <c r="AB1229" s="7">
        <f t="shared" si="414"/>
        <v>107.45872239240529</v>
      </c>
      <c r="AC1229" s="7">
        <f t="shared" si="415"/>
        <v>87.525505975624057</v>
      </c>
      <c r="AD1229" s="7">
        <f t="shared" si="416"/>
        <v>153.39085749248102</v>
      </c>
      <c r="AE1229" s="7">
        <f t="shared" si="417"/>
        <v>262.32995380659008</v>
      </c>
      <c r="AF1229" s="7">
        <f t="shared" si="418"/>
        <v>2043.2721198388306</v>
      </c>
      <c r="AG1229" s="8">
        <f t="shared" si="409"/>
        <v>3.3383091332755477</v>
      </c>
      <c r="AH1229" s="8">
        <f t="shared" si="419"/>
        <v>3.2196630107115838</v>
      </c>
      <c r="AI1229" s="8">
        <f t="shared" si="420"/>
        <v>3.0586772826403958</v>
      </c>
      <c r="AJ1229" s="8">
        <f t="shared" si="421"/>
        <v>3.5192479703760307</v>
      </c>
      <c r="AK1229" s="8">
        <f t="shared" si="422"/>
        <v>4.02450036109094</v>
      </c>
      <c r="AL1229" s="8">
        <f t="shared" si="423"/>
        <v>6.7232854784252734</v>
      </c>
      <c r="CE1229" s="189"/>
      <c r="CF1229" s="189"/>
      <c r="CG1229" s="189"/>
      <c r="CH1229" s="189"/>
      <c r="CI1229" s="189"/>
      <c r="CJ1229" s="189"/>
      <c r="CK1229" s="189"/>
      <c r="CL1229" s="189"/>
    </row>
    <row r="1230" spans="1:90" x14ac:dyDescent="0.45">
      <c r="A1230" s="44">
        <v>286.5</v>
      </c>
      <c r="B1230" s="44">
        <v>0.50854500000000002</v>
      </c>
      <c r="C1230" s="44">
        <v>0.48431800000000003</v>
      </c>
      <c r="D1230" s="44">
        <v>0.53885000000000005</v>
      </c>
      <c r="E1230" s="44">
        <v>0.56767900000000004</v>
      </c>
      <c r="F1230" s="44">
        <v>0.73353500000000005</v>
      </c>
      <c r="G1230" s="44">
        <v>2.0688800000000001</v>
      </c>
      <c r="H1230" s="2">
        <f t="shared" si="408"/>
        <v>4.3280977312390929</v>
      </c>
      <c r="I1230" s="3">
        <v>0.45100000000000001</v>
      </c>
      <c r="J1230" s="3">
        <v>0.46300000000000002</v>
      </c>
      <c r="K1230" s="3">
        <v>0.56799999999999995</v>
      </c>
      <c r="L1230" s="3">
        <v>0.45400000000000001</v>
      </c>
      <c r="M1230" s="3">
        <v>0.44800000000000001</v>
      </c>
      <c r="N1230" s="3">
        <v>0.45100000000000001</v>
      </c>
      <c r="O1230" s="4">
        <f t="shared" si="410"/>
        <v>2.5957219290465634</v>
      </c>
      <c r="P1230" s="4">
        <f t="shared" si="410"/>
        <v>2.4079914384449244</v>
      </c>
      <c r="Q1230" s="4">
        <f t="shared" si="424"/>
        <v>2.1838603873239442</v>
      </c>
      <c r="R1230" s="4">
        <f t="shared" si="425"/>
        <v>2.8784076167400885</v>
      </c>
      <c r="S1230" s="4">
        <f t="shared" si="426"/>
        <v>3.769191004464286</v>
      </c>
      <c r="T1230" s="4">
        <f t="shared" si="427"/>
        <v>10.560003902439025</v>
      </c>
      <c r="U1230" s="5">
        <f t="shared" si="411"/>
        <v>0.95386467794534613</v>
      </c>
      <c r="V1230" s="5">
        <f t="shared" si="411"/>
        <v>0.87879297197718265</v>
      </c>
      <c r="W1230" s="5">
        <f t="shared" si="411"/>
        <v>0.78109413062138044</v>
      </c>
      <c r="X1230" s="5">
        <f t="shared" si="412"/>
        <v>1.0572372303821453</v>
      </c>
      <c r="Y1230" s="5">
        <f t="shared" si="412"/>
        <v>1.3268603907574341</v>
      </c>
      <c r="Z1230" s="5">
        <f t="shared" si="412"/>
        <v>2.3570736478271974</v>
      </c>
      <c r="AA1230" s="7">
        <f t="shared" si="413"/>
        <v>126.21484838827041</v>
      </c>
      <c r="AB1230" s="7">
        <f t="shared" si="414"/>
        <v>108.61854843767991</v>
      </c>
      <c r="AC1230" s="7">
        <f t="shared" si="415"/>
        <v>89.339570294159401</v>
      </c>
      <c r="AD1230" s="7">
        <f t="shared" si="416"/>
        <v>155.20249841477141</v>
      </c>
      <c r="AE1230" s="7">
        <f t="shared" si="417"/>
        <v>266.12790162720444</v>
      </c>
      <c r="AF1230" s="7">
        <f t="shared" si="418"/>
        <v>2088.9222467496375</v>
      </c>
      <c r="AG1230" s="8">
        <f t="shared" si="409"/>
        <v>3.3517962635031968</v>
      </c>
      <c r="AH1230" s="8">
        <f t="shared" si="419"/>
        <v>3.2283157035173367</v>
      </c>
      <c r="AI1230" s="8">
        <f t="shared" si="420"/>
        <v>3.0744042004459482</v>
      </c>
      <c r="AJ1230" s="8">
        <f t="shared" si="421"/>
        <v>3.5295933867223432</v>
      </c>
      <c r="AK1230" s="8">
        <f t="shared" si="422"/>
        <v>4.0389883677758558</v>
      </c>
      <c r="AL1230" s="8">
        <f t="shared" si="423"/>
        <v>6.760527267308543</v>
      </c>
      <c r="CE1230" s="189"/>
      <c r="CF1230" s="189"/>
      <c r="CG1230" s="189"/>
      <c r="CH1230" s="189"/>
      <c r="CI1230" s="189"/>
      <c r="CJ1230" s="189"/>
      <c r="CK1230" s="189"/>
      <c r="CL1230" s="189"/>
    </row>
    <row r="1231" spans="1:90" x14ac:dyDescent="0.45">
      <c r="A1231" s="44">
        <v>286</v>
      </c>
      <c r="B1231" s="44">
        <v>0.51176699999999997</v>
      </c>
      <c r="C1231" s="44">
        <v>0.48677999999999999</v>
      </c>
      <c r="D1231" s="44">
        <v>0.54633500000000002</v>
      </c>
      <c r="E1231" s="44">
        <v>0.57166300000000003</v>
      </c>
      <c r="F1231" s="44">
        <v>0.73906499999999997</v>
      </c>
      <c r="G1231" s="44">
        <v>2.0954899999999999</v>
      </c>
      <c r="H1231" s="2">
        <f t="shared" si="408"/>
        <v>4.3356643356643358</v>
      </c>
      <c r="I1231" s="3">
        <v>0.45100000000000001</v>
      </c>
      <c r="J1231" s="3">
        <v>0.46300000000000002</v>
      </c>
      <c r="K1231" s="3">
        <v>0.56799999999999995</v>
      </c>
      <c r="L1231" s="3">
        <v>0.45400000000000001</v>
      </c>
      <c r="M1231" s="3">
        <v>0.44800000000000001</v>
      </c>
      <c r="N1231" s="3">
        <v>0.45100000000000001</v>
      </c>
      <c r="O1231" s="4">
        <f t="shared" si="410"/>
        <v>2.6121677028824832</v>
      </c>
      <c r="P1231" s="4">
        <f t="shared" si="410"/>
        <v>2.4202323110151189</v>
      </c>
      <c r="Q1231" s="4">
        <f t="shared" si="424"/>
        <v>2.2141957218309862</v>
      </c>
      <c r="R1231" s="4">
        <f t="shared" si="425"/>
        <v>2.8986084273127752</v>
      </c>
      <c r="S1231" s="4">
        <f t="shared" si="426"/>
        <v>3.7976063169642855</v>
      </c>
      <c r="T1231" s="4">
        <f t="shared" si="427"/>
        <v>10.695827006651884</v>
      </c>
      <c r="U1231" s="5">
        <f t="shared" si="411"/>
        <v>0.96018041413204469</v>
      </c>
      <c r="V1231" s="5">
        <f t="shared" si="411"/>
        <v>0.88386353184848554</v>
      </c>
      <c r="W1231" s="5">
        <f t="shared" si="411"/>
        <v>0.794889232290241</v>
      </c>
      <c r="X1231" s="5">
        <f t="shared" si="412"/>
        <v>1.0642307691755346</v>
      </c>
      <c r="Y1231" s="5">
        <f t="shared" si="412"/>
        <v>1.3343709516631848</v>
      </c>
      <c r="Z1231" s="5">
        <f t="shared" si="412"/>
        <v>2.3698536660199956</v>
      </c>
      <c r="AA1231" s="7">
        <f t="shared" si="413"/>
        <v>128.2665504185249</v>
      </c>
      <c r="AB1231" s="7">
        <f t="shared" si="414"/>
        <v>110.10965790306818</v>
      </c>
      <c r="AC1231" s="7">
        <f t="shared" si="415"/>
        <v>92.160180927893435</v>
      </c>
      <c r="AD1231" s="7">
        <f t="shared" si="416"/>
        <v>157.93937137479551</v>
      </c>
      <c r="AE1231" s="7">
        <f t="shared" si="417"/>
        <v>271.10104167127605</v>
      </c>
      <c r="AF1231" s="7">
        <f t="shared" si="418"/>
        <v>2150.502957745241</v>
      </c>
      <c r="AG1231" s="8">
        <f t="shared" si="409"/>
        <v>3.3653353990593295</v>
      </c>
      <c r="AH1231" s="8">
        <f t="shared" si="419"/>
        <v>3.2393386539370543</v>
      </c>
      <c r="AI1231" s="8">
        <f t="shared" si="420"/>
        <v>3.0983881976477958</v>
      </c>
      <c r="AJ1231" s="8">
        <f t="shared" si="421"/>
        <v>3.5450519292890603</v>
      </c>
      <c r="AK1231" s="8">
        <f t="shared" si="422"/>
        <v>4.0577267366538674</v>
      </c>
      <c r="AL1231" s="8">
        <f t="shared" si="423"/>
        <v>6.8098102538305723</v>
      </c>
      <c r="CE1231" s="189"/>
      <c r="CF1231" s="189"/>
      <c r="CG1231" s="189"/>
      <c r="CH1231" s="189"/>
      <c r="CI1231" s="189"/>
      <c r="CJ1231" s="189"/>
      <c r="CK1231" s="189"/>
      <c r="CL1231" s="189"/>
    </row>
    <row r="1232" spans="1:90" x14ac:dyDescent="0.45">
      <c r="A1232" s="44">
        <v>285.5</v>
      </c>
      <c r="B1232" s="44">
        <v>0.51494200000000001</v>
      </c>
      <c r="C1232" s="44">
        <v>0.48844700000000002</v>
      </c>
      <c r="D1232" s="44">
        <v>0.55106999999999995</v>
      </c>
      <c r="E1232" s="44">
        <v>0.57441500000000001</v>
      </c>
      <c r="F1232" s="44">
        <v>0.74289099999999997</v>
      </c>
      <c r="G1232" s="44">
        <v>2.1130499999999999</v>
      </c>
      <c r="H1232" s="2">
        <f t="shared" si="408"/>
        <v>4.3432574430823117</v>
      </c>
      <c r="I1232" s="3">
        <v>0.45100000000000001</v>
      </c>
      <c r="J1232" s="3">
        <v>0.46300000000000002</v>
      </c>
      <c r="K1232" s="3">
        <v>0.56799999999999995</v>
      </c>
      <c r="L1232" s="3">
        <v>0.45400000000000001</v>
      </c>
      <c r="M1232" s="3">
        <v>0.44800000000000001</v>
      </c>
      <c r="N1232" s="3">
        <v>0.45100000000000001</v>
      </c>
      <c r="O1232" s="4">
        <f t="shared" si="410"/>
        <v>2.628373578713969</v>
      </c>
      <c r="P1232" s="4">
        <f t="shared" si="410"/>
        <v>2.4285205053995682</v>
      </c>
      <c r="Q1232" s="4">
        <f t="shared" si="424"/>
        <v>2.233385809859155</v>
      </c>
      <c r="R1232" s="4">
        <f t="shared" si="425"/>
        <v>2.9125624008810571</v>
      </c>
      <c r="S1232" s="4">
        <f t="shared" si="426"/>
        <v>3.8172658080357138</v>
      </c>
      <c r="T1232" s="4">
        <f t="shared" si="427"/>
        <v>10.785456984478936</v>
      </c>
      <c r="U1232" s="5">
        <f t="shared" si="411"/>
        <v>0.96636524375926391</v>
      </c>
      <c r="V1232" s="5">
        <f t="shared" si="411"/>
        <v>0.88728222641617982</v>
      </c>
      <c r="W1232" s="5">
        <f t="shared" si="411"/>
        <v>0.80351873440462207</v>
      </c>
      <c r="X1232" s="5">
        <f t="shared" si="412"/>
        <v>1.0690332438575154</v>
      </c>
      <c r="Y1232" s="5">
        <f t="shared" si="412"/>
        <v>1.3395344092833916</v>
      </c>
      <c r="Z1232" s="5">
        <f t="shared" si="412"/>
        <v>2.3781986511714379</v>
      </c>
      <c r="AA1232" s="7">
        <f t="shared" si="413"/>
        <v>130.31827747169839</v>
      </c>
      <c r="AB1232" s="7">
        <f t="shared" si="414"/>
        <v>111.25375928912936</v>
      </c>
      <c r="AC1232" s="7">
        <f t="shared" si="415"/>
        <v>94.093289142481183</v>
      </c>
      <c r="AD1232" s="7">
        <f t="shared" si="416"/>
        <v>160.02271064959828</v>
      </c>
      <c r="AE1232" s="7">
        <f t="shared" si="417"/>
        <v>274.87544768869793</v>
      </c>
      <c r="AF1232" s="7">
        <f t="shared" si="418"/>
        <v>2194.3618654458337</v>
      </c>
      <c r="AG1232" s="8">
        <f t="shared" si="409"/>
        <v>3.3787132327189795</v>
      </c>
      <c r="AH1232" s="8">
        <f t="shared" si="419"/>
        <v>3.2477207023934018</v>
      </c>
      <c r="AI1232" s="8">
        <f t="shared" si="420"/>
        <v>3.1145095186794971</v>
      </c>
      <c r="AJ1232" s="8">
        <f t="shared" si="421"/>
        <v>3.5566850192374835</v>
      </c>
      <c r="AK1232" s="8">
        <f t="shared" si="422"/>
        <v>4.0717770239754936</v>
      </c>
      <c r="AL1232" s="8">
        <f t="shared" si="423"/>
        <v>6.8442688670801237</v>
      </c>
      <c r="CE1232" s="189"/>
      <c r="CF1232" s="189"/>
      <c r="CG1232" s="189"/>
      <c r="CH1232" s="189"/>
      <c r="CI1232" s="189"/>
      <c r="CJ1232" s="189"/>
      <c r="CK1232" s="189"/>
      <c r="CL1232" s="189"/>
    </row>
    <row r="1233" spans="1:90" x14ac:dyDescent="0.45">
      <c r="A1233" s="44">
        <v>285</v>
      </c>
      <c r="B1233" s="44">
        <v>0.518119</v>
      </c>
      <c r="C1233" s="44">
        <v>0.49080499999999999</v>
      </c>
      <c r="D1233" s="44">
        <v>0.55807399999999996</v>
      </c>
      <c r="E1233" s="44">
        <v>0.57871399999999995</v>
      </c>
      <c r="F1233" s="44">
        <v>0.74876500000000001</v>
      </c>
      <c r="G1233" s="44">
        <v>2.1413099999999998</v>
      </c>
      <c r="H1233" s="2">
        <f t="shared" si="408"/>
        <v>4.3508771929824563</v>
      </c>
      <c r="I1233" s="3">
        <v>0.45100000000000001</v>
      </c>
      <c r="J1233" s="3">
        <v>0.46300000000000002</v>
      </c>
      <c r="K1233" s="3">
        <v>0.56799999999999995</v>
      </c>
      <c r="L1233" s="3">
        <v>0.45400000000000001</v>
      </c>
      <c r="M1233" s="3">
        <v>0.44800000000000001</v>
      </c>
      <c r="N1233" s="3">
        <v>0.45100000000000001</v>
      </c>
      <c r="O1233" s="4">
        <f t="shared" si="410"/>
        <v>2.6445896629711747</v>
      </c>
      <c r="P1233" s="4">
        <f t="shared" si="410"/>
        <v>2.4402442980561556</v>
      </c>
      <c r="Q1233" s="4">
        <f t="shared" si="424"/>
        <v>2.2617717394366199</v>
      </c>
      <c r="R1233" s="4">
        <f t="shared" si="425"/>
        <v>2.9343604140969162</v>
      </c>
      <c r="S1233" s="4">
        <f t="shared" si="426"/>
        <v>3.8474487276785716</v>
      </c>
      <c r="T1233" s="4">
        <f t="shared" si="427"/>
        <v>10.929702039911307</v>
      </c>
      <c r="U1233" s="5">
        <f t="shared" si="411"/>
        <v>0.97251591640239154</v>
      </c>
      <c r="V1233" s="5">
        <f t="shared" si="411"/>
        <v>0.89209815644738433</v>
      </c>
      <c r="W1233" s="5">
        <f t="shared" si="411"/>
        <v>0.81614846165451682</v>
      </c>
      <c r="X1233" s="5">
        <f t="shared" si="412"/>
        <v>1.0764895127003402</v>
      </c>
      <c r="Y1233" s="5">
        <f t="shared" si="412"/>
        <v>1.347410260502681</v>
      </c>
      <c r="Z1233" s="5">
        <f t="shared" si="412"/>
        <v>2.3914840410585225</v>
      </c>
      <c r="AA1233" s="7">
        <f t="shared" si="413"/>
        <v>132.39459103595644</v>
      </c>
      <c r="AB1233" s="7">
        <f t="shared" si="414"/>
        <v>112.72500510063557</v>
      </c>
      <c r="AC1233" s="7">
        <f t="shared" si="415"/>
        <v>96.839200869937144</v>
      </c>
      <c r="AD1233" s="7">
        <f t="shared" si="416"/>
        <v>162.99735636596782</v>
      </c>
      <c r="AE1233" s="7">
        <f t="shared" si="417"/>
        <v>280.22013134562923</v>
      </c>
      <c r="AF1233" s="7">
        <f t="shared" si="418"/>
        <v>2261.363070004023</v>
      </c>
      <c r="AG1233" s="8">
        <f t="shared" si="409"/>
        <v>3.3920915154839859</v>
      </c>
      <c r="AH1233" s="8">
        <f t="shared" si="419"/>
        <v>3.2584050180599111</v>
      </c>
      <c r="AI1233" s="8">
        <f t="shared" si="420"/>
        <v>3.1369875799637859</v>
      </c>
      <c r="AJ1233" s="8">
        <f t="shared" si="421"/>
        <v>3.5730997469542927</v>
      </c>
      <c r="AK1233" s="8">
        <f t="shared" si="422"/>
        <v>4.0914272473583182</v>
      </c>
      <c r="AL1233" s="8">
        <f t="shared" si="423"/>
        <v>6.8959257051931715</v>
      </c>
      <c r="CE1233" s="189"/>
      <c r="CF1233" s="189"/>
      <c r="CG1233" s="189"/>
      <c r="CH1233" s="189"/>
      <c r="CI1233" s="189"/>
      <c r="CJ1233" s="189"/>
      <c r="CK1233" s="189"/>
      <c r="CL1233" s="189"/>
    </row>
    <row r="1234" spans="1:90" x14ac:dyDescent="0.45">
      <c r="A1234" s="44">
        <v>284.5</v>
      </c>
      <c r="B1234" s="44">
        <v>0.52127900000000005</v>
      </c>
      <c r="C1234" s="44">
        <v>0.49262499999999998</v>
      </c>
      <c r="D1234" s="44">
        <v>0.56279900000000005</v>
      </c>
      <c r="E1234" s="44">
        <v>0.58138800000000002</v>
      </c>
      <c r="F1234" s="44">
        <v>0.75248700000000002</v>
      </c>
      <c r="G1234" s="44">
        <v>2.1574</v>
      </c>
      <c r="H1234" s="2">
        <f t="shared" si="408"/>
        <v>4.3585237258347975</v>
      </c>
      <c r="I1234" s="3">
        <v>0.45100000000000001</v>
      </c>
      <c r="J1234" s="3">
        <v>0.46300000000000002</v>
      </c>
      <c r="K1234" s="3">
        <v>0.56799999999999995</v>
      </c>
      <c r="L1234" s="3">
        <v>0.45400000000000001</v>
      </c>
      <c r="M1234" s="3">
        <v>0.44800000000000001</v>
      </c>
      <c r="N1234" s="3">
        <v>0.45100000000000001</v>
      </c>
      <c r="O1234" s="4">
        <f t="shared" si="410"/>
        <v>2.6607189756097562</v>
      </c>
      <c r="P1234" s="4">
        <f t="shared" si="410"/>
        <v>2.4492931965442764</v>
      </c>
      <c r="Q1234" s="4">
        <f t="shared" si="424"/>
        <v>2.280921299295775</v>
      </c>
      <c r="R1234" s="4">
        <f t="shared" si="425"/>
        <v>2.9479188898678417</v>
      </c>
      <c r="S1234" s="4">
        <f t="shared" si="426"/>
        <v>3.866573825892857</v>
      </c>
      <c r="T1234" s="4">
        <f t="shared" si="427"/>
        <v>11.011828824833703</v>
      </c>
      <c r="U1234" s="5">
        <f t="shared" si="411"/>
        <v>0.97859637785403397</v>
      </c>
      <c r="V1234" s="5">
        <f t="shared" si="411"/>
        <v>0.8957994917286245</v>
      </c>
      <c r="W1234" s="5">
        <f t="shared" si="411"/>
        <v>0.82457943998706007</v>
      </c>
      <c r="X1234" s="5">
        <f t="shared" si="412"/>
        <v>1.0810994603352329</v>
      </c>
      <c r="Y1234" s="5">
        <f t="shared" si="412"/>
        <v>1.3523687986110007</v>
      </c>
      <c r="Z1234" s="5">
        <f t="shared" si="412"/>
        <v>2.3989700427383411</v>
      </c>
      <c r="AA1234" s="7">
        <f t="shared" si="413"/>
        <v>134.48592756163131</v>
      </c>
      <c r="AB1234" s="7">
        <f t="shared" si="414"/>
        <v>113.96208365148748</v>
      </c>
      <c r="AC1234" s="7">
        <f t="shared" si="415"/>
        <v>98.832420144221686</v>
      </c>
      <c r="AD1234" s="7">
        <f t="shared" si="416"/>
        <v>165.08586471173589</v>
      </c>
      <c r="AE1234" s="7">
        <f t="shared" si="417"/>
        <v>284.00856816108404</v>
      </c>
      <c r="AF1234" s="7">
        <f t="shared" si="418"/>
        <v>2303.5504729240802</v>
      </c>
      <c r="AG1234" s="8">
        <f t="shared" si="409"/>
        <v>3.4054084605189403</v>
      </c>
      <c r="AH1234" s="8">
        <f t="shared" si="419"/>
        <v>3.2673081441247596</v>
      </c>
      <c r="AI1234" s="8">
        <f t="shared" si="420"/>
        <v>3.1530064382653213</v>
      </c>
      <c r="AJ1234" s="8">
        <f t="shared" si="421"/>
        <v>3.5844908178604067</v>
      </c>
      <c r="AK1234" s="8">
        <f t="shared" si="422"/>
        <v>4.1051862025791035</v>
      </c>
      <c r="AL1234" s="8">
        <f t="shared" si="423"/>
        <v>6.9278652698987448</v>
      </c>
      <c r="CE1234" s="189"/>
      <c r="CF1234" s="189"/>
      <c r="CG1234" s="189"/>
      <c r="CH1234" s="189"/>
      <c r="CI1234" s="189"/>
      <c r="CJ1234" s="189"/>
      <c r="CK1234" s="189"/>
      <c r="CL1234" s="189"/>
    </row>
    <row r="1235" spans="1:90" x14ac:dyDescent="0.45">
      <c r="A1235" s="44">
        <v>284</v>
      </c>
      <c r="B1235" s="44">
        <v>0.524671</v>
      </c>
      <c r="C1235" s="44">
        <v>0.49484699999999998</v>
      </c>
      <c r="D1235" s="44">
        <v>0.570407</v>
      </c>
      <c r="E1235" s="44">
        <v>0.58541500000000002</v>
      </c>
      <c r="F1235" s="44">
        <v>0.75847500000000001</v>
      </c>
      <c r="G1235" s="44">
        <v>2.1856800000000001</v>
      </c>
      <c r="H1235" s="2">
        <f t="shared" si="408"/>
        <v>4.3661971830985919</v>
      </c>
      <c r="I1235" s="3">
        <v>0.45100000000000001</v>
      </c>
      <c r="J1235" s="3">
        <v>0.46300000000000002</v>
      </c>
      <c r="K1235" s="3">
        <v>0.56799999999999995</v>
      </c>
      <c r="L1235" s="3">
        <v>0.45400000000000001</v>
      </c>
      <c r="M1235" s="3">
        <v>0.44800000000000001</v>
      </c>
      <c r="N1235" s="3">
        <v>0.45100000000000001</v>
      </c>
      <c r="O1235" s="4">
        <f t="shared" si="410"/>
        <v>2.678032465631929</v>
      </c>
      <c r="P1235" s="4">
        <f t="shared" si="410"/>
        <v>2.4603408077753781</v>
      </c>
      <c r="Q1235" s="4">
        <f t="shared" si="424"/>
        <v>2.3117551302816906</v>
      </c>
      <c r="R1235" s="4">
        <f t="shared" si="425"/>
        <v>2.9683377312775332</v>
      </c>
      <c r="S1235" s="4">
        <f t="shared" si="426"/>
        <v>3.8973425223214289</v>
      </c>
      <c r="T1235" s="4">
        <f t="shared" si="427"/>
        <v>11.156175964523282</v>
      </c>
      <c r="U1235" s="5">
        <f t="shared" si="411"/>
        <v>0.98508237028434253</v>
      </c>
      <c r="V1235" s="5">
        <f t="shared" si="411"/>
        <v>0.9002998800946157</v>
      </c>
      <c r="W1235" s="5">
        <f t="shared" si="411"/>
        <v>0.83800703269308596</v>
      </c>
      <c r="X1235" s="5">
        <f t="shared" si="412"/>
        <v>1.0880021096931476</v>
      </c>
      <c r="Y1235" s="5">
        <f t="shared" si="412"/>
        <v>1.3602949163410496</v>
      </c>
      <c r="Z1235" s="5">
        <f t="shared" si="412"/>
        <v>2.4119932427246855</v>
      </c>
      <c r="AA1235" s="7">
        <f t="shared" si="413"/>
        <v>136.72198828380209</v>
      </c>
      <c r="AB1235" s="7">
        <f t="shared" si="414"/>
        <v>115.39772052527304</v>
      </c>
      <c r="AC1235" s="7">
        <f t="shared" si="415"/>
        <v>101.88033173717027</v>
      </c>
      <c r="AD1235" s="7">
        <f t="shared" si="416"/>
        <v>167.97061615425008</v>
      </c>
      <c r="AE1235" s="7">
        <f t="shared" si="417"/>
        <v>289.56351647647824</v>
      </c>
      <c r="AF1235" s="7">
        <f t="shared" si="418"/>
        <v>2372.6703417477111</v>
      </c>
      <c r="AG1235" s="8">
        <f t="shared" si="409"/>
        <v>3.4194762475690199</v>
      </c>
      <c r="AH1235" s="8">
        <f t="shared" si="419"/>
        <v>3.2775498629878035</v>
      </c>
      <c r="AI1235" s="8">
        <f t="shared" si="420"/>
        <v>3.1770393037936495</v>
      </c>
      <c r="AJ1235" s="8">
        <f t="shared" si="421"/>
        <v>3.6000483108965677</v>
      </c>
      <c r="AK1235" s="8">
        <f t="shared" si="422"/>
        <v>4.1251140520633109</v>
      </c>
      <c r="AL1235" s="8">
        <f t="shared" si="423"/>
        <v>6.9792595646281681</v>
      </c>
      <c r="CE1235" s="189"/>
      <c r="CF1235" s="189"/>
      <c r="CG1235" s="189"/>
      <c r="CH1235" s="189"/>
      <c r="CI1235" s="189"/>
      <c r="CJ1235" s="189"/>
      <c r="CK1235" s="189"/>
      <c r="CL1235" s="189"/>
    </row>
    <row r="1236" spans="1:90" x14ac:dyDescent="0.45">
      <c r="A1236" s="44">
        <v>283.5</v>
      </c>
      <c r="B1236" s="44">
        <v>0.52783100000000005</v>
      </c>
      <c r="C1236" s="44">
        <v>0.496506</v>
      </c>
      <c r="D1236" s="44">
        <v>0.57500099999999998</v>
      </c>
      <c r="E1236" s="44">
        <v>0.58804599999999996</v>
      </c>
      <c r="F1236" s="44">
        <v>0.76248199999999999</v>
      </c>
      <c r="G1236" s="44">
        <v>2.2055699999999998</v>
      </c>
      <c r="H1236" s="2">
        <f t="shared" si="408"/>
        <v>4.3738977072310403</v>
      </c>
      <c r="I1236" s="3">
        <v>0.45100000000000001</v>
      </c>
      <c r="J1236" s="3">
        <v>0.46300000000000002</v>
      </c>
      <c r="K1236" s="3">
        <v>0.56799999999999995</v>
      </c>
      <c r="L1236" s="3">
        <v>0.45400000000000001</v>
      </c>
      <c r="M1236" s="3">
        <v>0.44800000000000001</v>
      </c>
      <c r="N1236" s="3">
        <v>0.45100000000000001</v>
      </c>
      <c r="O1236" s="4">
        <f t="shared" si="410"/>
        <v>2.6941617782705101</v>
      </c>
      <c r="P1236" s="4">
        <f t="shared" si="410"/>
        <v>2.4685892267818574</v>
      </c>
      <c r="Q1236" s="4">
        <f t="shared" si="424"/>
        <v>2.3303737711267605</v>
      </c>
      <c r="R1236" s="4">
        <f t="shared" si="425"/>
        <v>2.9816781762114535</v>
      </c>
      <c r="S1236" s="4">
        <f t="shared" si="426"/>
        <v>3.9179320625000003</v>
      </c>
      <c r="T1236" s="4">
        <f t="shared" si="427"/>
        <v>11.257698758314856</v>
      </c>
      <c r="U1236" s="5">
        <f t="shared" si="411"/>
        <v>0.99108712751051997</v>
      </c>
      <c r="V1236" s="5">
        <f t="shared" si="411"/>
        <v>0.90364682421781106</v>
      </c>
      <c r="W1236" s="5">
        <f t="shared" si="411"/>
        <v>0.84602867150481242</v>
      </c>
      <c r="X1236" s="5">
        <f t="shared" si="412"/>
        <v>1.0924862883895787</v>
      </c>
      <c r="Y1236" s="5">
        <f t="shared" si="412"/>
        <v>1.3655639795302563</v>
      </c>
      <c r="Z1236" s="5">
        <f t="shared" si="412"/>
        <v>2.421052228673072</v>
      </c>
      <c r="AA1236" s="7">
        <f t="shared" si="413"/>
        <v>138.86237377067755</v>
      </c>
      <c r="AB1236" s="7">
        <f t="shared" si="414"/>
        <v>116.58291298363689</v>
      </c>
      <c r="AC1236" s="7">
        <f t="shared" si="415"/>
        <v>103.89350809101381</v>
      </c>
      <c r="AD1236" s="7">
        <f t="shared" si="416"/>
        <v>170.0821656506036</v>
      </c>
      <c r="AE1236" s="7">
        <f t="shared" si="417"/>
        <v>293.66422708648315</v>
      </c>
      <c r="AF1236" s="7">
        <f t="shared" si="418"/>
        <v>2424.5798441323363</v>
      </c>
      <c r="AG1236" s="8">
        <f t="shared" si="409"/>
        <v>3.4327813832061729</v>
      </c>
      <c r="AH1236" s="8">
        <f t="shared" si="419"/>
        <v>3.2859331641280249</v>
      </c>
      <c r="AI1236" s="8">
        <f t="shared" si="420"/>
        <v>3.1926190650503061</v>
      </c>
      <c r="AJ1236" s="8">
        <f t="shared" si="421"/>
        <v>3.6113093662316036</v>
      </c>
      <c r="AK1236" s="8">
        <f t="shared" si="422"/>
        <v>4.1396417798229512</v>
      </c>
      <c r="AL1236" s="8">
        <f t="shared" si="423"/>
        <v>7.0171235408599637</v>
      </c>
      <c r="CE1236" s="189"/>
      <c r="CF1236" s="189"/>
      <c r="CG1236" s="189"/>
      <c r="CH1236" s="189"/>
      <c r="CI1236" s="189"/>
      <c r="CJ1236" s="189"/>
      <c r="CK1236" s="189"/>
      <c r="CL1236" s="189"/>
    </row>
    <row r="1237" spans="1:90" x14ac:dyDescent="0.45">
      <c r="A1237" s="44">
        <v>283</v>
      </c>
      <c r="B1237" s="44">
        <v>0.53108</v>
      </c>
      <c r="C1237" s="44">
        <v>0.499251</v>
      </c>
      <c r="D1237" s="44">
        <v>0.58260500000000004</v>
      </c>
      <c r="E1237" s="44">
        <v>0.59182599999999996</v>
      </c>
      <c r="F1237" s="44">
        <v>0.76829800000000004</v>
      </c>
      <c r="G1237" s="44">
        <v>2.2303999999999999</v>
      </c>
      <c r="H1237" s="2">
        <f t="shared" si="408"/>
        <v>4.3816254416961131</v>
      </c>
      <c r="I1237" s="3">
        <v>0.45100000000000001</v>
      </c>
      <c r="J1237" s="3">
        <v>0.46300000000000002</v>
      </c>
      <c r="K1237" s="3">
        <v>0.56799999999999995</v>
      </c>
      <c r="L1237" s="3">
        <v>0.45400000000000001</v>
      </c>
      <c r="M1237" s="3">
        <v>0.44800000000000001</v>
      </c>
      <c r="N1237" s="3">
        <v>0.45100000000000001</v>
      </c>
      <c r="O1237" s="4">
        <f t="shared" si="410"/>
        <v>2.7107453658536587</v>
      </c>
      <c r="P1237" s="4">
        <f t="shared" si="410"/>
        <v>2.4822371533477319</v>
      </c>
      <c r="Q1237" s="4">
        <f t="shared" si="424"/>
        <v>2.3611913908450708</v>
      </c>
      <c r="R1237" s="4">
        <f t="shared" si="425"/>
        <v>3.0008446079295155</v>
      </c>
      <c r="S1237" s="4">
        <f t="shared" si="426"/>
        <v>3.9478169553571427</v>
      </c>
      <c r="T1237" s="4">
        <f t="shared" si="427"/>
        <v>11.384436363636363</v>
      </c>
      <c r="U1237" s="5">
        <f t="shared" si="411"/>
        <v>0.99722363982471385</v>
      </c>
      <c r="V1237" s="5">
        <f t="shared" si="411"/>
        <v>0.90916023151188208</v>
      </c>
      <c r="W1237" s="5">
        <f t="shared" si="411"/>
        <v>0.85916631828469192</v>
      </c>
      <c r="X1237" s="5">
        <f t="shared" si="412"/>
        <v>1.0988937850207987</v>
      </c>
      <c r="Y1237" s="5">
        <f t="shared" si="412"/>
        <v>1.3731627566050955</v>
      </c>
      <c r="Z1237" s="5">
        <f t="shared" si="412"/>
        <v>2.4322471913632171</v>
      </c>
      <c r="AA1237" s="7">
        <f t="shared" si="413"/>
        <v>141.07431405352943</v>
      </c>
      <c r="AB1237" s="7">
        <f t="shared" si="414"/>
        <v>118.29245435107278</v>
      </c>
      <c r="AC1237" s="7">
        <f t="shared" si="415"/>
        <v>107.03674197689161</v>
      </c>
      <c r="AD1237" s="7">
        <f t="shared" si="416"/>
        <v>172.88507924659817</v>
      </c>
      <c r="AE1237" s="7">
        <f t="shared" si="417"/>
        <v>299.2157948921452</v>
      </c>
      <c r="AF1237" s="7">
        <f t="shared" si="418"/>
        <v>2488.2474458424235</v>
      </c>
      <c r="AG1237" s="8">
        <f t="shared" si="409"/>
        <v>3.4463706795677433</v>
      </c>
      <c r="AH1237" s="8">
        <f t="shared" si="419"/>
        <v>3.2979135015084551</v>
      </c>
      <c r="AI1237" s="8">
        <f t="shared" si="420"/>
        <v>3.2164975160631779</v>
      </c>
      <c r="AJ1237" s="8">
        <f t="shared" si="421"/>
        <v>3.6260966728261068</v>
      </c>
      <c r="AK1237" s="8">
        <f t="shared" si="422"/>
        <v>4.1590690317368075</v>
      </c>
      <c r="AL1237" s="8">
        <f t="shared" si="423"/>
        <v>7.0627428107130923</v>
      </c>
      <c r="CE1237" s="189"/>
      <c r="CF1237" s="189"/>
      <c r="CG1237" s="189"/>
      <c r="CH1237" s="189"/>
      <c r="CI1237" s="189"/>
      <c r="CJ1237" s="189"/>
      <c r="CK1237" s="189"/>
      <c r="CL1237" s="189"/>
    </row>
    <row r="1238" spans="1:90" x14ac:dyDescent="0.45">
      <c r="A1238" s="44">
        <v>282.5</v>
      </c>
      <c r="B1238" s="44">
        <v>0.53451300000000002</v>
      </c>
      <c r="C1238" s="44">
        <v>0.50099199999999999</v>
      </c>
      <c r="D1238" s="44">
        <v>0.58735800000000005</v>
      </c>
      <c r="E1238" s="44">
        <v>0.59491899999999998</v>
      </c>
      <c r="F1238" s="44">
        <v>0.77251400000000003</v>
      </c>
      <c r="G1238" s="44">
        <v>2.2498999999999998</v>
      </c>
      <c r="H1238" s="2">
        <f t="shared" si="408"/>
        <v>4.389380530973451</v>
      </c>
      <c r="I1238" s="3">
        <v>0.45100000000000001</v>
      </c>
      <c r="J1238" s="3">
        <v>0.46300000000000002</v>
      </c>
      <c r="K1238" s="3">
        <v>0.56799999999999995</v>
      </c>
      <c r="L1238" s="3">
        <v>0.45400000000000001</v>
      </c>
      <c r="M1238" s="3">
        <v>0.44800000000000001</v>
      </c>
      <c r="N1238" s="3">
        <v>0.45100000000000001</v>
      </c>
      <c r="O1238" s="4">
        <f t="shared" si="410"/>
        <v>2.7282681286031041</v>
      </c>
      <c r="P1238" s="4">
        <f t="shared" si="410"/>
        <v>2.4908932699784017</v>
      </c>
      <c r="Q1238" s="4">
        <f t="shared" si="424"/>
        <v>2.380454429577465</v>
      </c>
      <c r="R1238" s="4">
        <f t="shared" si="425"/>
        <v>3.0165276167400878</v>
      </c>
      <c r="S1238" s="4">
        <f t="shared" si="426"/>
        <v>3.9694804196428577</v>
      </c>
      <c r="T1238" s="4">
        <f t="shared" si="427"/>
        <v>11.483968514412416</v>
      </c>
      <c r="U1238" s="5">
        <f t="shared" si="411"/>
        <v>1.0036670227624134</v>
      </c>
      <c r="V1238" s="5">
        <f t="shared" si="411"/>
        <v>0.91264138910695847</v>
      </c>
      <c r="W1238" s="5">
        <f t="shared" si="411"/>
        <v>0.86729140625452728</v>
      </c>
      <c r="X1238" s="5">
        <f t="shared" si="412"/>
        <v>1.1041063740830552</v>
      </c>
      <c r="Y1238" s="5">
        <f t="shared" si="412"/>
        <v>1.3786352094697336</v>
      </c>
      <c r="Z1238" s="5">
        <f t="shared" si="412"/>
        <v>2.4409520205633504</v>
      </c>
      <c r="AA1238" s="7">
        <f t="shared" si="413"/>
        <v>143.41037298248645</v>
      </c>
      <c r="AB1238" s="7">
        <f t="shared" si="414"/>
        <v>119.54095044754857</v>
      </c>
      <c r="AC1238" s="7">
        <f t="shared" si="415"/>
        <v>109.17575649394817</v>
      </c>
      <c r="AD1238" s="7">
        <f t="shared" si="416"/>
        <v>175.31580791060279</v>
      </c>
      <c r="AE1238" s="7">
        <f t="shared" si="417"/>
        <v>303.58044558470732</v>
      </c>
      <c r="AF1238" s="7">
        <f t="shared" si="418"/>
        <v>2540.9168441670686</v>
      </c>
      <c r="AG1238" s="8">
        <f t="shared" si="409"/>
        <v>3.4605501017852403</v>
      </c>
      <c r="AH1238" s="8">
        <f t="shared" si="419"/>
        <v>3.3065810777865394</v>
      </c>
      <c r="AI1238" s="8">
        <f t="shared" si="420"/>
        <v>3.232448039498367</v>
      </c>
      <c r="AJ1238" s="8">
        <f t="shared" si="421"/>
        <v>3.6387755621998297</v>
      </c>
      <c r="AK1238" s="8">
        <f t="shared" si="422"/>
        <v>4.1741538150936277</v>
      </c>
      <c r="AL1238" s="8">
        <f t="shared" si="423"/>
        <v>7.0998244918782296</v>
      </c>
      <c r="CE1238" s="189"/>
      <c r="CF1238" s="189"/>
      <c r="CG1238" s="189"/>
      <c r="CH1238" s="189"/>
      <c r="CI1238" s="189"/>
      <c r="CJ1238" s="189"/>
      <c r="CK1238" s="189"/>
      <c r="CL1238" s="189"/>
    </row>
    <row r="1239" spans="1:90" x14ac:dyDescent="0.45">
      <c r="A1239" s="44">
        <v>282</v>
      </c>
      <c r="B1239" s="44">
        <v>0.53781800000000002</v>
      </c>
      <c r="C1239" s="44">
        <v>0.503714</v>
      </c>
      <c r="D1239" s="44">
        <v>0.59499500000000005</v>
      </c>
      <c r="E1239" s="44">
        <v>0.59917799999999999</v>
      </c>
      <c r="F1239" s="44">
        <v>0.77824199999999999</v>
      </c>
      <c r="G1239" s="44">
        <v>2.2754500000000002</v>
      </c>
      <c r="H1239" s="2">
        <f t="shared" si="408"/>
        <v>4.3971631205673756</v>
      </c>
      <c r="I1239" s="3">
        <v>0.45100000000000001</v>
      </c>
      <c r="J1239" s="3">
        <v>0.46300000000000002</v>
      </c>
      <c r="K1239" s="3">
        <v>0.56799999999999995</v>
      </c>
      <c r="L1239" s="3">
        <v>0.45400000000000001</v>
      </c>
      <c r="M1239" s="3">
        <v>0.44800000000000001</v>
      </c>
      <c r="N1239" s="3">
        <v>0.45100000000000001</v>
      </c>
      <c r="O1239" s="4">
        <f t="shared" si="410"/>
        <v>2.7451375521064301</v>
      </c>
      <c r="P1239" s="4">
        <f t="shared" si="410"/>
        <v>2.504426842332613</v>
      </c>
      <c r="Q1239" s="4">
        <f t="shared" si="424"/>
        <v>2.4114057922535217</v>
      </c>
      <c r="R1239" s="4">
        <f t="shared" si="425"/>
        <v>3.0381228105726872</v>
      </c>
      <c r="S1239" s="4">
        <f t="shared" si="426"/>
        <v>3.9989131339285713</v>
      </c>
      <c r="T1239" s="4">
        <f t="shared" si="427"/>
        <v>11.614381152993349</v>
      </c>
      <c r="U1239" s="5">
        <f t="shared" si="411"/>
        <v>1.0098311837630143</v>
      </c>
      <c r="V1239" s="5">
        <f t="shared" si="411"/>
        <v>0.91805990290082362</v>
      </c>
      <c r="W1239" s="5">
        <f t="shared" si="411"/>
        <v>0.88020989372751657</v>
      </c>
      <c r="X1239" s="5">
        <f t="shared" si="412"/>
        <v>1.1112398281664899</v>
      </c>
      <c r="Y1239" s="5">
        <f t="shared" si="412"/>
        <v>1.3860226076804121</v>
      </c>
      <c r="Z1239" s="5">
        <f t="shared" si="412"/>
        <v>2.4522440848195903</v>
      </c>
      <c r="AA1239" s="7">
        <f t="shared" si="413"/>
        <v>145.70463765334685</v>
      </c>
      <c r="AB1239" s="7">
        <f t="shared" si="414"/>
        <v>121.27236678357937</v>
      </c>
      <c r="AC1239" s="7">
        <f t="shared" si="415"/>
        <v>112.43091709697086</v>
      </c>
      <c r="AD1239" s="7">
        <f t="shared" si="416"/>
        <v>178.46612934659871</v>
      </c>
      <c r="AE1239" s="7">
        <f t="shared" si="417"/>
        <v>309.19260215986867</v>
      </c>
      <c r="AF1239" s="7">
        <f t="shared" si="418"/>
        <v>2608.1784504581019</v>
      </c>
      <c r="AG1239" s="8">
        <f t="shared" si="409"/>
        <v>3.4743082196326505</v>
      </c>
      <c r="AH1239" s="8">
        <f t="shared" si="419"/>
        <v>3.3184896186765402</v>
      </c>
      <c r="AI1239" s="8">
        <f t="shared" si="420"/>
        <v>3.2562777243994008</v>
      </c>
      <c r="AJ1239" s="8">
        <f t="shared" si="421"/>
        <v>3.6550132117961933</v>
      </c>
      <c r="AK1239" s="8">
        <f t="shared" si="422"/>
        <v>4.1933129330951697</v>
      </c>
      <c r="AL1239" s="8">
        <f t="shared" si="423"/>
        <v>7.1463507102685035</v>
      </c>
      <c r="CE1239" s="189"/>
      <c r="CF1239" s="189"/>
      <c r="CG1239" s="189"/>
      <c r="CH1239" s="189"/>
      <c r="CI1239" s="189"/>
      <c r="CJ1239" s="189"/>
      <c r="CK1239" s="189"/>
      <c r="CL1239" s="189"/>
    </row>
    <row r="1240" spans="1:90" x14ac:dyDescent="0.45">
      <c r="A1240" s="44">
        <v>281.5</v>
      </c>
      <c r="B1240" s="44">
        <v>0.54115400000000002</v>
      </c>
      <c r="C1240" s="44">
        <v>0.50538099999999997</v>
      </c>
      <c r="D1240" s="44">
        <v>0.60004299999999999</v>
      </c>
      <c r="E1240" s="44">
        <v>0.60199999999999998</v>
      </c>
      <c r="F1240" s="44">
        <v>0.78255799999999998</v>
      </c>
      <c r="G1240" s="44">
        <v>2.29541</v>
      </c>
      <c r="H1240" s="2">
        <f t="shared" si="408"/>
        <v>4.4049733570159857</v>
      </c>
      <c r="I1240" s="3">
        <v>0.45100000000000001</v>
      </c>
      <c r="J1240" s="3">
        <v>0.46300000000000002</v>
      </c>
      <c r="K1240" s="3">
        <v>0.56799999999999995</v>
      </c>
      <c r="L1240" s="3">
        <v>0.45400000000000001</v>
      </c>
      <c r="M1240" s="3">
        <v>0.44800000000000001</v>
      </c>
      <c r="N1240" s="3">
        <v>0.45100000000000001</v>
      </c>
      <c r="O1240" s="4">
        <f t="shared" si="410"/>
        <v>2.7621652062084259</v>
      </c>
      <c r="P1240" s="4">
        <f t="shared" si="410"/>
        <v>2.5127150367170623</v>
      </c>
      <c r="Q1240" s="4">
        <f t="shared" si="424"/>
        <v>2.4318644119718313</v>
      </c>
      <c r="R1240" s="4">
        <f t="shared" si="425"/>
        <v>3.052431718061674</v>
      </c>
      <c r="S1240" s="4">
        <f t="shared" si="426"/>
        <v>4.0210904374999998</v>
      </c>
      <c r="T1240" s="4">
        <f t="shared" si="427"/>
        <v>11.716261241685144</v>
      </c>
      <c r="U1240" s="5">
        <f t="shared" si="411"/>
        <v>1.0160148671767466</v>
      </c>
      <c r="V1240" s="5">
        <f t="shared" si="411"/>
        <v>0.92136385647591657</v>
      </c>
      <c r="W1240" s="5">
        <f t="shared" si="411"/>
        <v>0.8886582108934199</v>
      </c>
      <c r="X1240" s="5">
        <f t="shared" si="412"/>
        <v>1.1159385575671639</v>
      </c>
      <c r="Y1240" s="5">
        <f t="shared" si="412"/>
        <v>1.3915531189579091</v>
      </c>
      <c r="Z1240" s="5">
        <f t="shared" si="412"/>
        <v>2.460977726573256</v>
      </c>
      <c r="AA1240" s="7">
        <f t="shared" si="413"/>
        <v>148.04231667746512</v>
      </c>
      <c r="AB1240" s="7">
        <f t="shared" si="414"/>
        <v>122.51042580683935</v>
      </c>
      <c r="AC1240" s="7">
        <f t="shared" si="415"/>
        <v>114.7533272112735</v>
      </c>
      <c r="AD1240" s="7">
        <f t="shared" si="416"/>
        <v>180.79169952060096</v>
      </c>
      <c r="AE1240" s="7">
        <f t="shared" si="417"/>
        <v>313.7431507580531</v>
      </c>
      <c r="AF1240" s="7">
        <f t="shared" si="418"/>
        <v>2663.573377314458</v>
      </c>
      <c r="AG1240" s="8">
        <f t="shared" si="409"/>
        <v>3.4881605669786309</v>
      </c>
      <c r="AH1240" s="8">
        <f t="shared" si="419"/>
        <v>3.326926928940896</v>
      </c>
      <c r="AI1240" s="8">
        <f t="shared" si="420"/>
        <v>3.2729647023167332</v>
      </c>
      <c r="AJ1240" s="8">
        <f t="shared" si="421"/>
        <v>3.6668624724922809</v>
      </c>
      <c r="AK1240" s="8">
        <f t="shared" si="422"/>
        <v>4.2086572969700509</v>
      </c>
      <c r="AL1240" s="8">
        <f t="shared" si="423"/>
        <v>7.1839973979297964</v>
      </c>
      <c r="CE1240" s="189"/>
      <c r="CF1240" s="189"/>
      <c r="CG1240" s="189"/>
      <c r="CH1240" s="189"/>
      <c r="CI1240" s="189"/>
      <c r="CJ1240" s="189"/>
      <c r="CK1240" s="189"/>
      <c r="CL1240" s="189"/>
    </row>
    <row r="1241" spans="1:90" x14ac:dyDescent="0.45">
      <c r="A1241" s="44">
        <v>281</v>
      </c>
      <c r="B1241" s="44">
        <v>0.54461999999999999</v>
      </c>
      <c r="C1241" s="44">
        <v>0.507938</v>
      </c>
      <c r="D1241" s="44">
        <v>0.60767000000000004</v>
      </c>
      <c r="E1241" s="44">
        <v>0.60654300000000005</v>
      </c>
      <c r="F1241" s="44">
        <v>0.78864199999999995</v>
      </c>
      <c r="G1241" s="44">
        <v>2.3209200000000001</v>
      </c>
      <c r="H1241" s="2">
        <f t="shared" si="408"/>
        <v>4.4128113879003559</v>
      </c>
      <c r="I1241" s="3">
        <v>0.45100000000000001</v>
      </c>
      <c r="J1241" s="3">
        <v>0.46300000000000002</v>
      </c>
      <c r="K1241" s="3">
        <v>0.56799999999999995</v>
      </c>
      <c r="L1241" s="3">
        <v>0.45400000000000001</v>
      </c>
      <c r="M1241" s="3">
        <v>0.44800000000000001</v>
      </c>
      <c r="N1241" s="3">
        <v>0.45100000000000001</v>
      </c>
      <c r="O1241" s="4">
        <f t="shared" si="410"/>
        <v>2.7798564079822614</v>
      </c>
      <c r="P1241" s="4">
        <f t="shared" si="410"/>
        <v>2.5254282419006477</v>
      </c>
      <c r="Q1241" s="4">
        <f t="shared" si="424"/>
        <v>2.4627752464788735</v>
      </c>
      <c r="R1241" s="4">
        <f t="shared" si="425"/>
        <v>3.0754669295154184</v>
      </c>
      <c r="S1241" s="4">
        <f t="shared" si="426"/>
        <v>4.0523524196428564</v>
      </c>
      <c r="T1241" s="4">
        <f t="shared" si="427"/>
        <v>11.846469711751663</v>
      </c>
      <c r="U1241" s="5">
        <f t="shared" si="411"/>
        <v>1.0223992745636032</v>
      </c>
      <c r="V1241" s="5">
        <f t="shared" si="411"/>
        <v>0.92641064909947324</v>
      </c>
      <c r="W1241" s="5">
        <f t="shared" si="411"/>
        <v>0.90128886303756961</v>
      </c>
      <c r="X1241" s="5">
        <f t="shared" si="412"/>
        <v>1.123456736727777</v>
      </c>
      <c r="Y1241" s="5">
        <f t="shared" si="412"/>
        <v>1.3992975568499189</v>
      </c>
      <c r="Z1241" s="5">
        <f t="shared" si="412"/>
        <v>2.4720299085756512</v>
      </c>
      <c r="AA1241" s="7">
        <f t="shared" si="413"/>
        <v>150.47884772865672</v>
      </c>
      <c r="AB1241" s="7">
        <f t="shared" si="414"/>
        <v>124.19405186043358</v>
      </c>
      <c r="AC1241" s="7">
        <f t="shared" si="415"/>
        <v>118.1082650928328</v>
      </c>
      <c r="AD1241" s="7">
        <f t="shared" si="416"/>
        <v>184.18440410827259</v>
      </c>
      <c r="AE1241" s="7">
        <f t="shared" si="417"/>
        <v>319.77546966829476</v>
      </c>
      <c r="AF1241" s="7">
        <f t="shared" si="418"/>
        <v>2732.8048974217245</v>
      </c>
      <c r="AG1241" s="8">
        <f t="shared" si="409"/>
        <v>3.5024251617803199</v>
      </c>
      <c r="AH1241" s="8">
        <f t="shared" si="419"/>
        <v>3.3382987441486347</v>
      </c>
      <c r="AI1241" s="8">
        <f t="shared" si="420"/>
        <v>3.2966289832950686</v>
      </c>
      <c r="AJ1241" s="8">
        <f t="shared" si="421"/>
        <v>3.6839456415203227</v>
      </c>
      <c r="AK1241" s="8">
        <f t="shared" si="422"/>
        <v>4.2287429462176531</v>
      </c>
      <c r="AL1241" s="8">
        <f t="shared" si="423"/>
        <v>7.2302307328628439</v>
      </c>
      <c r="CE1241" s="189"/>
      <c r="CF1241" s="189"/>
      <c r="CG1241" s="189"/>
      <c r="CH1241" s="189"/>
      <c r="CI1241" s="189"/>
      <c r="CJ1241" s="189"/>
      <c r="CK1241" s="189"/>
      <c r="CL1241" s="189"/>
    </row>
    <row r="1242" spans="1:90" x14ac:dyDescent="0.45">
      <c r="A1242" s="44">
        <v>280.5</v>
      </c>
      <c r="B1242" s="44">
        <v>0.54814799999999997</v>
      </c>
      <c r="C1242" s="44">
        <v>0.50969699999999996</v>
      </c>
      <c r="D1242" s="44">
        <v>0.61282700000000001</v>
      </c>
      <c r="E1242" s="44">
        <v>0.60900100000000001</v>
      </c>
      <c r="F1242" s="44">
        <v>0.79277699999999995</v>
      </c>
      <c r="G1242" s="44">
        <v>2.3411300000000002</v>
      </c>
      <c r="H1242" s="2">
        <f t="shared" si="408"/>
        <v>4.4206773618538326</v>
      </c>
      <c r="I1242" s="3">
        <v>0.45100000000000001</v>
      </c>
      <c r="J1242" s="3">
        <v>0.46300000000000002</v>
      </c>
      <c r="K1242" s="3">
        <v>0.56799999999999995</v>
      </c>
      <c r="L1242" s="3">
        <v>0.45400000000000001</v>
      </c>
      <c r="M1242" s="3">
        <v>0.44800000000000001</v>
      </c>
      <c r="N1242" s="3">
        <v>0.45100000000000001</v>
      </c>
      <c r="O1242" s="4">
        <f t="shared" si="410"/>
        <v>2.797864070953437</v>
      </c>
      <c r="P1242" s="4">
        <f t="shared" si="410"/>
        <v>2.5341738531317493</v>
      </c>
      <c r="Q1242" s="4">
        <f t="shared" si="424"/>
        <v>2.4836756232394368</v>
      </c>
      <c r="R1242" s="4">
        <f t="shared" si="425"/>
        <v>3.0879301806167399</v>
      </c>
      <c r="S1242" s="4">
        <f t="shared" si="426"/>
        <v>4.0735996741071423</v>
      </c>
      <c r="T1242" s="4">
        <f t="shared" si="427"/>
        <v>11.949625853658537</v>
      </c>
      <c r="U1242" s="5">
        <f t="shared" si="411"/>
        <v>1.0288562942745831</v>
      </c>
      <c r="V1242" s="5">
        <f t="shared" si="411"/>
        <v>0.92986768772694595</v>
      </c>
      <c r="W1242" s="5">
        <f t="shared" si="411"/>
        <v>0.90973956908652487</v>
      </c>
      <c r="X1242" s="5">
        <f t="shared" si="412"/>
        <v>1.1275010220030166</v>
      </c>
      <c r="Y1242" s="5">
        <f t="shared" si="412"/>
        <v>1.4045270493797546</v>
      </c>
      <c r="Z1242" s="5">
        <f t="shared" si="412"/>
        <v>2.4806999685700957</v>
      </c>
      <c r="AA1242" s="7">
        <f t="shared" si="413"/>
        <v>152.9786632556025</v>
      </c>
      <c r="AB1242" s="7">
        <f t="shared" si="414"/>
        <v>125.50194327646186</v>
      </c>
      <c r="AC1242" s="7">
        <f t="shared" si="415"/>
        <v>120.55004831868384</v>
      </c>
      <c r="AD1242" s="7">
        <f t="shared" si="416"/>
        <v>186.34278566526254</v>
      </c>
      <c r="AE1242" s="7">
        <f t="shared" si="417"/>
        <v>324.29058010355118</v>
      </c>
      <c r="AF1242" s="7">
        <f t="shared" si="418"/>
        <v>2790.5271633736802</v>
      </c>
      <c r="AG1242" s="8">
        <f t="shared" si="409"/>
        <v>3.5168813400523002</v>
      </c>
      <c r="AH1242" s="8">
        <f t="shared" si="419"/>
        <v>3.3470531790728129</v>
      </c>
      <c r="AI1242" s="8">
        <f t="shared" si="420"/>
        <v>3.3135371737529651</v>
      </c>
      <c r="AJ1242" s="8">
        <f t="shared" si="421"/>
        <v>3.6946911974395964</v>
      </c>
      <c r="AK1242" s="8">
        <f t="shared" si="422"/>
        <v>4.2435916227389967</v>
      </c>
      <c r="AL1242" s="8">
        <f t="shared" si="423"/>
        <v>7.2681112053883421</v>
      </c>
      <c r="CE1242" s="189"/>
      <c r="CF1242" s="189"/>
      <c r="CG1242" s="189"/>
      <c r="CH1242" s="189"/>
      <c r="CI1242" s="189"/>
      <c r="CJ1242" s="189"/>
      <c r="CK1242" s="189"/>
      <c r="CL1242" s="189"/>
    </row>
    <row r="1243" spans="1:90" x14ac:dyDescent="0.45">
      <c r="A1243" s="44">
        <v>280</v>
      </c>
      <c r="B1243" s="44">
        <v>0.55155500000000002</v>
      </c>
      <c r="C1243" s="44">
        <v>0.51248499999999997</v>
      </c>
      <c r="D1243" s="44">
        <v>0.62026599999999998</v>
      </c>
      <c r="E1243" s="44">
        <v>0.61359799999999998</v>
      </c>
      <c r="F1243" s="44">
        <v>0.79915000000000003</v>
      </c>
      <c r="G1243" s="44">
        <v>2.3670499999999999</v>
      </c>
      <c r="H1243" s="2">
        <f t="shared" si="408"/>
        <v>4.4285714285714288</v>
      </c>
      <c r="I1243" s="3">
        <v>0.45100000000000001</v>
      </c>
      <c r="J1243" s="3">
        <v>0.46300000000000002</v>
      </c>
      <c r="K1243" s="3">
        <v>0.56799999999999995</v>
      </c>
      <c r="L1243" s="3">
        <v>0.45400000000000001</v>
      </c>
      <c r="M1243" s="3">
        <v>0.44800000000000001</v>
      </c>
      <c r="N1243" s="3">
        <v>0.45100000000000001</v>
      </c>
      <c r="O1243" s="4">
        <f t="shared" si="410"/>
        <v>2.8152541241685145</v>
      </c>
      <c r="P1243" s="4">
        <f t="shared" si="410"/>
        <v>2.5480355723542116</v>
      </c>
      <c r="Q1243" s="4">
        <f t="shared" si="424"/>
        <v>2.5138245281690144</v>
      </c>
      <c r="R1243" s="4">
        <f t="shared" si="425"/>
        <v>3.1112391982378851</v>
      </c>
      <c r="S1243" s="4">
        <f t="shared" si="426"/>
        <v>4.1063466517857146</v>
      </c>
      <c r="T1243" s="4">
        <f t="shared" si="427"/>
        <v>12.081927050997782</v>
      </c>
      <c r="U1243" s="5">
        <f t="shared" si="411"/>
        <v>1.0350525325325679</v>
      </c>
      <c r="V1243" s="5">
        <f t="shared" si="411"/>
        <v>0.93532269850501226</v>
      </c>
      <c r="W1243" s="5">
        <f t="shared" si="411"/>
        <v>0.92180530986771747</v>
      </c>
      <c r="X1243" s="5">
        <f t="shared" si="412"/>
        <v>1.1350211028536652</v>
      </c>
      <c r="Y1243" s="5">
        <f t="shared" si="412"/>
        <v>1.4125337406993683</v>
      </c>
      <c r="Z1243" s="5">
        <f t="shared" si="412"/>
        <v>2.4917107038732746</v>
      </c>
      <c r="AA1243" s="7">
        <f t="shared" si="413"/>
        <v>155.43990220582785</v>
      </c>
      <c r="AB1243" s="7">
        <f t="shared" si="414"/>
        <v>127.33221126818653</v>
      </c>
      <c r="AC1243" s="7">
        <f t="shared" si="415"/>
        <v>123.93592901725765</v>
      </c>
      <c r="AD1243" s="7">
        <f t="shared" si="416"/>
        <v>189.84279151131622</v>
      </c>
      <c r="AE1243" s="7">
        <f t="shared" si="417"/>
        <v>330.7032978463493</v>
      </c>
      <c r="AF1243" s="7">
        <f t="shared" si="418"/>
        <v>2862.8574648218842</v>
      </c>
      <c r="AG1243" s="8">
        <f t="shared" si="409"/>
        <v>3.5309423640808077</v>
      </c>
      <c r="AH1243" s="8">
        <f t="shared" si="419"/>
        <v>3.3591900117009619</v>
      </c>
      <c r="AI1243" s="8">
        <f t="shared" si="420"/>
        <v>3.3365628245083814</v>
      </c>
      <c r="AJ1243" s="8">
        <f t="shared" si="421"/>
        <v>3.711919317653305</v>
      </c>
      <c r="AK1243" s="8">
        <f t="shared" si="422"/>
        <v>4.2644166609171963</v>
      </c>
      <c r="AL1243" s="8">
        <f t="shared" si="423"/>
        <v>7.3147574765082295</v>
      </c>
      <c r="CE1243" s="189"/>
      <c r="CF1243" s="189"/>
      <c r="CG1243" s="189"/>
      <c r="CH1243" s="189"/>
      <c r="CI1243" s="189"/>
      <c r="CJ1243" s="189"/>
      <c r="CK1243" s="189"/>
      <c r="CL1243" s="189"/>
    </row>
    <row r="1244" spans="1:90" x14ac:dyDescent="0.45">
      <c r="A1244" s="44">
        <v>279.5</v>
      </c>
      <c r="B1244" s="44">
        <v>0.55503100000000005</v>
      </c>
      <c r="C1244" s="44">
        <v>0.51438700000000004</v>
      </c>
      <c r="D1244" s="44">
        <v>0.625502</v>
      </c>
      <c r="E1244" s="44">
        <v>0.61612</v>
      </c>
      <c r="F1244" s="44">
        <v>0.80309900000000001</v>
      </c>
      <c r="G1244" s="44">
        <v>2.3847200000000002</v>
      </c>
      <c r="H1244" s="2">
        <f t="shared" si="408"/>
        <v>4.43649373881932</v>
      </c>
      <c r="I1244" s="3">
        <v>0.45100000000000001</v>
      </c>
      <c r="J1244" s="3">
        <v>0.46300000000000002</v>
      </c>
      <c r="K1244" s="3">
        <v>0.56799999999999995</v>
      </c>
      <c r="L1244" s="3">
        <v>0.45400000000000001</v>
      </c>
      <c r="M1244" s="3">
        <v>0.44800000000000001</v>
      </c>
      <c r="N1244" s="3">
        <v>0.45100000000000001</v>
      </c>
      <c r="O1244" s="4">
        <f t="shared" si="410"/>
        <v>2.8329963680709533</v>
      </c>
      <c r="P1244" s="4">
        <f t="shared" si="410"/>
        <v>2.5574921684665228</v>
      </c>
      <c r="Q1244" s="4">
        <f t="shared" si="424"/>
        <v>2.535045077464789</v>
      </c>
      <c r="R1244" s="4">
        <f t="shared" si="425"/>
        <v>3.1240269603524227</v>
      </c>
      <c r="S1244" s="4">
        <f t="shared" si="426"/>
        <v>4.126638165178572</v>
      </c>
      <c r="T1244" s="4">
        <f t="shared" si="427"/>
        <v>12.172118492239468</v>
      </c>
      <c r="U1244" s="5">
        <f t="shared" si="411"/>
        <v>1.0413349388394226</v>
      </c>
      <c r="V1244" s="5">
        <f t="shared" si="411"/>
        <v>0.93902715665577818</v>
      </c>
      <c r="W1244" s="5">
        <f t="shared" si="411"/>
        <v>0.93021141892244008</v>
      </c>
      <c r="X1244" s="5">
        <f t="shared" si="412"/>
        <v>1.1391228620145997</v>
      </c>
      <c r="Y1244" s="5">
        <f t="shared" si="412"/>
        <v>1.4174630719034</v>
      </c>
      <c r="Z1244" s="5">
        <f t="shared" si="412"/>
        <v>2.4991479668081982</v>
      </c>
      <c r="AA1244" s="7">
        <f t="shared" si="413"/>
        <v>157.96896816002683</v>
      </c>
      <c r="AB1244" s="7">
        <f t="shared" si="414"/>
        <v>128.73847813418232</v>
      </c>
      <c r="AC1244" s="7">
        <f t="shared" si="415"/>
        <v>126.48852212392248</v>
      </c>
      <c r="AD1244" s="7">
        <f t="shared" si="416"/>
        <v>192.09200616736283</v>
      </c>
      <c r="AE1244" s="7">
        <f t="shared" si="417"/>
        <v>335.17570129644679</v>
      </c>
      <c r="AF1244" s="7">
        <f t="shared" si="418"/>
        <v>2916.1649700638163</v>
      </c>
      <c r="AG1244" s="8">
        <f t="shared" si="409"/>
        <v>3.545217997393765</v>
      </c>
      <c r="AH1244" s="8">
        <f t="shared" si="419"/>
        <v>3.3684266345700888</v>
      </c>
      <c r="AI1244" s="8">
        <f t="shared" si="420"/>
        <v>3.3536117267503216</v>
      </c>
      <c r="AJ1244" s="8">
        <f t="shared" si="421"/>
        <v>3.7228653010156405</v>
      </c>
      <c r="AK1244" s="8">
        <f t="shared" si="422"/>
        <v>4.2787620151379748</v>
      </c>
      <c r="AL1244" s="8">
        <f t="shared" si="423"/>
        <v>7.3485731593954524</v>
      </c>
      <c r="CE1244" s="189"/>
      <c r="CF1244" s="189"/>
      <c r="CG1244" s="189"/>
      <c r="CH1244" s="189"/>
      <c r="CI1244" s="189"/>
      <c r="CJ1244" s="189"/>
      <c r="CK1244" s="189"/>
      <c r="CL1244" s="189"/>
    </row>
    <row r="1245" spans="1:90" x14ac:dyDescent="0.45">
      <c r="A1245" s="44">
        <v>279</v>
      </c>
      <c r="B1245" s="44">
        <v>0.55844700000000003</v>
      </c>
      <c r="C1245" s="44">
        <v>0.51717599999999997</v>
      </c>
      <c r="D1245" s="44">
        <v>0.63320799999999999</v>
      </c>
      <c r="E1245" s="44">
        <v>0.62073400000000001</v>
      </c>
      <c r="F1245" s="44">
        <v>0.80963499999999999</v>
      </c>
      <c r="G1245" s="44">
        <v>2.4128099999999999</v>
      </c>
      <c r="H1245" s="2">
        <f t="shared" si="408"/>
        <v>4.4444444444444446</v>
      </c>
      <c r="I1245" s="3">
        <v>0.45100000000000001</v>
      </c>
      <c r="J1245" s="3">
        <v>0.46300000000000002</v>
      </c>
      <c r="K1245" s="3">
        <v>0.56799999999999995</v>
      </c>
      <c r="L1245" s="3">
        <v>0.45400000000000001</v>
      </c>
      <c r="M1245" s="3">
        <v>0.44800000000000001</v>
      </c>
      <c r="N1245" s="3">
        <v>0.45100000000000001</v>
      </c>
      <c r="O1245" s="4">
        <f t="shared" si="410"/>
        <v>2.8504323592017742</v>
      </c>
      <c r="P1245" s="4">
        <f t="shared" si="410"/>
        <v>2.5713588596112307</v>
      </c>
      <c r="Q1245" s="4">
        <f t="shared" si="424"/>
        <v>2.5662760845070425</v>
      </c>
      <c r="R1245" s="4">
        <f t="shared" si="425"/>
        <v>3.147422176211454</v>
      </c>
      <c r="S1245" s="4">
        <f t="shared" si="426"/>
        <v>4.1602227008928576</v>
      </c>
      <c r="T1245" s="4">
        <f t="shared" si="427"/>
        <v>12.315495831485586</v>
      </c>
      <c r="U1245" s="5">
        <f t="shared" si="411"/>
        <v>1.0474706877576005</v>
      </c>
      <c r="V1245" s="5">
        <f t="shared" si="411"/>
        <v>0.94443449832217652</v>
      </c>
      <c r="W1245" s="5">
        <f t="shared" si="411"/>
        <v>0.94245585374437246</v>
      </c>
      <c r="X1245" s="5">
        <f t="shared" si="412"/>
        <v>1.1465837610425824</v>
      </c>
      <c r="Y1245" s="5">
        <f t="shared" si="412"/>
        <v>1.425568606708761</v>
      </c>
      <c r="Z1245" s="5">
        <f t="shared" si="412"/>
        <v>2.5108582931643948</v>
      </c>
      <c r="AA1245" s="7">
        <f t="shared" si="413"/>
        <v>160.49312858043641</v>
      </c>
      <c r="AB1245" s="7">
        <f t="shared" si="414"/>
        <v>130.60516315854161</v>
      </c>
      <c r="AC1245" s="7">
        <f t="shared" si="415"/>
        <v>130.08934206247503</v>
      </c>
      <c r="AD1245" s="7">
        <f t="shared" si="416"/>
        <v>195.67933541348435</v>
      </c>
      <c r="AE1245" s="7">
        <f t="shared" si="417"/>
        <v>341.87561325480027</v>
      </c>
      <c r="AF1245" s="7">
        <f t="shared" si="418"/>
        <v>2995.979013833854</v>
      </c>
      <c r="AG1245" s="8">
        <f t="shared" si="409"/>
        <v>3.5592960347685323</v>
      </c>
      <c r="AH1245" s="8">
        <f t="shared" si="419"/>
        <v>3.3805711940842387</v>
      </c>
      <c r="AI1245" s="8">
        <f t="shared" si="420"/>
        <v>3.377228373488824</v>
      </c>
      <c r="AJ1245" s="8">
        <f t="shared" si="421"/>
        <v>3.7401260681137796</v>
      </c>
      <c r="AK1245" s="8">
        <f t="shared" si="422"/>
        <v>4.2999858919111498</v>
      </c>
      <c r="AL1245" s="8">
        <f t="shared" si="423"/>
        <v>7.3983469119003082</v>
      </c>
      <c r="CE1245" s="189"/>
      <c r="CF1245" s="189"/>
      <c r="CG1245" s="189"/>
      <c r="CH1245" s="189"/>
      <c r="CI1245" s="189"/>
      <c r="CJ1245" s="189"/>
      <c r="CK1245" s="189"/>
      <c r="CL1245" s="189"/>
    </row>
    <row r="1246" spans="1:90" x14ac:dyDescent="0.45">
      <c r="A1246" s="44">
        <v>278.5</v>
      </c>
      <c r="B1246" s="44">
        <v>0.56194599999999995</v>
      </c>
      <c r="C1246" s="44">
        <v>0.51892899999999997</v>
      </c>
      <c r="D1246" s="44">
        <v>0.63832500000000003</v>
      </c>
      <c r="E1246" s="44">
        <v>0.62359100000000001</v>
      </c>
      <c r="F1246" s="44">
        <v>0.81368300000000005</v>
      </c>
      <c r="G1246" s="44">
        <v>2.4316499999999999</v>
      </c>
      <c r="H1246" s="2">
        <f t="shared" si="408"/>
        <v>4.4524236983842007</v>
      </c>
      <c r="I1246" s="3">
        <v>0.45100000000000001</v>
      </c>
      <c r="J1246" s="3">
        <v>0.46300000000000002</v>
      </c>
      <c r="K1246" s="3">
        <v>0.56799999999999995</v>
      </c>
      <c r="L1246" s="3">
        <v>0.45400000000000001</v>
      </c>
      <c r="M1246" s="3">
        <v>0.44800000000000001</v>
      </c>
      <c r="N1246" s="3">
        <v>0.45100000000000001</v>
      </c>
      <c r="O1246" s="4">
        <f t="shared" si="410"/>
        <v>2.8682919999999998</v>
      </c>
      <c r="P1246" s="4">
        <f t="shared" si="410"/>
        <v>2.5800746393088554</v>
      </c>
      <c r="Q1246" s="4">
        <f t="shared" si="424"/>
        <v>2.5870143485915498</v>
      </c>
      <c r="R1246" s="4">
        <f t="shared" si="425"/>
        <v>3.1619085506607929</v>
      </c>
      <c r="S1246" s="4">
        <f t="shared" si="426"/>
        <v>4.1810229151785716</v>
      </c>
      <c r="T1246" s="4">
        <f t="shared" si="427"/>
        <v>12.411659201773835</v>
      </c>
      <c r="U1246" s="5">
        <f t="shared" si="411"/>
        <v>1.0537167306649522</v>
      </c>
      <c r="V1246" s="5">
        <f t="shared" si="411"/>
        <v>0.94781832847973535</v>
      </c>
      <c r="W1246" s="5">
        <f t="shared" si="411"/>
        <v>0.95050444960967417</v>
      </c>
      <c r="X1246" s="5">
        <f t="shared" si="412"/>
        <v>1.1511758170094017</v>
      </c>
      <c r="Y1246" s="5">
        <f t="shared" si="412"/>
        <v>1.4305559331483517</v>
      </c>
      <c r="Z1246" s="5">
        <f t="shared" si="412"/>
        <v>2.5186362890527043</v>
      </c>
      <c r="AA1246" s="7">
        <f t="shared" si="413"/>
        <v>163.09464228014431</v>
      </c>
      <c r="AB1246" s="7">
        <f t="shared" si="414"/>
        <v>131.96461987676602</v>
      </c>
      <c r="AC1246" s="7">
        <f t="shared" si="415"/>
        <v>132.67547351379076</v>
      </c>
      <c r="AD1246" s="7">
        <f t="shared" si="416"/>
        <v>198.19449221475455</v>
      </c>
      <c r="AE1246" s="7">
        <f t="shared" si="417"/>
        <v>346.5437470455152</v>
      </c>
      <c r="AF1246" s="7">
        <f t="shared" si="418"/>
        <v>3053.8848382449755</v>
      </c>
      <c r="AG1246" s="8">
        <f t="shared" si="409"/>
        <v>3.5736327839728883</v>
      </c>
      <c r="AH1246" s="8">
        <f t="shared" si="419"/>
        <v>3.3893340743660567</v>
      </c>
      <c r="AI1246" s="8">
        <f t="shared" si="420"/>
        <v>3.3938892135320184</v>
      </c>
      <c r="AJ1246" s="8">
        <f t="shared" si="421"/>
        <v>3.7520869610239256</v>
      </c>
      <c r="AK1246" s="8">
        <f t="shared" si="422"/>
        <v>4.3145898427345868</v>
      </c>
      <c r="AL1246" s="8">
        <f t="shared" si="423"/>
        <v>7.4338392211727413</v>
      </c>
      <c r="CE1246" s="189"/>
      <c r="CF1246" s="189"/>
      <c r="CG1246" s="189"/>
      <c r="CH1246" s="189"/>
      <c r="CI1246" s="189"/>
      <c r="CJ1246" s="189"/>
      <c r="CK1246" s="189"/>
      <c r="CL1246" s="189"/>
    </row>
    <row r="1247" spans="1:90" x14ac:dyDescent="0.45">
      <c r="A1247" s="44">
        <v>278</v>
      </c>
      <c r="B1247" s="44">
        <v>0.56552599999999997</v>
      </c>
      <c r="C1247" s="44">
        <v>0.52204399999999995</v>
      </c>
      <c r="D1247" s="44">
        <v>0.64656000000000002</v>
      </c>
      <c r="E1247" s="44">
        <v>0.62842299999999995</v>
      </c>
      <c r="F1247" s="44">
        <v>0.82010799999999995</v>
      </c>
      <c r="G1247" s="44">
        <v>2.4564599999999999</v>
      </c>
      <c r="H1247" s="2">
        <f t="shared" si="408"/>
        <v>4.4604316546762588</v>
      </c>
      <c r="I1247" s="3">
        <v>0.45100000000000001</v>
      </c>
      <c r="J1247" s="3">
        <v>0.46300000000000002</v>
      </c>
      <c r="K1247" s="3">
        <v>0.56799999999999995</v>
      </c>
      <c r="L1247" s="3">
        <v>0.45400000000000001</v>
      </c>
      <c r="M1247" s="3">
        <v>0.44800000000000001</v>
      </c>
      <c r="N1247" s="3">
        <v>0.45100000000000001</v>
      </c>
      <c r="O1247" s="4">
        <f t="shared" si="410"/>
        <v>2.8865650820399114</v>
      </c>
      <c r="P1247" s="4">
        <f t="shared" si="410"/>
        <v>2.595562177105831</v>
      </c>
      <c r="Q1247" s="4">
        <f t="shared" si="424"/>
        <v>2.6203892957746482</v>
      </c>
      <c r="R1247" s="4">
        <f t="shared" si="425"/>
        <v>3.1864091321585901</v>
      </c>
      <c r="S1247" s="4">
        <f t="shared" si="426"/>
        <v>4.2140370892857142</v>
      </c>
      <c r="T1247" s="4">
        <f t="shared" si="427"/>
        <v>12.538294722838137</v>
      </c>
      <c r="U1247" s="5">
        <f t="shared" si="411"/>
        <v>1.0600672423077715</v>
      </c>
      <c r="V1247" s="5">
        <f t="shared" si="411"/>
        <v>0.95380313173153231</v>
      </c>
      <c r="W1247" s="5">
        <f t="shared" si="411"/>
        <v>0.96332289290870321</v>
      </c>
      <c r="X1247" s="5">
        <f t="shared" si="412"/>
        <v>1.1588946188611648</v>
      </c>
      <c r="Y1247" s="5">
        <f t="shared" si="412"/>
        <v>1.4384211167874306</v>
      </c>
      <c r="Z1247" s="5">
        <f t="shared" si="412"/>
        <v>2.5287875389431997</v>
      </c>
      <c r="AA1247" s="7">
        <f t="shared" si="413"/>
        <v>165.77402643570929</v>
      </c>
      <c r="AB1247" s="7">
        <f t="shared" si="414"/>
        <v>134.03451659083254</v>
      </c>
      <c r="AC1247" s="7">
        <f t="shared" si="415"/>
        <v>136.61091866912378</v>
      </c>
      <c r="AD1247" s="7">
        <f t="shared" si="416"/>
        <v>202.00255130399077</v>
      </c>
      <c r="AE1247" s="7">
        <f t="shared" si="417"/>
        <v>353.30557124104263</v>
      </c>
      <c r="AF1247" s="7">
        <f t="shared" si="418"/>
        <v>3127.7405933241007</v>
      </c>
      <c r="AG1247" s="8">
        <f t="shared" si="409"/>
        <v>3.5882204872630101</v>
      </c>
      <c r="AH1247" s="8">
        <f t="shared" si="419"/>
        <v>3.4025472364749434</v>
      </c>
      <c r="AI1247" s="8">
        <f t="shared" si="420"/>
        <v>3.4187815610898671</v>
      </c>
      <c r="AJ1247" s="8">
        <f t="shared" si="421"/>
        <v>3.7699814532474401</v>
      </c>
      <c r="AK1247" s="8">
        <f t="shared" si="422"/>
        <v>4.3354843359225512</v>
      </c>
      <c r="AL1247" s="8">
        <f t="shared" si="423"/>
        <v>7.4783826244320712</v>
      </c>
      <c r="CE1247" s="189"/>
      <c r="CF1247" s="189"/>
      <c r="CG1247" s="189"/>
      <c r="CH1247" s="189"/>
      <c r="CI1247" s="189"/>
      <c r="CJ1247" s="189"/>
      <c r="CK1247" s="189"/>
      <c r="CL1247" s="189"/>
    </row>
    <row r="1248" spans="1:90" x14ac:dyDescent="0.45">
      <c r="A1248" s="44">
        <v>277.5</v>
      </c>
      <c r="B1248" s="44">
        <v>0.569245</v>
      </c>
      <c r="C1248" s="44">
        <v>0.52329999999999999</v>
      </c>
      <c r="D1248" s="44">
        <v>0.65127599999999997</v>
      </c>
      <c r="E1248" s="44">
        <v>0.63144599999999995</v>
      </c>
      <c r="F1248" s="44">
        <v>0.82425800000000005</v>
      </c>
      <c r="G1248" s="44">
        <v>2.4746700000000001</v>
      </c>
      <c r="H1248" s="2">
        <f t="shared" si="408"/>
        <v>4.4684684684684681</v>
      </c>
      <c r="I1248" s="3">
        <v>0.45100000000000001</v>
      </c>
      <c r="J1248" s="3">
        <v>0.46300000000000002</v>
      </c>
      <c r="K1248" s="3">
        <v>0.56799999999999995</v>
      </c>
      <c r="L1248" s="3">
        <v>0.45400000000000001</v>
      </c>
      <c r="M1248" s="3">
        <v>0.44800000000000001</v>
      </c>
      <c r="N1248" s="3">
        <v>0.45100000000000001</v>
      </c>
      <c r="O1248" s="4">
        <f t="shared" si="410"/>
        <v>2.905547649667406</v>
      </c>
      <c r="P1248" s="4">
        <f t="shared" si="410"/>
        <v>2.6018069114470839</v>
      </c>
      <c r="Q1248" s="4">
        <f t="shared" si="424"/>
        <v>2.6395023802816904</v>
      </c>
      <c r="R1248" s="4">
        <f t="shared" si="425"/>
        <v>3.2017372070484575</v>
      </c>
      <c r="S1248" s="4">
        <f t="shared" si="426"/>
        <v>4.2353614196428575</v>
      </c>
      <c r="T1248" s="4">
        <f t="shared" si="427"/>
        <v>12.631242439024392</v>
      </c>
      <c r="U1248" s="5">
        <f t="shared" si="411"/>
        <v>1.0666218922152422</v>
      </c>
      <c r="V1248" s="5">
        <f t="shared" si="411"/>
        <v>0.95620616959161886</v>
      </c>
      <c r="W1248" s="5">
        <f t="shared" si="411"/>
        <v>0.97059040707377375</v>
      </c>
      <c r="X1248" s="5">
        <f t="shared" si="412"/>
        <v>1.1636935397038051</v>
      </c>
      <c r="Y1248" s="5">
        <f t="shared" si="412"/>
        <v>1.4434686655825906</v>
      </c>
      <c r="Z1248" s="5">
        <f t="shared" si="412"/>
        <v>2.536173303576791</v>
      </c>
      <c r="AA1248" s="7">
        <f t="shared" si="413"/>
        <v>168.56732674769151</v>
      </c>
      <c r="AB1248" s="7">
        <f t="shared" si="414"/>
        <v>135.16601856041794</v>
      </c>
      <c r="AC1248" s="7">
        <f t="shared" si="415"/>
        <v>139.11101243252773</v>
      </c>
      <c r="AD1248" s="7">
        <f t="shared" si="416"/>
        <v>204.68629324859251</v>
      </c>
      <c r="AE1248" s="7">
        <f t="shared" si="417"/>
        <v>358.1775388289484</v>
      </c>
      <c r="AF1248" s="7">
        <f t="shared" si="418"/>
        <v>3185.7341951714902</v>
      </c>
      <c r="AG1248" s="8">
        <f t="shared" si="409"/>
        <v>3.6032413263853798</v>
      </c>
      <c r="AH1248" s="8">
        <f t="shared" si="419"/>
        <v>3.4097055803756176</v>
      </c>
      <c r="AI1248" s="8">
        <f t="shared" si="420"/>
        <v>3.4343169857682327</v>
      </c>
      <c r="AJ1248" s="8">
        <f t="shared" si="421"/>
        <v>3.7824412426392473</v>
      </c>
      <c r="AK1248" s="8">
        <f t="shared" si="422"/>
        <v>4.3503538886212416</v>
      </c>
      <c r="AL1248" s="8">
        <f t="shared" si="423"/>
        <v>7.5128096313137904</v>
      </c>
      <c r="CE1248" s="189"/>
      <c r="CF1248" s="189"/>
      <c r="CG1248" s="189"/>
      <c r="CH1248" s="189"/>
      <c r="CI1248" s="189"/>
      <c r="CJ1248" s="189"/>
      <c r="CK1248" s="189"/>
      <c r="CL1248" s="189"/>
    </row>
    <row r="1249" spans="1:90" x14ac:dyDescent="0.45">
      <c r="A1249" s="44">
        <v>277</v>
      </c>
      <c r="B1249" s="44">
        <v>0.57290099999999999</v>
      </c>
      <c r="C1249" s="44">
        <v>0.52660099999999999</v>
      </c>
      <c r="D1249" s="44">
        <v>0.65947999999999996</v>
      </c>
      <c r="E1249" s="44">
        <v>0.63579200000000002</v>
      </c>
      <c r="F1249" s="44">
        <v>0.83072100000000004</v>
      </c>
      <c r="G1249" s="44">
        <v>2.50116</v>
      </c>
      <c r="H1249" s="2">
        <f t="shared" si="408"/>
        <v>4.4765342960288805</v>
      </c>
      <c r="I1249" s="3">
        <v>0.45100000000000001</v>
      </c>
      <c r="J1249" s="3">
        <v>0.46300000000000002</v>
      </c>
      <c r="K1249" s="3">
        <v>0.56799999999999995</v>
      </c>
      <c r="L1249" s="3">
        <v>0.45400000000000001</v>
      </c>
      <c r="M1249" s="3">
        <v>0.44800000000000001</v>
      </c>
      <c r="N1249" s="3">
        <v>0.45100000000000001</v>
      </c>
      <c r="O1249" s="4">
        <f t="shared" si="410"/>
        <v>2.9242086518847006</v>
      </c>
      <c r="P1249" s="4">
        <f t="shared" si="410"/>
        <v>2.6182192267818571</v>
      </c>
      <c r="Q1249" s="4">
        <f t="shared" si="424"/>
        <v>2.6727516901408452</v>
      </c>
      <c r="R1249" s="4">
        <f t="shared" si="425"/>
        <v>3.2237735330396475</v>
      </c>
      <c r="S1249" s="4">
        <f t="shared" si="426"/>
        <v>4.2685708526785717</v>
      </c>
      <c r="T1249" s="4">
        <f t="shared" si="427"/>
        <v>12.766453037694014</v>
      </c>
      <c r="U1249" s="5">
        <f t="shared" si="411"/>
        <v>1.073023897715345</v>
      </c>
      <c r="V1249" s="5">
        <f t="shared" si="411"/>
        <v>0.96249440224841643</v>
      </c>
      <c r="W1249" s="5">
        <f t="shared" si="411"/>
        <v>0.98310853727151748</v>
      </c>
      <c r="X1249" s="5">
        <f t="shared" si="412"/>
        <v>1.1705525780827477</v>
      </c>
      <c r="Y1249" s="5">
        <f t="shared" si="412"/>
        <v>1.4512790762946355</v>
      </c>
      <c r="Z1249" s="5">
        <f t="shared" si="412"/>
        <v>2.546820874038592</v>
      </c>
      <c r="AA1249" s="7">
        <f t="shared" si="413"/>
        <v>171.35648605156956</v>
      </c>
      <c r="AB1249" s="7">
        <f t="shared" si="414"/>
        <v>137.37124924615344</v>
      </c>
      <c r="AC1249" s="7">
        <f t="shared" si="415"/>
        <v>143.15319912652302</v>
      </c>
      <c r="AD1249" s="7">
        <f t="shared" si="416"/>
        <v>208.26336590183487</v>
      </c>
      <c r="AE1249" s="7">
        <f t="shared" si="417"/>
        <v>365.13109643525496</v>
      </c>
      <c r="AF1249" s="7">
        <f t="shared" si="418"/>
        <v>3266.061333999181</v>
      </c>
      <c r="AG1249" s="8">
        <f t="shared" si="409"/>
        <v>3.6180547700257719</v>
      </c>
      <c r="AH1249" s="8">
        <f t="shared" si="419"/>
        <v>3.423528612880459</v>
      </c>
      <c r="AI1249" s="8">
        <f t="shared" si="420"/>
        <v>3.4589976301935579</v>
      </c>
      <c r="AJ1249" s="8">
        <f t="shared" si="421"/>
        <v>3.7988594055692793</v>
      </c>
      <c r="AK1249" s="8">
        <f t="shared" si="422"/>
        <v>4.371316028045201</v>
      </c>
      <c r="AL1249" s="8">
        <f t="shared" si="423"/>
        <v>7.5597265070820745</v>
      </c>
      <c r="CE1249" s="189"/>
      <c r="CF1249" s="189"/>
      <c r="CG1249" s="189"/>
      <c r="CH1249" s="189"/>
      <c r="CI1249" s="189"/>
      <c r="CJ1249" s="189"/>
      <c r="CK1249" s="189"/>
      <c r="CL1249" s="189"/>
    </row>
    <row r="1250" spans="1:90" x14ac:dyDescent="0.45">
      <c r="A1250" s="44">
        <v>276.5</v>
      </c>
      <c r="B1250" s="44">
        <v>0.57634799999999997</v>
      </c>
      <c r="C1250" s="44">
        <v>0.52848899999999999</v>
      </c>
      <c r="D1250" s="44">
        <v>0.66483499999999995</v>
      </c>
      <c r="E1250" s="44">
        <v>0.63856900000000005</v>
      </c>
      <c r="F1250" s="44">
        <v>0.83531</v>
      </c>
      <c r="G1250" s="44">
        <v>2.5193699999999999</v>
      </c>
      <c r="H1250" s="2">
        <f t="shared" si="408"/>
        <v>4.4846292947558775</v>
      </c>
      <c r="I1250" s="3">
        <v>0.45100000000000001</v>
      </c>
      <c r="J1250" s="3">
        <v>0.46300000000000002</v>
      </c>
      <c r="K1250" s="3">
        <v>0.56799999999999995</v>
      </c>
      <c r="L1250" s="3">
        <v>0.45400000000000001</v>
      </c>
      <c r="M1250" s="3">
        <v>0.44800000000000001</v>
      </c>
      <c r="N1250" s="3">
        <v>0.45100000000000001</v>
      </c>
      <c r="O1250" s="4">
        <f t="shared" si="410"/>
        <v>2.9418028736141908</v>
      </c>
      <c r="P1250" s="4">
        <f t="shared" si="410"/>
        <v>2.6276062159827216</v>
      </c>
      <c r="Q1250" s="4">
        <f t="shared" si="424"/>
        <v>2.6944545246478873</v>
      </c>
      <c r="R1250" s="4">
        <f t="shared" si="425"/>
        <v>3.2378542687224674</v>
      </c>
      <c r="S1250" s="4">
        <f t="shared" si="426"/>
        <v>4.2921509374999998</v>
      </c>
      <c r="T1250" s="4">
        <f t="shared" si="427"/>
        <v>12.859400753880266</v>
      </c>
      <c r="U1250" s="5">
        <f t="shared" si="411"/>
        <v>1.0790226157243672</v>
      </c>
      <c r="V1250" s="5">
        <f t="shared" si="411"/>
        <v>0.96607324768368008</v>
      </c>
      <c r="W1250" s="5">
        <f t="shared" si="411"/>
        <v>0.99119578114670726</v>
      </c>
      <c r="X1250" s="5">
        <f t="shared" si="412"/>
        <v>1.1749108476714212</v>
      </c>
      <c r="Y1250" s="5">
        <f t="shared" si="412"/>
        <v>1.4567879913215833</v>
      </c>
      <c r="Z1250" s="5">
        <f t="shared" si="412"/>
        <v>2.5540751200472722</v>
      </c>
      <c r="AA1250" s="7">
        <f t="shared" si="413"/>
        <v>174.05248762125336</v>
      </c>
      <c r="AB1250" s="7">
        <f t="shared" si="414"/>
        <v>138.85888069787808</v>
      </c>
      <c r="AC1250" s="7">
        <f t="shared" si="415"/>
        <v>146.01410659678533</v>
      </c>
      <c r="AD1250" s="7">
        <f t="shared" si="416"/>
        <v>210.8471304403555</v>
      </c>
      <c r="AE1250" s="7">
        <f t="shared" si="417"/>
        <v>370.51267620018774</v>
      </c>
      <c r="AF1250" s="7">
        <f t="shared" si="418"/>
        <v>3325.7879929328838</v>
      </c>
      <c r="AG1250" s="8">
        <f t="shared" si="409"/>
        <v>3.6322025475470423</v>
      </c>
      <c r="AH1250" s="8">
        <f t="shared" si="419"/>
        <v>3.4327597951617226</v>
      </c>
      <c r="AI1250" s="8">
        <f t="shared" si="420"/>
        <v>3.4761515638164338</v>
      </c>
      <c r="AJ1250" s="8">
        <f t="shared" si="421"/>
        <v>3.8105873701652802</v>
      </c>
      <c r="AK1250" s="8">
        <f t="shared" si="422"/>
        <v>4.3873347070660564</v>
      </c>
      <c r="AL1250" s="8">
        <f t="shared" si="423"/>
        <v>7.5940532875307936</v>
      </c>
      <c r="CE1250" s="189"/>
      <c r="CF1250" s="189"/>
      <c r="CG1250" s="189"/>
      <c r="CH1250" s="189"/>
      <c r="CI1250" s="189"/>
      <c r="CJ1250" s="189"/>
      <c r="CK1250" s="189"/>
      <c r="CL1250" s="189"/>
    </row>
    <row r="1251" spans="1:90" x14ac:dyDescent="0.45">
      <c r="A1251" s="44">
        <v>276</v>
      </c>
      <c r="B1251" s="44">
        <v>0.58005300000000004</v>
      </c>
      <c r="C1251" s="44">
        <v>0.53144000000000002</v>
      </c>
      <c r="D1251" s="44">
        <v>0.67260399999999998</v>
      </c>
      <c r="E1251" s="44">
        <v>0.64321300000000003</v>
      </c>
      <c r="F1251" s="44">
        <v>0.84161900000000001</v>
      </c>
      <c r="G1251" s="44">
        <v>2.5465100000000001</v>
      </c>
      <c r="H1251" s="2">
        <f t="shared" si="408"/>
        <v>4.4927536231884062</v>
      </c>
      <c r="I1251" s="3">
        <v>0.45100000000000001</v>
      </c>
      <c r="J1251" s="3">
        <v>0.46300000000000002</v>
      </c>
      <c r="K1251" s="3">
        <v>0.56799999999999995</v>
      </c>
      <c r="L1251" s="3">
        <v>0.45400000000000001</v>
      </c>
      <c r="M1251" s="3">
        <v>0.44800000000000001</v>
      </c>
      <c r="N1251" s="3">
        <v>0.45100000000000001</v>
      </c>
      <c r="O1251" s="4">
        <f t="shared" si="410"/>
        <v>2.9607139822616411</v>
      </c>
      <c r="P1251" s="4">
        <f t="shared" si="410"/>
        <v>2.6422783585313177</v>
      </c>
      <c r="Q1251" s="4">
        <f t="shared" si="424"/>
        <v>2.7259408591549295</v>
      </c>
      <c r="R1251" s="4">
        <f t="shared" si="425"/>
        <v>3.2614015991189431</v>
      </c>
      <c r="S1251" s="4">
        <f t="shared" si="426"/>
        <v>4.3245690580357143</v>
      </c>
      <c r="T1251" s="4">
        <f t="shared" si="427"/>
        <v>12.997929090909091</v>
      </c>
      <c r="U1251" s="5">
        <f t="shared" si="411"/>
        <v>1.0854304494729876</v>
      </c>
      <c r="V1251" s="5">
        <f t="shared" si="411"/>
        <v>0.97164155957044263</v>
      </c>
      <c r="W1251" s="5">
        <f t="shared" si="411"/>
        <v>1.0028136379380925</v>
      </c>
      <c r="X1251" s="5">
        <f t="shared" si="412"/>
        <v>1.1821570413616374</v>
      </c>
      <c r="Y1251" s="5">
        <f t="shared" si="412"/>
        <v>1.4643124956589435</v>
      </c>
      <c r="Z1251" s="5">
        <f t="shared" si="412"/>
        <v>2.5647900440725322</v>
      </c>
      <c r="AA1251" s="7">
        <f t="shared" si="413"/>
        <v>176.93677842163331</v>
      </c>
      <c r="AB1251" s="7">
        <f t="shared" si="414"/>
        <v>140.92314979895821</v>
      </c>
      <c r="AC1251" s="7">
        <f t="shared" si="415"/>
        <v>149.98853556970207</v>
      </c>
      <c r="AD1251" s="7">
        <f t="shared" si="416"/>
        <v>214.70085098712272</v>
      </c>
      <c r="AE1251" s="7">
        <f t="shared" si="417"/>
        <v>377.49471820518448</v>
      </c>
      <c r="AF1251" s="7">
        <f t="shared" si="418"/>
        <v>3410.150396699456</v>
      </c>
      <c r="AG1251" s="8">
        <f t="shared" si="409"/>
        <v>3.647157587907405</v>
      </c>
      <c r="AH1251" s="8">
        <f t="shared" si="419"/>
        <v>3.4454470927245264</v>
      </c>
      <c r="AI1251" s="8">
        <f t="shared" si="420"/>
        <v>3.4995686407849793</v>
      </c>
      <c r="AJ1251" s="8">
        <f t="shared" si="421"/>
        <v>3.8278811176830052</v>
      </c>
      <c r="AK1251" s="8">
        <f t="shared" si="422"/>
        <v>4.407859265473256</v>
      </c>
      <c r="AL1251" s="8">
        <f t="shared" si="423"/>
        <v>7.6417598115308367</v>
      </c>
      <c r="CE1251" s="189"/>
      <c r="CF1251" s="189"/>
      <c r="CG1251" s="189"/>
      <c r="CH1251" s="189"/>
      <c r="CI1251" s="189"/>
      <c r="CJ1251" s="189"/>
      <c r="CK1251" s="189"/>
      <c r="CL1251" s="189"/>
    </row>
    <row r="1252" spans="1:90" x14ac:dyDescent="0.45">
      <c r="A1252" s="44">
        <v>275.5</v>
      </c>
      <c r="B1252" s="44">
        <v>0.58354300000000003</v>
      </c>
      <c r="C1252" s="44">
        <v>0.53319300000000003</v>
      </c>
      <c r="D1252" s="44">
        <v>0.67793599999999998</v>
      </c>
      <c r="E1252" s="44">
        <v>0.64593400000000001</v>
      </c>
      <c r="F1252" s="44">
        <v>0.84615700000000005</v>
      </c>
      <c r="G1252" s="44">
        <v>2.5622199999999999</v>
      </c>
      <c r="H1252" s="2">
        <f t="shared" si="408"/>
        <v>4.5009074410163343</v>
      </c>
      <c r="I1252" s="3">
        <v>0.45100000000000001</v>
      </c>
      <c r="J1252" s="3">
        <v>0.46300000000000002</v>
      </c>
      <c r="K1252" s="3">
        <v>0.56799999999999995</v>
      </c>
      <c r="L1252" s="3">
        <v>0.45400000000000001</v>
      </c>
      <c r="M1252" s="3">
        <v>0.44800000000000001</v>
      </c>
      <c r="N1252" s="3">
        <v>0.45100000000000001</v>
      </c>
      <c r="O1252" s="4">
        <f t="shared" si="410"/>
        <v>2.9785276851441242</v>
      </c>
      <c r="P1252" s="4">
        <f t="shared" si="410"/>
        <v>2.6509941382289415</v>
      </c>
      <c r="Q1252" s="4">
        <f t="shared" si="424"/>
        <v>2.7475504788732397</v>
      </c>
      <c r="R1252" s="4">
        <f t="shared" si="425"/>
        <v>3.2751983876651982</v>
      </c>
      <c r="S1252" s="4">
        <f t="shared" si="426"/>
        <v>4.347887084821429</v>
      </c>
      <c r="T1252" s="4">
        <f t="shared" si="427"/>
        <v>13.078116274944566</v>
      </c>
      <c r="U1252" s="5">
        <f t="shared" si="411"/>
        <v>1.0914291130389162</v>
      </c>
      <c r="V1252" s="5">
        <f t="shared" si="411"/>
        <v>0.97493471614976324</v>
      </c>
      <c r="W1252" s="5">
        <f t="shared" si="411"/>
        <v>1.0107097797831843</v>
      </c>
      <c r="X1252" s="5">
        <f t="shared" si="412"/>
        <v>1.18637844363886</v>
      </c>
      <c r="Y1252" s="5">
        <f t="shared" si="412"/>
        <v>1.4696899994694577</v>
      </c>
      <c r="Z1252" s="5">
        <f t="shared" si="412"/>
        <v>2.5709403199807785</v>
      </c>
      <c r="AA1252" s="7">
        <f t="shared" si="413"/>
        <v>179.72291182691782</v>
      </c>
      <c r="AB1252" s="7">
        <f t="shared" si="414"/>
        <v>142.3697422658432</v>
      </c>
      <c r="AC1252" s="7">
        <f t="shared" si="415"/>
        <v>152.92959002864447</v>
      </c>
      <c r="AD1252" s="7">
        <f t="shared" si="416"/>
        <v>217.30783598527154</v>
      </c>
      <c r="AE1252" s="7">
        <f t="shared" si="417"/>
        <v>382.96287752127438</v>
      </c>
      <c r="AF1252" s="7">
        <f t="shared" si="418"/>
        <v>3464.8987831103509</v>
      </c>
      <c r="AG1252" s="8">
        <f t="shared" si="409"/>
        <v>3.6614310619399006</v>
      </c>
      <c r="AH1252" s="8">
        <f t="shared" si="419"/>
        <v>3.454255237072867</v>
      </c>
      <c r="AI1252" s="8">
        <f t="shared" si="420"/>
        <v>3.5165992656156542</v>
      </c>
      <c r="AJ1252" s="8">
        <f t="shared" si="421"/>
        <v>3.8394485012625172</v>
      </c>
      <c r="AK1252" s="8">
        <f t="shared" si="422"/>
        <v>4.4237356761872189</v>
      </c>
      <c r="AL1252" s="8">
        <f t="shared" si="423"/>
        <v>7.6722480966386133</v>
      </c>
      <c r="CE1252" s="189"/>
      <c r="CF1252" s="189"/>
      <c r="CG1252" s="189"/>
      <c r="CH1252" s="189"/>
      <c r="CI1252" s="189"/>
      <c r="CJ1252" s="189"/>
      <c r="CK1252" s="189"/>
      <c r="CL1252" s="189"/>
    </row>
    <row r="1253" spans="1:90" x14ac:dyDescent="0.45">
      <c r="A1253" s="44">
        <v>275</v>
      </c>
      <c r="B1253" s="44">
        <v>0.58721599999999996</v>
      </c>
      <c r="C1253" s="44">
        <v>0.53638300000000005</v>
      </c>
      <c r="D1253" s="44">
        <v>0.68626200000000004</v>
      </c>
      <c r="E1253" s="44">
        <v>0.65084200000000003</v>
      </c>
      <c r="F1253" s="44">
        <v>0.85278699999999996</v>
      </c>
      <c r="G1253" s="44">
        <v>2.5910099999999998</v>
      </c>
      <c r="H1253" s="2">
        <f t="shared" si="408"/>
        <v>4.5090909090909088</v>
      </c>
      <c r="I1253" s="3">
        <v>0.45100000000000001</v>
      </c>
      <c r="J1253" s="3">
        <v>0.46300000000000002</v>
      </c>
      <c r="K1253" s="3">
        <v>0.56799999999999995</v>
      </c>
      <c r="L1253" s="3">
        <v>0.45400000000000001</v>
      </c>
      <c r="M1253" s="3">
        <v>0.44800000000000001</v>
      </c>
      <c r="N1253" s="3">
        <v>0.45100000000000001</v>
      </c>
      <c r="O1253" s="4">
        <f t="shared" si="410"/>
        <v>2.9972754589800443</v>
      </c>
      <c r="P1253" s="4">
        <f t="shared" si="410"/>
        <v>2.6668545701943849</v>
      </c>
      <c r="Q1253" s="4">
        <f t="shared" si="424"/>
        <v>2.7812942323943668</v>
      </c>
      <c r="R1253" s="4">
        <f t="shared" si="425"/>
        <v>3.3000843259911896</v>
      </c>
      <c r="S1253" s="4">
        <f t="shared" si="426"/>
        <v>4.3819546294642855</v>
      </c>
      <c r="T1253" s="4">
        <f t="shared" si="427"/>
        <v>13.225066563192904</v>
      </c>
      <c r="U1253" s="5">
        <f t="shared" si="411"/>
        <v>1.0977036956825028</v>
      </c>
      <c r="V1253" s="5">
        <f t="shared" si="411"/>
        <v>0.98089971435216206</v>
      </c>
      <c r="W1253" s="5">
        <f t="shared" si="411"/>
        <v>1.0229163705881936</v>
      </c>
      <c r="X1253" s="5">
        <f t="shared" si="412"/>
        <v>1.1939480214766174</v>
      </c>
      <c r="Y1253" s="5">
        <f t="shared" si="412"/>
        <v>1.4774948872776572</v>
      </c>
      <c r="Z1253" s="5">
        <f t="shared" si="412"/>
        <v>2.582114010865376</v>
      </c>
      <c r="AA1253" s="7">
        <f t="shared" si="413"/>
        <v>182.65488777734083</v>
      </c>
      <c r="AB1253" s="7">
        <f t="shared" si="414"/>
        <v>144.60278225290739</v>
      </c>
      <c r="AC1253" s="7">
        <f t="shared" si="415"/>
        <v>157.27940338187238</v>
      </c>
      <c r="AD1253" s="7">
        <f t="shared" si="416"/>
        <v>221.42571589533125</v>
      </c>
      <c r="AE1253" s="7">
        <f t="shared" si="417"/>
        <v>390.40352996645709</v>
      </c>
      <c r="AF1253" s="7">
        <f t="shared" si="418"/>
        <v>3556.097958346018</v>
      </c>
      <c r="AG1253" s="8">
        <f t="shared" si="409"/>
        <v>3.6762735921212664</v>
      </c>
      <c r="AH1253" s="8">
        <f t="shared" si="419"/>
        <v>3.4677211102294607</v>
      </c>
      <c r="AI1253" s="8">
        <f t="shared" si="420"/>
        <v>3.5413427592929234</v>
      </c>
      <c r="AJ1253" s="8">
        <f t="shared" si="421"/>
        <v>3.8575095895616736</v>
      </c>
      <c r="AK1253" s="8">
        <f t="shared" si="422"/>
        <v>4.4450682541178406</v>
      </c>
      <c r="AL1253" s="8">
        <f t="shared" si="423"/>
        <v>7.7222423823793092</v>
      </c>
      <c r="CE1253" s="189"/>
      <c r="CF1253" s="189"/>
      <c r="CG1253" s="189"/>
      <c r="CH1253" s="189"/>
      <c r="CI1253" s="189"/>
      <c r="CJ1253" s="189"/>
      <c r="CK1253" s="189"/>
      <c r="CL1253" s="189"/>
    </row>
    <row r="1254" spans="1:90" x14ac:dyDescent="0.45">
      <c r="A1254" s="44">
        <v>274.5</v>
      </c>
      <c r="B1254" s="44">
        <v>0.59103099999999997</v>
      </c>
      <c r="C1254" s="44">
        <v>0.53808199999999995</v>
      </c>
      <c r="D1254" s="44">
        <v>0.69169000000000003</v>
      </c>
      <c r="E1254" s="44">
        <v>0.65390199999999998</v>
      </c>
      <c r="F1254" s="44">
        <v>0.85686499999999999</v>
      </c>
      <c r="G1254" s="44">
        <v>2.6076199999999998</v>
      </c>
      <c r="H1254" s="2">
        <f t="shared" si="408"/>
        <v>4.517304189435337</v>
      </c>
      <c r="I1254" s="3">
        <v>0.45100000000000001</v>
      </c>
      <c r="J1254" s="3">
        <v>0.46300000000000002</v>
      </c>
      <c r="K1254" s="3">
        <v>0.56799999999999995</v>
      </c>
      <c r="L1254" s="3">
        <v>0.45400000000000001</v>
      </c>
      <c r="M1254" s="3">
        <v>0.44800000000000001</v>
      </c>
      <c r="N1254" s="3">
        <v>0.45100000000000001</v>
      </c>
      <c r="O1254" s="4">
        <f t="shared" si="410"/>
        <v>3.0167480310421282</v>
      </c>
      <c r="P1254" s="4">
        <f t="shared" si="410"/>
        <v>2.6753018660907126</v>
      </c>
      <c r="Q1254" s="4">
        <f t="shared" si="424"/>
        <v>2.8032929225352117</v>
      </c>
      <c r="R1254" s="4">
        <f t="shared" si="425"/>
        <v>3.3156000088105726</v>
      </c>
      <c r="S1254" s="4">
        <f t="shared" si="426"/>
        <v>4.4029089955357144</v>
      </c>
      <c r="T1254" s="4">
        <f t="shared" si="427"/>
        <v>13.309847538802661</v>
      </c>
      <c r="U1254" s="5">
        <f t="shared" si="411"/>
        <v>1.1041794402961727</v>
      </c>
      <c r="V1254" s="5">
        <f t="shared" si="411"/>
        <v>0.98406222111792574</v>
      </c>
      <c r="W1254" s="5">
        <f t="shared" si="411"/>
        <v>1.0307947699459774</v>
      </c>
      <c r="X1254" s="5">
        <f t="shared" si="412"/>
        <v>1.1986386053925429</v>
      </c>
      <c r="Y1254" s="5">
        <f t="shared" si="412"/>
        <v>1.4822654578195462</v>
      </c>
      <c r="Z1254" s="5">
        <f t="shared" si="412"/>
        <v>2.5885041777060032</v>
      </c>
      <c r="AA1254" s="7">
        <f t="shared" si="413"/>
        <v>185.71062374269474</v>
      </c>
      <c r="AB1254" s="7">
        <f t="shared" si="414"/>
        <v>146.05090678361</v>
      </c>
      <c r="AC1254" s="7">
        <f t="shared" si="415"/>
        <v>160.35984724380563</v>
      </c>
      <c r="AD1254" s="7">
        <f t="shared" si="416"/>
        <v>224.32771724274005</v>
      </c>
      <c r="AE1254" s="7">
        <f t="shared" si="417"/>
        <v>395.58342913364748</v>
      </c>
      <c r="AF1254" s="7">
        <f t="shared" si="418"/>
        <v>3614.9711383822732</v>
      </c>
      <c r="AG1254" s="8">
        <f t="shared" si="409"/>
        <v>3.6915536727910929</v>
      </c>
      <c r="AH1254" s="8">
        <f t="shared" si="419"/>
        <v>3.4763705682357497</v>
      </c>
      <c r="AI1254" s="8">
        <f t="shared" si="420"/>
        <v>3.5585568511944192</v>
      </c>
      <c r="AJ1254" s="8">
        <f t="shared" si="421"/>
        <v>3.8700870546141259</v>
      </c>
      <c r="AK1254" s="8">
        <f t="shared" si="422"/>
        <v>4.4597398187827073</v>
      </c>
      <c r="AL1254" s="8">
        <f t="shared" si="423"/>
        <v>7.7540073541220522</v>
      </c>
      <c r="CE1254" s="189"/>
      <c r="CF1254" s="189"/>
      <c r="CG1254" s="189"/>
      <c r="CH1254" s="189"/>
      <c r="CI1254" s="189"/>
      <c r="CJ1254" s="189"/>
      <c r="CK1254" s="189"/>
      <c r="CL1254" s="189"/>
    </row>
    <row r="1255" spans="1:90" x14ac:dyDescent="0.45">
      <c r="A1255" s="44">
        <v>274</v>
      </c>
      <c r="B1255" s="44">
        <v>0.59458800000000001</v>
      </c>
      <c r="C1255" s="44">
        <v>0.54112000000000005</v>
      </c>
      <c r="D1255" s="44">
        <v>0.699685</v>
      </c>
      <c r="E1255" s="44">
        <v>0.65884399999999999</v>
      </c>
      <c r="F1255" s="44">
        <v>0.86357700000000004</v>
      </c>
      <c r="G1255" s="44">
        <v>2.6358799999999998</v>
      </c>
      <c r="H1255" s="2">
        <f t="shared" si="408"/>
        <v>4.5255474452554747</v>
      </c>
      <c r="I1255" s="3">
        <v>0.45100000000000001</v>
      </c>
      <c r="J1255" s="3">
        <v>0.46300000000000002</v>
      </c>
      <c r="K1255" s="3">
        <v>0.56799999999999995</v>
      </c>
      <c r="L1255" s="3">
        <v>0.45400000000000001</v>
      </c>
      <c r="M1255" s="3">
        <v>0.44800000000000001</v>
      </c>
      <c r="N1255" s="3">
        <v>0.45100000000000001</v>
      </c>
      <c r="O1255" s="4">
        <f t="shared" si="410"/>
        <v>3.0349037161862529</v>
      </c>
      <c r="P1255" s="4">
        <f t="shared" si="410"/>
        <v>2.69040656587473</v>
      </c>
      <c r="Q1255" s="4">
        <f t="shared" si="424"/>
        <v>2.8356951936619721</v>
      </c>
      <c r="R1255" s="4">
        <f t="shared" si="425"/>
        <v>3.3406583436123349</v>
      </c>
      <c r="S1255" s="4">
        <f t="shared" si="426"/>
        <v>4.4373978883928578</v>
      </c>
      <c r="T1255" s="4">
        <f t="shared" si="427"/>
        <v>13.454092594235032</v>
      </c>
      <c r="U1255" s="5">
        <f t="shared" si="411"/>
        <v>1.1101796995226456</v>
      </c>
      <c r="V1255" s="5">
        <f t="shared" si="411"/>
        <v>0.98969232192367229</v>
      </c>
      <c r="W1255" s="5">
        <f t="shared" si="411"/>
        <v>1.0422871253415591</v>
      </c>
      <c r="X1255" s="5">
        <f t="shared" si="412"/>
        <v>1.2061678964311773</v>
      </c>
      <c r="Y1255" s="5">
        <f t="shared" si="412"/>
        <v>1.4900681434703773</v>
      </c>
      <c r="Z1255" s="5">
        <f t="shared" si="412"/>
        <v>2.5992833418626979</v>
      </c>
      <c r="AA1255" s="7">
        <f t="shared" si="413"/>
        <v>188.63925801964524</v>
      </c>
      <c r="AB1255" s="7">
        <f t="shared" si="414"/>
        <v>148.24432367421787</v>
      </c>
      <c r="AC1255" s="7">
        <f t="shared" si="415"/>
        <v>164.68776619606081</v>
      </c>
      <c r="AD1255" s="7">
        <f t="shared" si="416"/>
        <v>228.56323171539429</v>
      </c>
      <c r="AE1255" s="7">
        <f t="shared" si="417"/>
        <v>403.27285458227448</v>
      </c>
      <c r="AF1255" s="7">
        <f t="shared" si="418"/>
        <v>3707.2431315555268</v>
      </c>
      <c r="AG1255" s="8">
        <f t="shared" si="409"/>
        <v>3.7060222286682309</v>
      </c>
      <c r="AH1255" s="8">
        <f t="shared" si="419"/>
        <v>3.4893498765375965</v>
      </c>
      <c r="AI1255" s="8">
        <f t="shared" si="420"/>
        <v>3.5823278938701533</v>
      </c>
      <c r="AJ1255" s="8">
        <f t="shared" si="421"/>
        <v>3.8882268236827682</v>
      </c>
      <c r="AK1255" s="8">
        <f t="shared" si="422"/>
        <v>4.4812559263445708</v>
      </c>
      <c r="AL1255" s="8">
        <f t="shared" si="423"/>
        <v>7.8030208488809611</v>
      </c>
      <c r="CE1255" s="189"/>
      <c r="CF1255" s="189"/>
      <c r="CG1255" s="189"/>
      <c r="CH1255" s="189"/>
      <c r="CI1255" s="189"/>
      <c r="CJ1255" s="189"/>
      <c r="CK1255" s="189"/>
      <c r="CL1255" s="189"/>
    </row>
    <row r="1256" spans="1:90" x14ac:dyDescent="0.45">
      <c r="A1256" s="44">
        <v>273.5</v>
      </c>
      <c r="B1256" s="44">
        <v>0.59835000000000005</v>
      </c>
      <c r="C1256" s="44">
        <v>0.543493</v>
      </c>
      <c r="D1256" s="44">
        <v>0.70511299999999999</v>
      </c>
      <c r="E1256" s="44">
        <v>0.66143799999999997</v>
      </c>
      <c r="F1256" s="44">
        <v>0.86812</v>
      </c>
      <c r="G1256" s="44">
        <v>2.6501999999999999</v>
      </c>
      <c r="H1256" s="2">
        <f t="shared" si="408"/>
        <v>4.5338208409506402</v>
      </c>
      <c r="I1256" s="3">
        <v>0.45100000000000001</v>
      </c>
      <c r="J1256" s="3">
        <v>0.46300000000000002</v>
      </c>
      <c r="K1256" s="3">
        <v>0.56799999999999995</v>
      </c>
      <c r="L1256" s="3">
        <v>0.45400000000000001</v>
      </c>
      <c r="M1256" s="3">
        <v>0.44800000000000001</v>
      </c>
      <c r="N1256" s="3">
        <v>0.45100000000000001</v>
      </c>
      <c r="O1256" s="4">
        <f t="shared" si="410"/>
        <v>3.0541057649667405</v>
      </c>
      <c r="P1256" s="4">
        <f t="shared" si="410"/>
        <v>2.7022049373650106</v>
      </c>
      <c r="Q1256" s="4">
        <f t="shared" si="424"/>
        <v>2.857693883802817</v>
      </c>
      <c r="R1256" s="4">
        <f t="shared" si="425"/>
        <v>3.3538111806167397</v>
      </c>
      <c r="S1256" s="4">
        <f t="shared" si="426"/>
        <v>4.4607416071428565</v>
      </c>
      <c r="T1256" s="4">
        <f t="shared" si="427"/>
        <v>13.527184922394676</v>
      </c>
      <c r="U1256" s="5">
        <f t="shared" si="411"/>
        <v>1.1164868378165378</v>
      </c>
      <c r="V1256" s="5">
        <f t="shared" si="411"/>
        <v>0.99406808320695894</v>
      </c>
      <c r="W1256" s="5">
        <f t="shared" si="411"/>
        <v>1.0500149652346937</v>
      </c>
      <c r="X1256" s="5">
        <f t="shared" si="412"/>
        <v>1.2100973650413209</v>
      </c>
      <c r="Y1256" s="5">
        <f t="shared" si="412"/>
        <v>1.4953150318374908</v>
      </c>
      <c r="Z1256" s="5">
        <f t="shared" si="412"/>
        <v>2.604701358627548</v>
      </c>
      <c r="AA1256" s="7">
        <f t="shared" si="413"/>
        <v>191.73299422800915</v>
      </c>
      <c r="AB1256" s="7">
        <f t="shared" si="414"/>
        <v>150.09467173198811</v>
      </c>
      <c r="AC1256" s="7">
        <f t="shared" si="415"/>
        <v>167.86498640383877</v>
      </c>
      <c r="AD1256" s="7">
        <f t="shared" si="416"/>
        <v>231.20963355526629</v>
      </c>
      <c r="AE1256" s="7">
        <f t="shared" si="417"/>
        <v>409.01839768623677</v>
      </c>
      <c r="AF1256" s="7">
        <f t="shared" si="418"/>
        <v>3761.348406062119</v>
      </c>
      <c r="AG1256" s="8">
        <f t="shared" si="409"/>
        <v>3.7211246106081566</v>
      </c>
      <c r="AH1256" s="8">
        <f t="shared" si="419"/>
        <v>3.5001875751943929</v>
      </c>
      <c r="AI1256" s="8">
        <f t="shared" si="420"/>
        <v>3.5994821971281357</v>
      </c>
      <c r="AJ1256" s="8">
        <f t="shared" si="421"/>
        <v>3.8994331674351654</v>
      </c>
      <c r="AK1256" s="8">
        <f t="shared" si="422"/>
        <v>4.4971327826249397</v>
      </c>
      <c r="AL1256" s="8">
        <f t="shared" si="423"/>
        <v>7.8313365985983676</v>
      </c>
      <c r="CE1256" s="189"/>
      <c r="CF1256" s="189"/>
      <c r="CG1256" s="189"/>
      <c r="CH1256" s="189"/>
      <c r="CI1256" s="189"/>
      <c r="CJ1256" s="189"/>
      <c r="CK1256" s="189"/>
      <c r="CL1256" s="189"/>
    </row>
    <row r="1257" spans="1:90" x14ac:dyDescent="0.45">
      <c r="A1257" s="44">
        <v>273</v>
      </c>
      <c r="B1257" s="44">
        <v>0.601993</v>
      </c>
      <c r="C1257" s="44">
        <v>0.54627800000000004</v>
      </c>
      <c r="D1257" s="44">
        <v>0.71326299999999998</v>
      </c>
      <c r="E1257" s="44">
        <v>0.66588800000000004</v>
      </c>
      <c r="F1257" s="44">
        <v>0.87480000000000002</v>
      </c>
      <c r="G1257" s="44">
        <v>2.6759599999999999</v>
      </c>
      <c r="H1257" s="2">
        <f t="shared" si="408"/>
        <v>4.542124542124542</v>
      </c>
      <c r="I1257" s="3">
        <v>0.45100000000000001</v>
      </c>
      <c r="J1257" s="3">
        <v>0.46300000000000002</v>
      </c>
      <c r="K1257" s="3">
        <v>0.56799999999999995</v>
      </c>
      <c r="L1257" s="3">
        <v>0.45400000000000001</v>
      </c>
      <c r="M1257" s="3">
        <v>0.44800000000000001</v>
      </c>
      <c r="N1257" s="3">
        <v>0.45100000000000001</v>
      </c>
      <c r="O1257" s="4">
        <f t="shared" si="410"/>
        <v>3.0727004124168515</v>
      </c>
      <c r="P1257" s="4">
        <f t="shared" si="410"/>
        <v>2.7160517408207348</v>
      </c>
      <c r="Q1257" s="4">
        <f t="shared" si="424"/>
        <v>2.890724341549296</v>
      </c>
      <c r="R1257" s="4">
        <f t="shared" si="425"/>
        <v>3.3763748370044055</v>
      </c>
      <c r="S1257" s="4">
        <f t="shared" si="426"/>
        <v>4.4950660714285711</v>
      </c>
      <c r="T1257" s="4">
        <f t="shared" si="427"/>
        <v>13.658669445676274</v>
      </c>
      <c r="U1257" s="5">
        <f t="shared" si="411"/>
        <v>1.1225567881312521</v>
      </c>
      <c r="V1257" s="5">
        <f t="shared" si="411"/>
        <v>0.99917925989081635</v>
      </c>
      <c r="W1257" s="5">
        <f t="shared" si="411"/>
        <v>1.0615071079343708</v>
      </c>
      <c r="X1257" s="5">
        <f t="shared" si="412"/>
        <v>1.216802600488712</v>
      </c>
      <c r="Y1257" s="5">
        <f t="shared" si="412"/>
        <v>1.5029803666873185</v>
      </c>
      <c r="Z1257" s="5">
        <f t="shared" si="412"/>
        <v>2.6143744442503047</v>
      </c>
      <c r="AA1257" s="7">
        <f t="shared" si="413"/>
        <v>194.78634731312616</v>
      </c>
      <c r="AB1257" s="7">
        <f t="shared" si="414"/>
        <v>152.19281650947244</v>
      </c>
      <c r="AC1257" s="7">
        <f t="shared" si="415"/>
        <v>172.39768717769272</v>
      </c>
      <c r="AD1257" s="7">
        <f t="shared" si="416"/>
        <v>235.19028921140969</v>
      </c>
      <c r="AE1257" s="7">
        <f t="shared" si="417"/>
        <v>416.86001091729577</v>
      </c>
      <c r="AF1257" s="7">
        <f t="shared" si="418"/>
        <v>3848.8843856480421</v>
      </c>
      <c r="AG1257" s="8">
        <f t="shared" si="409"/>
        <v>3.7358517039404524</v>
      </c>
      <c r="AH1257" s="8">
        <f t="shared" si="419"/>
        <v>3.5123560852598565</v>
      </c>
      <c r="AI1257" s="8">
        <f t="shared" si="420"/>
        <v>3.6235383227265396</v>
      </c>
      <c r="AJ1257" s="8">
        <f t="shared" si="421"/>
        <v>3.9161096780567139</v>
      </c>
      <c r="AK1257" s="8">
        <f t="shared" si="422"/>
        <v>4.5185340456288543</v>
      </c>
      <c r="AL1257" s="8">
        <f t="shared" si="423"/>
        <v>7.8765079636837045</v>
      </c>
      <c r="CE1257" s="189"/>
      <c r="CF1257" s="189"/>
      <c r="CG1257" s="189"/>
      <c r="CH1257" s="189"/>
      <c r="CI1257" s="189"/>
      <c r="CJ1257" s="189"/>
      <c r="CK1257" s="189"/>
      <c r="CL1257" s="189"/>
    </row>
    <row r="1258" spans="1:90" x14ac:dyDescent="0.45">
      <c r="A1258" s="44">
        <v>272.5</v>
      </c>
      <c r="B1258" s="44">
        <v>0.60579300000000003</v>
      </c>
      <c r="C1258" s="44">
        <v>0.54830500000000004</v>
      </c>
      <c r="D1258" s="44">
        <v>0.71911099999999994</v>
      </c>
      <c r="E1258" s="44">
        <v>0.66941399999999995</v>
      </c>
      <c r="F1258" s="44">
        <v>0.879386</v>
      </c>
      <c r="G1258" s="44">
        <v>2.6921300000000001</v>
      </c>
      <c r="H1258" s="2">
        <f t="shared" si="408"/>
        <v>4.5504587155963305</v>
      </c>
      <c r="I1258" s="3">
        <v>0.45100000000000001</v>
      </c>
      <c r="J1258" s="3">
        <v>0.46300000000000002</v>
      </c>
      <c r="K1258" s="3">
        <v>0.56799999999999995</v>
      </c>
      <c r="L1258" s="3">
        <v>0.45400000000000001</v>
      </c>
      <c r="M1258" s="3">
        <v>0.44800000000000001</v>
      </c>
      <c r="N1258" s="3">
        <v>0.45100000000000001</v>
      </c>
      <c r="O1258" s="4">
        <f t="shared" si="410"/>
        <v>3.0920964212860311</v>
      </c>
      <c r="P1258" s="4">
        <f t="shared" si="410"/>
        <v>2.726129827213823</v>
      </c>
      <c r="Q1258" s="4">
        <f t="shared" si="424"/>
        <v>2.9144252147887326</v>
      </c>
      <c r="R1258" s="4">
        <f t="shared" si="425"/>
        <v>3.3942533656387663</v>
      </c>
      <c r="S1258" s="4">
        <f t="shared" si="426"/>
        <v>4.518630741071429</v>
      </c>
      <c r="T1258" s="4">
        <f t="shared" si="427"/>
        <v>13.741204567627495</v>
      </c>
      <c r="U1258" s="5">
        <f t="shared" si="411"/>
        <v>1.1288493143547538</v>
      </c>
      <c r="V1258" s="5">
        <f t="shared" si="411"/>
        <v>1.0028829576772667</v>
      </c>
      <c r="W1258" s="5">
        <f t="shared" si="411"/>
        <v>1.0696726184688929</v>
      </c>
      <c r="X1258" s="5">
        <f t="shared" si="412"/>
        <v>1.2220838150684377</v>
      </c>
      <c r="Y1258" s="5">
        <f t="shared" si="412"/>
        <v>1.5082090145592746</v>
      </c>
      <c r="Z1258" s="5">
        <f t="shared" si="412"/>
        <v>2.6203989516289306</v>
      </c>
      <c r="AA1258" s="7">
        <f t="shared" si="413"/>
        <v>197.97776327605482</v>
      </c>
      <c r="AB1258" s="7">
        <f t="shared" si="414"/>
        <v>153.88752898815545</v>
      </c>
      <c r="AC1258" s="7">
        <f t="shared" si="415"/>
        <v>175.87989123878663</v>
      </c>
      <c r="AD1258" s="7">
        <f t="shared" si="416"/>
        <v>238.56068421778352</v>
      </c>
      <c r="AE1258" s="7">
        <f t="shared" si="417"/>
        <v>422.78937268097781</v>
      </c>
      <c r="AF1258" s="7">
        <f t="shared" si="418"/>
        <v>3909.8488394677765</v>
      </c>
      <c r="AG1258" s="8">
        <f t="shared" si="409"/>
        <v>3.7510607979217352</v>
      </c>
      <c r="AH1258" s="8">
        <f t="shared" si="419"/>
        <v>3.5220933025818977</v>
      </c>
      <c r="AI1258" s="8">
        <f t="shared" si="420"/>
        <v>3.6416990017832469</v>
      </c>
      <c r="AJ1258" s="8">
        <f t="shared" si="421"/>
        <v>3.930064860865925</v>
      </c>
      <c r="AK1258" s="8">
        <f t="shared" si="422"/>
        <v>4.5345168031742906</v>
      </c>
      <c r="AL1258" s="8">
        <f t="shared" si="423"/>
        <v>7.9075144064081631</v>
      </c>
      <c r="CE1258" s="189"/>
      <c r="CF1258" s="189"/>
      <c r="CG1258" s="189"/>
      <c r="CH1258" s="189"/>
      <c r="CI1258" s="189"/>
      <c r="CJ1258" s="189"/>
      <c r="CK1258" s="189"/>
      <c r="CL1258" s="189"/>
    </row>
    <row r="1259" spans="1:90" x14ac:dyDescent="0.45">
      <c r="A1259" s="44">
        <v>272</v>
      </c>
      <c r="B1259" s="44">
        <v>0.60954799999999998</v>
      </c>
      <c r="C1259" s="44">
        <v>0.55204799999999998</v>
      </c>
      <c r="D1259" s="44">
        <v>0.72709299999999999</v>
      </c>
      <c r="E1259" s="44">
        <v>0.67414499999999999</v>
      </c>
      <c r="F1259" s="44">
        <v>0.88636499999999996</v>
      </c>
      <c r="G1259" s="44">
        <v>2.72085</v>
      </c>
      <c r="H1259" s="2">
        <f t="shared" si="408"/>
        <v>4.5588235294117645</v>
      </c>
      <c r="I1259" s="3">
        <v>0.45100000000000001</v>
      </c>
      <c r="J1259" s="3">
        <v>0.46300000000000002</v>
      </c>
      <c r="K1259" s="3">
        <v>0.56799999999999995</v>
      </c>
      <c r="L1259" s="3">
        <v>0.45400000000000001</v>
      </c>
      <c r="M1259" s="3">
        <v>0.44800000000000001</v>
      </c>
      <c r="N1259" s="3">
        <v>0.45100000000000001</v>
      </c>
      <c r="O1259" s="4">
        <f t="shared" si="410"/>
        <v>3.1112627405764965</v>
      </c>
      <c r="P1259" s="4">
        <f t="shared" si="410"/>
        <v>2.7447397321814253</v>
      </c>
      <c r="Q1259" s="4">
        <f t="shared" si="424"/>
        <v>2.9467747992957749</v>
      </c>
      <c r="R1259" s="4">
        <f t="shared" si="425"/>
        <v>3.4182418281938323</v>
      </c>
      <c r="S1259" s="4">
        <f t="shared" si="426"/>
        <v>4.5544915848214282</v>
      </c>
      <c r="T1259" s="4">
        <f t="shared" si="427"/>
        <v>13.88779756097561</v>
      </c>
      <c r="U1259" s="5">
        <f t="shared" si="411"/>
        <v>1.1350286696937701</v>
      </c>
      <c r="V1259" s="5">
        <f t="shared" si="411"/>
        <v>1.009686255231792</v>
      </c>
      <c r="W1259" s="5">
        <f t="shared" si="411"/>
        <v>1.0807112839017277</v>
      </c>
      <c r="X1259" s="5">
        <f t="shared" si="412"/>
        <v>1.2291263335639075</v>
      </c>
      <c r="Y1259" s="5">
        <f t="shared" si="412"/>
        <v>1.516113907538583</v>
      </c>
      <c r="Z1259" s="5">
        <f t="shared" si="412"/>
        <v>2.6310105812691007</v>
      </c>
      <c r="AA1259" s="7">
        <f t="shared" si="413"/>
        <v>201.17728293911091</v>
      </c>
      <c r="AB1259" s="7">
        <f t="shared" si="414"/>
        <v>156.56976526202774</v>
      </c>
      <c r="AC1259" s="7">
        <f t="shared" si="415"/>
        <v>180.46768881426974</v>
      </c>
      <c r="AD1259" s="7">
        <f t="shared" si="416"/>
        <v>242.83491534103305</v>
      </c>
      <c r="AE1259" s="7">
        <f t="shared" si="417"/>
        <v>431.10729338142403</v>
      </c>
      <c r="AF1259" s="7">
        <f t="shared" si="418"/>
        <v>4008.4116602930167</v>
      </c>
      <c r="AG1259" s="8">
        <f t="shared" si="409"/>
        <v>3.7661250361508527</v>
      </c>
      <c r="AH1259" s="8">
        <f t="shared" si="419"/>
        <v>3.5373413848793316</v>
      </c>
      <c r="AI1259" s="8">
        <f t="shared" si="420"/>
        <v>3.6652184506393626</v>
      </c>
      <c r="AJ1259" s="8">
        <f t="shared" si="421"/>
        <v>3.9475513011979375</v>
      </c>
      <c r="AK1259" s="8">
        <f t="shared" si="422"/>
        <v>4.5566570423273909</v>
      </c>
      <c r="AL1259" s="8">
        <f t="shared" si="423"/>
        <v>7.9568849616343531</v>
      </c>
      <c r="CE1259" s="189"/>
      <c r="CF1259" s="189"/>
      <c r="CG1259" s="189"/>
      <c r="CH1259" s="189"/>
      <c r="CI1259" s="189"/>
      <c r="CJ1259" s="189"/>
      <c r="CK1259" s="189"/>
      <c r="CL1259" s="189"/>
    </row>
    <row r="1260" spans="1:90" x14ac:dyDescent="0.45">
      <c r="A1260" s="44">
        <v>271.5</v>
      </c>
      <c r="B1260" s="44">
        <v>0.61348199999999997</v>
      </c>
      <c r="C1260" s="44">
        <v>0.553813</v>
      </c>
      <c r="D1260" s="44">
        <v>0.73272800000000005</v>
      </c>
      <c r="E1260" s="44">
        <v>0.67740900000000004</v>
      </c>
      <c r="F1260" s="44">
        <v>0.89077499999999998</v>
      </c>
      <c r="G1260" s="44">
        <v>2.7361200000000001</v>
      </c>
      <c r="H1260" s="2">
        <f t="shared" si="408"/>
        <v>4.5672191528545119</v>
      </c>
      <c r="I1260" s="3">
        <v>0.45100000000000001</v>
      </c>
      <c r="J1260" s="3">
        <v>0.46300000000000002</v>
      </c>
      <c r="K1260" s="3">
        <v>0.56799999999999995</v>
      </c>
      <c r="L1260" s="3">
        <v>0.45400000000000001</v>
      </c>
      <c r="M1260" s="3">
        <v>0.44800000000000001</v>
      </c>
      <c r="N1260" s="3">
        <v>0.45100000000000001</v>
      </c>
      <c r="O1260" s="4">
        <f t="shared" si="410"/>
        <v>3.1313427139689578</v>
      </c>
      <c r="P1260" s="4">
        <f t="shared" si="410"/>
        <v>2.7535151749460041</v>
      </c>
      <c r="Q1260" s="4">
        <f t="shared" si="424"/>
        <v>2.9696124225352118</v>
      </c>
      <c r="R1260" s="4">
        <f t="shared" si="425"/>
        <v>3.4347918898678413</v>
      </c>
      <c r="S1260" s="4">
        <f t="shared" si="426"/>
        <v>4.5771518973214285</v>
      </c>
      <c r="T1260" s="4">
        <f t="shared" si="427"/>
        <v>13.965738891352551</v>
      </c>
      <c r="U1260" s="5">
        <f t="shared" si="411"/>
        <v>1.1414618946642561</v>
      </c>
      <c r="V1260" s="5">
        <f t="shared" si="411"/>
        <v>1.0128783408532078</v>
      </c>
      <c r="W1260" s="5">
        <f t="shared" si="411"/>
        <v>1.0884314468361818</v>
      </c>
      <c r="X1260" s="5">
        <f t="shared" si="412"/>
        <v>1.2339563386476433</v>
      </c>
      <c r="Y1260" s="5">
        <f t="shared" si="412"/>
        <v>1.5210769482131195</v>
      </c>
      <c r="Z1260" s="5">
        <f t="shared" si="412"/>
        <v>2.6366071082267704</v>
      </c>
      <c r="AA1260" s="7">
        <f t="shared" si="413"/>
        <v>204.53371507342666</v>
      </c>
      <c r="AB1260" s="7">
        <f t="shared" si="414"/>
        <v>158.15344302701953</v>
      </c>
      <c r="AC1260" s="7">
        <f t="shared" si="415"/>
        <v>183.9514625134901</v>
      </c>
      <c r="AD1260" s="7">
        <f t="shared" si="416"/>
        <v>246.09600296201563</v>
      </c>
      <c r="AE1260" s="7">
        <f t="shared" si="417"/>
        <v>437.01299647747953</v>
      </c>
      <c r="AF1260" s="7">
        <f t="shared" si="418"/>
        <v>4068.473940393053</v>
      </c>
      <c r="AG1260" s="8">
        <f t="shared" si="409"/>
        <v>3.7817361644343266</v>
      </c>
      <c r="AH1260" s="8">
        <f t="shared" si="419"/>
        <v>3.5462525635787605</v>
      </c>
      <c r="AI1260" s="8">
        <f t="shared" si="420"/>
        <v>3.6827802992789977</v>
      </c>
      <c r="AJ1260" s="8">
        <f t="shared" si="421"/>
        <v>3.9607382273351202</v>
      </c>
      <c r="AK1260" s="8">
        <f t="shared" si="422"/>
        <v>4.5721828278154844</v>
      </c>
      <c r="AL1260" s="8">
        <f t="shared" si="423"/>
        <v>7.9865255366993297</v>
      </c>
      <c r="CE1260" s="189"/>
      <c r="CF1260" s="189"/>
      <c r="CG1260" s="189"/>
      <c r="CH1260" s="189"/>
      <c r="CI1260" s="189"/>
      <c r="CJ1260" s="189"/>
      <c r="CK1260" s="189"/>
      <c r="CL1260" s="189"/>
    </row>
    <row r="1261" spans="1:90" x14ac:dyDescent="0.45">
      <c r="A1261" s="44">
        <v>271</v>
      </c>
      <c r="B1261" s="44">
        <v>0.61726400000000003</v>
      </c>
      <c r="C1261" s="44">
        <v>0.55704900000000002</v>
      </c>
      <c r="D1261" s="44">
        <v>0.74110699999999996</v>
      </c>
      <c r="E1261" s="44">
        <v>0.68225199999999997</v>
      </c>
      <c r="F1261" s="44">
        <v>0.89739400000000002</v>
      </c>
      <c r="G1261" s="44">
        <v>2.7608700000000002</v>
      </c>
      <c r="H1261" s="2">
        <f t="shared" si="408"/>
        <v>4.5756457564575648</v>
      </c>
      <c r="I1261" s="3">
        <v>0.45100000000000001</v>
      </c>
      <c r="J1261" s="3">
        <v>0.46300000000000002</v>
      </c>
      <c r="K1261" s="3">
        <v>0.56799999999999995</v>
      </c>
      <c r="L1261" s="3">
        <v>0.45400000000000001</v>
      </c>
      <c r="M1261" s="3">
        <v>0.44800000000000001</v>
      </c>
      <c r="N1261" s="3">
        <v>0.45100000000000001</v>
      </c>
      <c r="O1261" s="4">
        <f t="shared" si="410"/>
        <v>3.150646847006652</v>
      </c>
      <c r="P1261" s="4">
        <f t="shared" si="410"/>
        <v>2.7696043153347736</v>
      </c>
      <c r="Q1261" s="4">
        <f t="shared" si="424"/>
        <v>3.0035709753521127</v>
      </c>
      <c r="R1261" s="4">
        <f t="shared" si="425"/>
        <v>3.459348246696035</v>
      </c>
      <c r="S1261" s="4">
        <f t="shared" si="426"/>
        <v>4.6111629196428572</v>
      </c>
      <c r="T1261" s="4">
        <f t="shared" si="427"/>
        <v>14.092068159645233</v>
      </c>
      <c r="U1261" s="5">
        <f t="shared" si="411"/>
        <v>1.1476077800125544</v>
      </c>
      <c r="V1261" s="5">
        <f t="shared" si="411"/>
        <v>1.018704463546181</v>
      </c>
      <c r="W1261" s="5">
        <f t="shared" si="411"/>
        <v>1.0998019059102169</v>
      </c>
      <c r="X1261" s="5">
        <f t="shared" si="412"/>
        <v>1.2410802033192254</v>
      </c>
      <c r="Y1261" s="5">
        <f t="shared" si="412"/>
        <v>1.5284800854225125</v>
      </c>
      <c r="Z1261" s="5">
        <f t="shared" si="412"/>
        <v>2.6456120972289483</v>
      </c>
      <c r="AA1261" s="7">
        <f t="shared" si="413"/>
        <v>207.82808748084352</v>
      </c>
      <c r="AB1261" s="7">
        <f t="shared" si="414"/>
        <v>160.59804085551517</v>
      </c>
      <c r="AC1261" s="7">
        <f t="shared" si="415"/>
        <v>188.87765686028271</v>
      </c>
      <c r="AD1261" s="7">
        <f t="shared" si="416"/>
        <v>250.5493938379727</v>
      </c>
      <c r="AE1261" s="7">
        <f t="shared" si="417"/>
        <v>445.169828430466</v>
      </c>
      <c r="AF1261" s="7">
        <f t="shared" si="418"/>
        <v>4157.71061941879</v>
      </c>
      <c r="AG1261" s="8">
        <f t="shared" si="409"/>
        <v>3.7968729074861582</v>
      </c>
      <c r="AH1261" s="8">
        <f t="shared" si="419"/>
        <v>3.5598775586427287</v>
      </c>
      <c r="AI1261" s="8">
        <f t="shared" si="420"/>
        <v>3.7071925749263421</v>
      </c>
      <c r="AJ1261" s="8">
        <f t="shared" si="421"/>
        <v>3.9785364300334902</v>
      </c>
      <c r="AK1261" s="8">
        <f t="shared" si="422"/>
        <v>4.5933700096550369</v>
      </c>
      <c r="AL1261" s="8">
        <f t="shared" si="423"/>
        <v>8.0299633793929264</v>
      </c>
      <c r="CE1261" s="189"/>
      <c r="CF1261" s="189"/>
      <c r="CG1261" s="189"/>
      <c r="CH1261" s="189"/>
      <c r="CI1261" s="189"/>
      <c r="CJ1261" s="189"/>
      <c r="CK1261" s="189"/>
      <c r="CL1261" s="189"/>
    </row>
    <row r="1262" spans="1:90" x14ac:dyDescent="0.45">
      <c r="A1262" s="44">
        <v>270.5</v>
      </c>
      <c r="B1262" s="44">
        <v>0.62110299999999996</v>
      </c>
      <c r="C1262" s="44">
        <v>0.55923800000000001</v>
      </c>
      <c r="D1262" s="44">
        <v>0.74629999999999996</v>
      </c>
      <c r="E1262" s="44">
        <v>0.68518699999999999</v>
      </c>
      <c r="F1262" s="44">
        <v>0.902505</v>
      </c>
      <c r="G1262" s="44">
        <v>2.7782399999999998</v>
      </c>
      <c r="H1262" s="2">
        <f t="shared" si="408"/>
        <v>4.5841035120147877</v>
      </c>
      <c r="I1262" s="3">
        <v>0.45100000000000001</v>
      </c>
      <c r="J1262" s="3">
        <v>0.46300000000000002</v>
      </c>
      <c r="K1262" s="3">
        <v>0.56799999999999995</v>
      </c>
      <c r="L1262" s="3">
        <v>0.45400000000000001</v>
      </c>
      <c r="M1262" s="3">
        <v>0.44800000000000001</v>
      </c>
      <c r="N1262" s="3">
        <v>0.45100000000000001</v>
      </c>
      <c r="O1262" s="4">
        <f t="shared" si="410"/>
        <v>3.1702419201773835</v>
      </c>
      <c r="P1262" s="4">
        <f t="shared" si="410"/>
        <v>2.7804878531317492</v>
      </c>
      <c r="Q1262" s="4">
        <f t="shared" si="424"/>
        <v>3.0246172535211269</v>
      </c>
      <c r="R1262" s="4">
        <f t="shared" si="425"/>
        <v>3.4742301189427311</v>
      </c>
      <c r="S1262" s="4">
        <f t="shared" si="426"/>
        <v>4.6374252455357139</v>
      </c>
      <c r="T1262" s="4">
        <f t="shared" si="427"/>
        <v>14.180728337028823</v>
      </c>
      <c r="U1262" s="5">
        <f t="shared" si="411"/>
        <v>1.1538079004906787</v>
      </c>
      <c r="V1262" s="5">
        <f t="shared" si="411"/>
        <v>1.0226263990445885</v>
      </c>
      <c r="W1262" s="5">
        <f t="shared" si="411"/>
        <v>1.1067845557158813</v>
      </c>
      <c r="X1262" s="5">
        <f t="shared" si="412"/>
        <v>1.2453729059655709</v>
      </c>
      <c r="Y1262" s="5">
        <f t="shared" si="412"/>
        <v>1.5341593082425999</v>
      </c>
      <c r="Z1262" s="5">
        <f t="shared" si="412"/>
        <v>2.6518838834681864</v>
      </c>
      <c r="AA1262" s="7">
        <f t="shared" si="413"/>
        <v>211.19986689638338</v>
      </c>
      <c r="AB1262" s="7">
        <f t="shared" si="414"/>
        <v>162.461641031607</v>
      </c>
      <c r="AC1262" s="7">
        <f t="shared" si="415"/>
        <v>192.24262229233494</v>
      </c>
      <c r="AD1262" s="7">
        <f t="shared" si="416"/>
        <v>253.6448176140099</v>
      </c>
      <c r="AE1262" s="7">
        <f t="shared" si="417"/>
        <v>451.92115876652338</v>
      </c>
      <c r="AF1262" s="7">
        <f t="shared" si="418"/>
        <v>4225.7704895754514</v>
      </c>
      <c r="AG1262" s="8">
        <f t="shared" si="409"/>
        <v>3.8121801007063723</v>
      </c>
      <c r="AH1262" s="8">
        <f t="shared" si="419"/>
        <v>3.5701602390727096</v>
      </c>
      <c r="AI1262" s="8">
        <f t="shared" si="420"/>
        <v>3.7235948456252217</v>
      </c>
      <c r="AJ1262" s="8">
        <f t="shared" si="421"/>
        <v>3.990768157860455</v>
      </c>
      <c r="AK1262" s="8">
        <f t="shared" si="422"/>
        <v>4.6106872974391031</v>
      </c>
      <c r="AL1262" s="8">
        <f t="shared" si="423"/>
        <v>8.0626252903568236</v>
      </c>
      <c r="CE1262" s="189"/>
      <c r="CF1262" s="189"/>
      <c r="CG1262" s="189"/>
      <c r="CH1262" s="189"/>
      <c r="CI1262" s="189"/>
      <c r="CJ1262" s="189"/>
      <c r="CK1262" s="189"/>
      <c r="CL1262" s="189"/>
    </row>
    <row r="1263" spans="1:90" x14ac:dyDescent="0.45">
      <c r="A1263" s="44">
        <v>270</v>
      </c>
      <c r="B1263" s="44">
        <v>0.62490599999999996</v>
      </c>
      <c r="C1263" s="44">
        <v>0.56283000000000005</v>
      </c>
      <c r="D1263" s="44">
        <v>0.75494799999999995</v>
      </c>
      <c r="E1263" s="44">
        <v>0.69004600000000005</v>
      </c>
      <c r="F1263" s="44">
        <v>0.90942800000000001</v>
      </c>
      <c r="G1263" s="44">
        <v>2.8036799999999999</v>
      </c>
      <c r="H1263" s="2">
        <f t="shared" si="408"/>
        <v>4.5925925925925926</v>
      </c>
      <c r="I1263" s="3">
        <v>0.45100000000000001</v>
      </c>
      <c r="J1263" s="3">
        <v>0.46300000000000002</v>
      </c>
      <c r="K1263" s="3">
        <v>0.56799999999999995</v>
      </c>
      <c r="L1263" s="3">
        <v>0.45400000000000001</v>
      </c>
      <c r="M1263" s="3">
        <v>0.44800000000000001</v>
      </c>
      <c r="N1263" s="3">
        <v>0.45100000000000001</v>
      </c>
      <c r="O1263" s="4">
        <f t="shared" si="410"/>
        <v>3.1896532416851437</v>
      </c>
      <c r="P1263" s="4">
        <f t="shared" si="410"/>
        <v>2.7983469978401732</v>
      </c>
      <c r="Q1263" s="4">
        <f t="shared" si="424"/>
        <v>3.0596660140845073</v>
      </c>
      <c r="R1263" s="4">
        <f t="shared" si="425"/>
        <v>3.4988676035242294</v>
      </c>
      <c r="S1263" s="4">
        <f t="shared" si="426"/>
        <v>4.672998339285714</v>
      </c>
      <c r="T1263" s="4">
        <f t="shared" si="427"/>
        <v>14.310579512195122</v>
      </c>
      <c r="U1263" s="5">
        <f t="shared" si="411"/>
        <v>1.1599122092221998</v>
      </c>
      <c r="V1263" s="5">
        <f t="shared" si="411"/>
        <v>1.0290288849370861</v>
      </c>
      <c r="W1263" s="5">
        <f t="shared" si="411"/>
        <v>1.1183057642834442</v>
      </c>
      <c r="X1263" s="5">
        <f t="shared" si="412"/>
        <v>1.2524393742941913</v>
      </c>
      <c r="Y1263" s="5">
        <f t="shared" si="412"/>
        <v>1.5418009083331872</v>
      </c>
      <c r="Z1263" s="5">
        <f t="shared" si="412"/>
        <v>2.6609990897571216</v>
      </c>
      <c r="AA1263" s="7">
        <f t="shared" si="413"/>
        <v>214.58669251922163</v>
      </c>
      <c r="AB1263" s="7">
        <f t="shared" si="414"/>
        <v>165.1653625114642</v>
      </c>
      <c r="AC1263" s="7">
        <f t="shared" si="415"/>
        <v>197.45306840387971</v>
      </c>
      <c r="AD1263" s="7">
        <f t="shared" si="416"/>
        <v>258.20869357956036</v>
      </c>
      <c r="AE1263" s="7">
        <f t="shared" si="417"/>
        <v>460.58214218463274</v>
      </c>
      <c r="AF1263" s="7">
        <f t="shared" si="418"/>
        <v>4319.4682298346079</v>
      </c>
      <c r="AG1263" s="8">
        <f t="shared" si="409"/>
        <v>3.8273721860699856</v>
      </c>
      <c r="AH1263" s="8">
        <f t="shared" si="419"/>
        <v>3.584922271651716</v>
      </c>
      <c r="AI1263" s="8">
        <f t="shared" si="420"/>
        <v>3.7485729914317809</v>
      </c>
      <c r="AJ1263" s="8">
        <f t="shared" si="421"/>
        <v>4.0085999349408228</v>
      </c>
      <c r="AK1263" s="8">
        <f t="shared" si="422"/>
        <v>4.6326210246685466</v>
      </c>
      <c r="AL1263" s="8">
        <f t="shared" si="423"/>
        <v>8.1069514284603095</v>
      </c>
      <c r="CE1263" s="189"/>
      <c r="CF1263" s="189"/>
      <c r="CG1263" s="189"/>
      <c r="CH1263" s="189"/>
      <c r="CI1263" s="189"/>
      <c r="CJ1263" s="189"/>
      <c r="CK1263" s="189"/>
      <c r="CL1263" s="189"/>
    </row>
    <row r="1264" spans="1:90" x14ac:dyDescent="0.45">
      <c r="A1264" s="44">
        <v>269.5</v>
      </c>
      <c r="B1264" s="44">
        <v>0.62874600000000003</v>
      </c>
      <c r="C1264" s="44">
        <v>0.56483300000000003</v>
      </c>
      <c r="D1264" s="44">
        <v>0.76026700000000003</v>
      </c>
      <c r="E1264" s="44">
        <v>0.69357800000000003</v>
      </c>
      <c r="F1264" s="44">
        <v>0.91434899999999997</v>
      </c>
      <c r="G1264" s="44">
        <v>2.8192599999999999</v>
      </c>
      <c r="H1264" s="2">
        <f t="shared" si="408"/>
        <v>4.6011131725417442</v>
      </c>
      <c r="I1264" s="3">
        <v>0.45100000000000001</v>
      </c>
      <c r="J1264" s="3">
        <v>0.46300000000000002</v>
      </c>
      <c r="K1264" s="3">
        <v>0.56799999999999995</v>
      </c>
      <c r="L1264" s="3">
        <v>0.45400000000000001</v>
      </c>
      <c r="M1264" s="3">
        <v>0.44800000000000001</v>
      </c>
      <c r="N1264" s="3">
        <v>0.45100000000000001</v>
      </c>
      <c r="O1264" s="4">
        <f t="shared" si="410"/>
        <v>3.2092534190687365</v>
      </c>
      <c r="P1264" s="4">
        <f t="shared" si="410"/>
        <v>2.808305758099352</v>
      </c>
      <c r="Q1264" s="4">
        <f t="shared" si="424"/>
        <v>3.081222947183099</v>
      </c>
      <c r="R1264" s="4">
        <f t="shared" si="425"/>
        <v>3.5167765550660794</v>
      </c>
      <c r="S1264" s="4">
        <f t="shared" si="426"/>
        <v>4.6982843705357142</v>
      </c>
      <c r="T1264" s="4">
        <f t="shared" si="427"/>
        <v>14.390103148558758</v>
      </c>
      <c r="U1264" s="5">
        <f t="shared" si="411"/>
        <v>1.1660383303616992</v>
      </c>
      <c r="V1264" s="5">
        <f t="shared" si="411"/>
        <v>1.0325813684476937</v>
      </c>
      <c r="W1264" s="5">
        <f t="shared" si="411"/>
        <v>1.1253265789514477</v>
      </c>
      <c r="X1264" s="5">
        <f t="shared" si="412"/>
        <v>1.2575448186518496</v>
      </c>
      <c r="Y1264" s="5">
        <f t="shared" si="412"/>
        <v>1.5471974145316485</v>
      </c>
      <c r="Z1264" s="5">
        <f t="shared" si="412"/>
        <v>2.6665406889457719</v>
      </c>
      <c r="AA1264" s="7">
        <f t="shared" si="413"/>
        <v>218.03883676567284</v>
      </c>
      <c r="AB1264" s="7">
        <f t="shared" si="414"/>
        <v>166.96083657629688</v>
      </c>
      <c r="AC1264" s="7">
        <f t="shared" si="415"/>
        <v>200.98890236149359</v>
      </c>
      <c r="AD1264" s="7">
        <f t="shared" si="416"/>
        <v>261.82757431390269</v>
      </c>
      <c r="AE1264" s="7">
        <f t="shared" si="417"/>
        <v>467.30930677264166</v>
      </c>
      <c r="AF1264" s="7">
        <f t="shared" si="418"/>
        <v>4383.8294033076409</v>
      </c>
      <c r="AG1264" s="8">
        <f t="shared" si="409"/>
        <v>3.8426733117065512</v>
      </c>
      <c r="AH1264" s="8">
        <f t="shared" si="419"/>
        <v>3.5946255182029403</v>
      </c>
      <c r="AI1264" s="8">
        <f t="shared" si="420"/>
        <v>3.7652430850905301</v>
      </c>
      <c r="AJ1264" s="8">
        <f t="shared" si="421"/>
        <v>4.0225721786439728</v>
      </c>
      <c r="AK1264" s="8">
        <f t="shared" si="422"/>
        <v>4.6494449244634426</v>
      </c>
      <c r="AL1264" s="8">
        <f t="shared" si="423"/>
        <v>8.1369830496977276</v>
      </c>
      <c r="CE1264" s="189"/>
      <c r="CF1264" s="189"/>
      <c r="CG1264" s="189"/>
      <c r="CH1264" s="189"/>
      <c r="CI1264" s="189"/>
      <c r="CJ1264" s="189"/>
      <c r="CK1264" s="189"/>
      <c r="CL1264" s="189"/>
    </row>
    <row r="1265" spans="1:90" x14ac:dyDescent="0.45">
      <c r="A1265" s="44">
        <v>269</v>
      </c>
      <c r="B1265" s="44">
        <v>0.63278800000000002</v>
      </c>
      <c r="C1265" s="44">
        <v>0.56857000000000002</v>
      </c>
      <c r="D1265" s="44">
        <v>0.76886200000000005</v>
      </c>
      <c r="E1265" s="44">
        <v>0.69842599999999999</v>
      </c>
      <c r="F1265" s="44">
        <v>0.92135800000000001</v>
      </c>
      <c r="G1265" s="44">
        <v>2.8441700000000001</v>
      </c>
      <c r="H1265" s="2">
        <f t="shared" si="408"/>
        <v>4.6096654275092934</v>
      </c>
      <c r="I1265" s="3">
        <v>0.45100000000000001</v>
      </c>
      <c r="J1265" s="3">
        <v>0.46300000000000002</v>
      </c>
      <c r="K1265" s="3">
        <v>0.56799999999999995</v>
      </c>
      <c r="L1265" s="3">
        <v>0.45400000000000001</v>
      </c>
      <c r="M1265" s="3">
        <v>0.44800000000000001</v>
      </c>
      <c r="N1265" s="3">
        <v>0.45100000000000001</v>
      </c>
      <c r="O1265" s="4">
        <f t="shared" si="410"/>
        <v>3.2298846474501111</v>
      </c>
      <c r="P1265" s="4">
        <f t="shared" si="410"/>
        <v>2.8268858315334775</v>
      </c>
      <c r="Q1265" s="4">
        <f t="shared" si="424"/>
        <v>3.1160569084507048</v>
      </c>
      <c r="R1265" s="4">
        <f t="shared" si="425"/>
        <v>3.5413582643171808</v>
      </c>
      <c r="S1265" s="4">
        <f t="shared" si="426"/>
        <v>4.7342993660714283</v>
      </c>
      <c r="T1265" s="4">
        <f t="shared" si="427"/>
        <v>14.517249090909091</v>
      </c>
      <c r="U1265" s="5">
        <f t="shared" si="411"/>
        <v>1.1724464237331029</v>
      </c>
      <c r="V1265" s="5">
        <f t="shared" si="411"/>
        <v>1.0391756928706564</v>
      </c>
      <c r="W1265" s="5">
        <f t="shared" si="411"/>
        <v>1.1365683911442666</v>
      </c>
      <c r="X1265" s="5">
        <f t="shared" si="412"/>
        <v>1.2645103440403915</v>
      </c>
      <c r="Y1265" s="5">
        <f t="shared" si="412"/>
        <v>1.5548337465388253</v>
      </c>
      <c r="Z1265" s="5">
        <f t="shared" si="412"/>
        <v>2.6753375348985302</v>
      </c>
      <c r="AA1265" s="7">
        <f t="shared" si="413"/>
        <v>221.67301827750097</v>
      </c>
      <c r="AB1265" s="7">
        <f t="shared" si="414"/>
        <v>169.80690588241194</v>
      </c>
      <c r="AC1265" s="7">
        <f t="shared" si="415"/>
        <v>206.32391572459048</v>
      </c>
      <c r="AD1265" s="7">
        <f t="shared" si="416"/>
        <v>266.48854140443467</v>
      </c>
      <c r="AE1265" s="7">
        <f t="shared" si="417"/>
        <v>476.26672839940926</v>
      </c>
      <c r="AF1265" s="7">
        <f t="shared" si="418"/>
        <v>4478.2410600620397</v>
      </c>
      <c r="AG1265" s="8">
        <f t="shared" si="409"/>
        <v>3.8585862170222165</v>
      </c>
      <c r="AH1265" s="8">
        <f t="shared" si="419"/>
        <v>3.6098473492844172</v>
      </c>
      <c r="AI1265" s="8">
        <f t="shared" si="420"/>
        <v>3.7899841425838057</v>
      </c>
      <c r="AJ1265" s="8">
        <f t="shared" si="421"/>
        <v>4.0403560186507361</v>
      </c>
      <c r="AK1265" s="8">
        <f t="shared" si="422"/>
        <v>4.6715667726426249</v>
      </c>
      <c r="AL1265" s="8">
        <f t="shared" si="423"/>
        <v>8.180443828845986</v>
      </c>
      <c r="CE1265" s="189"/>
      <c r="CF1265" s="189"/>
      <c r="CG1265" s="189"/>
      <c r="CH1265" s="189"/>
      <c r="CI1265" s="189"/>
      <c r="CJ1265" s="189"/>
      <c r="CK1265" s="189"/>
      <c r="CL1265" s="189"/>
    </row>
    <row r="1266" spans="1:90" x14ac:dyDescent="0.45">
      <c r="A1266" s="44">
        <v>268.5</v>
      </c>
      <c r="B1266" s="44">
        <v>0.63673400000000002</v>
      </c>
      <c r="C1266" s="44">
        <v>0.57064999999999999</v>
      </c>
      <c r="D1266" s="44">
        <v>0.77471599999999996</v>
      </c>
      <c r="E1266" s="44">
        <v>0.70152199999999998</v>
      </c>
      <c r="F1266" s="44">
        <v>0.92580099999999999</v>
      </c>
      <c r="G1266" s="44">
        <v>2.8637800000000002</v>
      </c>
      <c r="H1266" s="2">
        <f t="shared" si="408"/>
        <v>4.6182495344506513</v>
      </c>
      <c r="I1266" s="3">
        <v>0.45100000000000001</v>
      </c>
      <c r="J1266" s="3">
        <v>0.46300000000000002</v>
      </c>
      <c r="K1266" s="3">
        <v>0.56799999999999995</v>
      </c>
      <c r="L1266" s="3">
        <v>0.45400000000000001</v>
      </c>
      <c r="M1266" s="3">
        <v>0.44800000000000001</v>
      </c>
      <c r="N1266" s="3">
        <v>0.45100000000000001</v>
      </c>
      <c r="O1266" s="4">
        <f t="shared" si="410"/>
        <v>3.2500258713968959</v>
      </c>
      <c r="P1266" s="4">
        <f t="shared" si="410"/>
        <v>2.8372274298056155</v>
      </c>
      <c r="Q1266" s="4">
        <f t="shared" si="424"/>
        <v>3.1397820985915494</v>
      </c>
      <c r="R1266" s="4">
        <f t="shared" si="425"/>
        <v>3.5570564845814978</v>
      </c>
      <c r="S1266" s="4">
        <f t="shared" si="426"/>
        <v>4.7571292455357144</v>
      </c>
      <c r="T1266" s="4">
        <f t="shared" si="427"/>
        <v>14.61734270509978</v>
      </c>
      <c r="U1266" s="5">
        <f t="shared" si="411"/>
        <v>1.1786629567397762</v>
      </c>
      <c r="V1266" s="5">
        <f t="shared" si="411"/>
        <v>1.0428273182130658</v>
      </c>
      <c r="W1266" s="5">
        <f t="shared" si="411"/>
        <v>1.1441534021591833</v>
      </c>
      <c r="X1266" s="5">
        <f t="shared" si="412"/>
        <v>1.2689333726775971</v>
      </c>
      <c r="Y1266" s="5">
        <f t="shared" si="412"/>
        <v>1.5596443866281926</v>
      </c>
      <c r="Z1266" s="5">
        <f t="shared" si="412"/>
        <v>2.6822086802846181</v>
      </c>
      <c r="AA1266" s="7">
        <f t="shared" si="413"/>
        <v>225.28300295965647</v>
      </c>
      <c r="AB1266" s="7">
        <f t="shared" si="414"/>
        <v>171.68924467508592</v>
      </c>
      <c r="AC1266" s="7">
        <f t="shared" si="415"/>
        <v>210.25861932614728</v>
      </c>
      <c r="AD1266" s="7">
        <f t="shared" si="416"/>
        <v>269.85863144973621</v>
      </c>
      <c r="AE1266" s="7">
        <f t="shared" si="417"/>
        <v>482.66376019149186</v>
      </c>
      <c r="AF1266" s="7">
        <f t="shared" si="418"/>
        <v>4557.1324219900744</v>
      </c>
      <c r="AG1266" s="8">
        <f t="shared" si="409"/>
        <v>3.8742006230358395</v>
      </c>
      <c r="AH1266" s="8">
        <f t="shared" si="419"/>
        <v>3.6198099752377062</v>
      </c>
      <c r="AI1266" s="8">
        <f t="shared" si="420"/>
        <v>3.8079255789861377</v>
      </c>
      <c r="AJ1266" s="8">
        <f t="shared" si="421"/>
        <v>4.0530697568550647</v>
      </c>
      <c r="AK1266" s="8">
        <f t="shared" si="422"/>
        <v>4.6871750472450771</v>
      </c>
      <c r="AL1266" s="8">
        <f t="shared" si="423"/>
        <v>8.2162361299279052</v>
      </c>
      <c r="CE1266" s="189"/>
      <c r="CF1266" s="189"/>
      <c r="CG1266" s="189"/>
      <c r="CH1266" s="189"/>
      <c r="CI1266" s="189"/>
      <c r="CJ1266" s="189"/>
      <c r="CK1266" s="189"/>
      <c r="CL1266" s="189"/>
    </row>
    <row r="1267" spans="1:90" x14ac:dyDescent="0.45">
      <c r="A1267" s="44">
        <v>268</v>
      </c>
      <c r="B1267" s="44">
        <v>0.64063999999999999</v>
      </c>
      <c r="C1267" s="44">
        <v>0.57420000000000004</v>
      </c>
      <c r="D1267" s="44">
        <v>0.78334300000000001</v>
      </c>
      <c r="E1267" s="44">
        <v>0.70674099999999995</v>
      </c>
      <c r="F1267" s="44">
        <v>0.93312099999999998</v>
      </c>
      <c r="G1267" s="44">
        <v>2.8845499999999999</v>
      </c>
      <c r="H1267" s="2">
        <f t="shared" si="408"/>
        <v>4.6268656716417906</v>
      </c>
      <c r="I1267" s="3">
        <v>0.45100000000000001</v>
      </c>
      <c r="J1267" s="3">
        <v>0.46300000000000002</v>
      </c>
      <c r="K1267" s="3">
        <v>0.56799999999999995</v>
      </c>
      <c r="L1267" s="3">
        <v>0.45400000000000001</v>
      </c>
      <c r="M1267" s="3">
        <v>0.44800000000000001</v>
      </c>
      <c r="N1267" s="3">
        <v>0.45100000000000001</v>
      </c>
      <c r="O1267" s="4">
        <f t="shared" si="410"/>
        <v>3.2699629268292685</v>
      </c>
      <c r="P1267" s="4">
        <f t="shared" si="410"/>
        <v>2.8548777537796979</v>
      </c>
      <c r="Q1267" s="4">
        <f t="shared" si="424"/>
        <v>3.1747457500000005</v>
      </c>
      <c r="R1267" s="4">
        <f t="shared" si="425"/>
        <v>3.5835193436123349</v>
      </c>
      <c r="S1267" s="4">
        <f t="shared" si="426"/>
        <v>4.7947422812500005</v>
      </c>
      <c r="T1267" s="4">
        <f t="shared" si="427"/>
        <v>14.723357206208425</v>
      </c>
      <c r="U1267" s="5">
        <f t="shared" si="411"/>
        <v>1.1847786474838138</v>
      </c>
      <c r="V1267" s="5">
        <f t="shared" si="411"/>
        <v>1.0490290239004205</v>
      </c>
      <c r="W1267" s="5">
        <f t="shared" si="411"/>
        <v>1.1552275503980241</v>
      </c>
      <c r="X1267" s="5">
        <f t="shared" si="412"/>
        <v>1.2763453744035955</v>
      </c>
      <c r="Y1267" s="5">
        <f t="shared" si="412"/>
        <v>1.5675199594978408</v>
      </c>
      <c r="Z1267" s="5">
        <f t="shared" si="412"/>
        <v>2.6894351583704186</v>
      </c>
      <c r="AA1267" s="7">
        <f t="shared" si="413"/>
        <v>228.90719310909242</v>
      </c>
      <c r="AB1267" s="7">
        <f t="shared" si="414"/>
        <v>174.48127058262838</v>
      </c>
      <c r="AC1267" s="7">
        <f t="shared" si="415"/>
        <v>215.7703088579747</v>
      </c>
      <c r="AD1267" s="7">
        <f t="shared" si="416"/>
        <v>274.91174117817047</v>
      </c>
      <c r="AE1267" s="7">
        <f t="shared" si="417"/>
        <v>492.15774015161071</v>
      </c>
      <c r="AF1267" s="7">
        <f t="shared" si="418"/>
        <v>4640.7425879297552</v>
      </c>
      <c r="AG1267" s="8">
        <f t="shared" si="409"/>
        <v>3.8896888325015997</v>
      </c>
      <c r="AH1267" s="8">
        <f t="shared" si="419"/>
        <v>3.6344374909602046</v>
      </c>
      <c r="AI1267" s="8">
        <f t="shared" si="420"/>
        <v>3.8326390551245071</v>
      </c>
      <c r="AJ1267" s="8">
        <f t="shared" si="421"/>
        <v>4.0719114227380038</v>
      </c>
      <c r="AK1267" s="8">
        <f t="shared" si="422"/>
        <v>4.7100561000358665</v>
      </c>
      <c r="AL1267" s="8">
        <f t="shared" si="423"/>
        <v>8.2536656116373859</v>
      </c>
      <c r="CE1267" s="189"/>
      <c r="CF1267" s="189"/>
      <c r="CG1267" s="189"/>
      <c r="CH1267" s="189"/>
      <c r="CI1267" s="189"/>
      <c r="CJ1267" s="189"/>
      <c r="CK1267" s="189"/>
      <c r="CL1267" s="189"/>
    </row>
    <row r="1268" spans="1:90" x14ac:dyDescent="0.45">
      <c r="A1268" s="44">
        <v>267.5</v>
      </c>
      <c r="B1268" s="44">
        <v>0.644513</v>
      </c>
      <c r="C1268" s="44">
        <v>0.57656799999999997</v>
      </c>
      <c r="D1268" s="44">
        <v>0.78900599999999999</v>
      </c>
      <c r="E1268" s="44">
        <v>0.71012699999999995</v>
      </c>
      <c r="F1268" s="44">
        <v>0.93818699999999999</v>
      </c>
      <c r="G1268" s="44">
        <v>2.9057200000000001</v>
      </c>
      <c r="H1268" s="2">
        <f t="shared" si="408"/>
        <v>4.6355140186915884</v>
      </c>
      <c r="I1268" s="3">
        <v>0.45100000000000001</v>
      </c>
      <c r="J1268" s="3">
        <v>0.46300000000000002</v>
      </c>
      <c r="K1268" s="3">
        <v>0.56799999999999995</v>
      </c>
      <c r="L1268" s="3">
        <v>0.45400000000000001</v>
      </c>
      <c r="M1268" s="3">
        <v>0.44800000000000001</v>
      </c>
      <c r="N1268" s="3">
        <v>0.45100000000000001</v>
      </c>
      <c r="O1268" s="4">
        <f t="shared" si="410"/>
        <v>3.2897315432372505</v>
      </c>
      <c r="P1268" s="4">
        <f t="shared" si="410"/>
        <v>2.8666512656587471</v>
      </c>
      <c r="Q1268" s="4">
        <f t="shared" si="424"/>
        <v>3.1976968521126765</v>
      </c>
      <c r="R1268" s="4">
        <f t="shared" si="425"/>
        <v>3.6006880044052862</v>
      </c>
      <c r="S1268" s="4">
        <f t="shared" si="426"/>
        <v>4.8207733794642857</v>
      </c>
      <c r="T1268" s="4">
        <f t="shared" si="427"/>
        <v>14.831413392461199</v>
      </c>
      <c r="U1268" s="5">
        <f t="shared" si="411"/>
        <v>1.190805963647771</v>
      </c>
      <c r="V1268" s="5">
        <f t="shared" si="411"/>
        <v>1.0531445421322976</v>
      </c>
      <c r="W1268" s="5">
        <f t="shared" si="411"/>
        <v>1.1624308169582371</v>
      </c>
      <c r="X1268" s="5">
        <f t="shared" si="412"/>
        <v>1.2811249395372302</v>
      </c>
      <c r="Y1268" s="5">
        <f t="shared" si="412"/>
        <v>1.5729343673624498</v>
      </c>
      <c r="Z1268" s="5">
        <f t="shared" si="412"/>
        <v>2.696747457910655</v>
      </c>
      <c r="AA1268" s="7">
        <f t="shared" si="413"/>
        <v>232.55019909811156</v>
      </c>
      <c r="AB1268" s="7">
        <f t="shared" si="414"/>
        <v>176.58163113300503</v>
      </c>
      <c r="AC1268" s="7">
        <f t="shared" si="415"/>
        <v>219.72039768655014</v>
      </c>
      <c r="AD1268" s="7">
        <f t="shared" si="416"/>
        <v>278.5908069798619</v>
      </c>
      <c r="AE1268" s="7">
        <f t="shared" si="417"/>
        <v>499.37779787133286</v>
      </c>
      <c r="AF1268" s="7">
        <f t="shared" si="418"/>
        <v>4726.7308974424423</v>
      </c>
      <c r="AG1268" s="8">
        <f t="shared" si="409"/>
        <v>3.9050731985979708</v>
      </c>
      <c r="AH1268" s="8">
        <f t="shared" si="419"/>
        <v>3.6453260661648783</v>
      </c>
      <c r="AI1268" s="8">
        <f t="shared" si="420"/>
        <v>3.8500608547780479</v>
      </c>
      <c r="AJ1268" s="8">
        <f t="shared" si="421"/>
        <v>4.0854668914770738</v>
      </c>
      <c r="AK1268" s="8">
        <f t="shared" si="422"/>
        <v>4.7272362519173843</v>
      </c>
      <c r="AL1268" s="8">
        <f t="shared" si="423"/>
        <v>8.2916358276135149</v>
      </c>
      <c r="CE1268" s="189"/>
      <c r="CF1268" s="189"/>
      <c r="CG1268" s="189"/>
      <c r="CH1268" s="189"/>
      <c r="CI1268" s="189"/>
      <c r="CJ1268" s="189"/>
      <c r="CK1268" s="189"/>
      <c r="CL1268" s="189"/>
    </row>
    <row r="1269" spans="1:90" x14ac:dyDescent="0.45">
      <c r="A1269" s="44">
        <v>267</v>
      </c>
      <c r="B1269" s="44">
        <v>0.64863599999999999</v>
      </c>
      <c r="C1269" s="44">
        <v>0.58037399999999995</v>
      </c>
      <c r="D1269" s="44">
        <v>0.79739499999999996</v>
      </c>
      <c r="E1269" s="44">
        <v>0.71550499999999995</v>
      </c>
      <c r="F1269" s="44">
        <v>0.94542599999999999</v>
      </c>
      <c r="G1269" s="44">
        <v>2.9261900000000001</v>
      </c>
      <c r="H1269" s="2">
        <f t="shared" si="408"/>
        <v>4.6441947565543069</v>
      </c>
      <c r="I1269" s="3">
        <v>0.45100000000000001</v>
      </c>
      <c r="J1269" s="3">
        <v>0.46300000000000002</v>
      </c>
      <c r="K1269" s="3">
        <v>0.56799999999999995</v>
      </c>
      <c r="L1269" s="3">
        <v>0.45400000000000001</v>
      </c>
      <c r="M1269" s="3">
        <v>0.44800000000000001</v>
      </c>
      <c r="N1269" s="3">
        <v>0.45100000000000001</v>
      </c>
      <c r="O1269" s="4">
        <f t="shared" si="410"/>
        <v>3.3107762128603104</v>
      </c>
      <c r="P1269" s="4">
        <f t="shared" si="410"/>
        <v>2.8855744017278613</v>
      </c>
      <c r="Q1269" s="4">
        <f t="shared" si="424"/>
        <v>3.2316959330985915</v>
      </c>
      <c r="R1269" s="4">
        <f t="shared" si="425"/>
        <v>3.6279570704845816</v>
      </c>
      <c r="S1269" s="4">
        <f t="shared" si="426"/>
        <v>4.8579702053571427</v>
      </c>
      <c r="T1269" s="4">
        <f t="shared" si="427"/>
        <v>14.935896629711751</v>
      </c>
      <c r="U1269" s="5">
        <f t="shared" si="411"/>
        <v>1.1971826672927433</v>
      </c>
      <c r="V1269" s="5">
        <f t="shared" si="411"/>
        <v>1.059723979528151</v>
      </c>
      <c r="W1269" s="5">
        <f t="shared" si="411"/>
        <v>1.1730070561274044</v>
      </c>
      <c r="X1269" s="5">
        <f t="shared" si="412"/>
        <v>1.2886696993506275</v>
      </c>
      <c r="Y1269" s="5">
        <f t="shared" si="412"/>
        <v>1.58062069745231</v>
      </c>
      <c r="Z1269" s="5">
        <f t="shared" si="412"/>
        <v>2.7037674853338269</v>
      </c>
      <c r="AA1269" s="7">
        <f t="shared" si="413"/>
        <v>236.41797877389521</v>
      </c>
      <c r="AB1269" s="7">
        <f t="shared" si="414"/>
        <v>179.59134413261461</v>
      </c>
      <c r="AC1269" s="7">
        <f t="shared" si="415"/>
        <v>225.25883361415629</v>
      </c>
      <c r="AD1269" s="7">
        <f t="shared" si="416"/>
        <v>283.88675229161709</v>
      </c>
      <c r="AE1269" s="7">
        <f t="shared" si="417"/>
        <v>509.01495400431139</v>
      </c>
      <c r="AF1269" s="7">
        <f t="shared" si="418"/>
        <v>4811.5327484740901</v>
      </c>
      <c r="AG1269" s="8">
        <f t="shared" si="409"/>
        <v>3.9212102121526944</v>
      </c>
      <c r="AH1269" s="8">
        <f t="shared" si="419"/>
        <v>3.6607607824264981</v>
      </c>
      <c r="AI1269" s="8">
        <f t="shared" si="420"/>
        <v>3.8740967085598621</v>
      </c>
      <c r="AJ1269" s="8">
        <f t="shared" si="421"/>
        <v>4.1047459365652115</v>
      </c>
      <c r="AK1269" s="8">
        <f t="shared" si="422"/>
        <v>4.7498799727168572</v>
      </c>
      <c r="AL1269" s="8">
        <f t="shared" si="423"/>
        <v>8.3285780786485066</v>
      </c>
      <c r="CE1269" s="189"/>
      <c r="CF1269" s="189"/>
      <c r="CG1269" s="189"/>
      <c r="CH1269" s="189"/>
      <c r="CI1269" s="189"/>
      <c r="CJ1269" s="189"/>
      <c r="CK1269" s="189"/>
      <c r="CL1269" s="189"/>
    </row>
    <row r="1270" spans="1:90" x14ac:dyDescent="0.45">
      <c r="A1270" s="44">
        <v>266.5</v>
      </c>
      <c r="B1270" s="44">
        <v>0.65277600000000002</v>
      </c>
      <c r="C1270" s="44">
        <v>0.58295699999999995</v>
      </c>
      <c r="D1270" s="44">
        <v>0.80327199999999999</v>
      </c>
      <c r="E1270" s="44">
        <v>0.71861699999999995</v>
      </c>
      <c r="F1270" s="44">
        <v>0.95021500000000003</v>
      </c>
      <c r="G1270" s="44">
        <v>2.9424199999999998</v>
      </c>
      <c r="H1270" s="2">
        <f t="shared" si="408"/>
        <v>4.6529080675422136</v>
      </c>
      <c r="I1270" s="3">
        <v>0.45100000000000001</v>
      </c>
      <c r="J1270" s="3">
        <v>0.46300000000000002</v>
      </c>
      <c r="K1270" s="3">
        <v>0.56799999999999995</v>
      </c>
      <c r="L1270" s="3">
        <v>0.45400000000000001</v>
      </c>
      <c r="M1270" s="3">
        <v>0.44800000000000001</v>
      </c>
      <c r="N1270" s="3">
        <v>0.45100000000000001</v>
      </c>
      <c r="O1270" s="4">
        <f t="shared" si="410"/>
        <v>3.3319076541019959</v>
      </c>
      <c r="P1270" s="4">
        <f t="shared" si="410"/>
        <v>2.8984168768898484</v>
      </c>
      <c r="Q1270" s="4">
        <f t="shared" si="424"/>
        <v>3.2555143380281693</v>
      </c>
      <c r="R1270" s="4">
        <f t="shared" si="425"/>
        <v>3.6437364185022023</v>
      </c>
      <c r="S1270" s="4">
        <f t="shared" si="426"/>
        <v>4.8825779687499997</v>
      </c>
      <c r="T1270" s="4">
        <f t="shared" si="427"/>
        <v>15.018738004434589</v>
      </c>
      <c r="U1270" s="5">
        <f t="shared" si="411"/>
        <v>1.2035450090651891</v>
      </c>
      <c r="V1270" s="5">
        <f t="shared" si="411"/>
        <v>1.0641646834115626</v>
      </c>
      <c r="W1270" s="5">
        <f t="shared" si="411"/>
        <v>1.180350277932714</v>
      </c>
      <c r="X1270" s="5">
        <f t="shared" si="412"/>
        <v>1.2930096437689853</v>
      </c>
      <c r="Y1270" s="5">
        <f t="shared" si="412"/>
        <v>1.5856733526632107</v>
      </c>
      <c r="Z1270" s="5">
        <f t="shared" si="412"/>
        <v>2.7092986217963446</v>
      </c>
      <c r="AA1270" s="7">
        <f t="shared" si="413"/>
        <v>240.3448694900066</v>
      </c>
      <c r="AB1270" s="7">
        <f t="shared" si="414"/>
        <v>181.87401039967153</v>
      </c>
      <c r="AC1270" s="7">
        <f t="shared" si="415"/>
        <v>229.45005621776983</v>
      </c>
      <c r="AD1270" s="7">
        <f t="shared" si="416"/>
        <v>287.43711834769539</v>
      </c>
      <c r="AE1270" s="7">
        <f t="shared" si="417"/>
        <v>516.11599426843009</v>
      </c>
      <c r="AF1270" s="7">
        <f t="shared" si="418"/>
        <v>4883.327218436697</v>
      </c>
      <c r="AG1270" s="8">
        <f t="shared" si="409"/>
        <v>3.9373925387338291</v>
      </c>
      <c r="AH1270" s="8">
        <f t="shared" si="419"/>
        <v>3.6723381202690586</v>
      </c>
      <c r="AI1270" s="8">
        <f t="shared" si="420"/>
        <v>3.8919929248921585</v>
      </c>
      <c r="AJ1270" s="8">
        <f t="shared" si="421"/>
        <v>4.1175199547356502</v>
      </c>
      <c r="AK1270" s="8">
        <f t="shared" si="422"/>
        <v>4.7663598711386399</v>
      </c>
      <c r="AL1270" s="8">
        <f t="shared" si="423"/>
        <v>8.3594740997945891</v>
      </c>
      <c r="CE1270" s="189"/>
      <c r="CF1270" s="189"/>
      <c r="CG1270" s="189"/>
      <c r="CH1270" s="189"/>
      <c r="CI1270" s="189"/>
      <c r="CJ1270" s="189"/>
      <c r="CK1270" s="189"/>
      <c r="CL1270" s="189"/>
    </row>
    <row r="1271" spans="1:90" x14ac:dyDescent="0.45">
      <c r="A1271" s="44">
        <v>266</v>
      </c>
      <c r="B1271" s="44">
        <v>0.65682799999999997</v>
      </c>
      <c r="C1271" s="44">
        <v>0.58656600000000003</v>
      </c>
      <c r="D1271" s="44">
        <v>0.81176999999999999</v>
      </c>
      <c r="E1271" s="44">
        <v>0.72437300000000004</v>
      </c>
      <c r="F1271" s="44">
        <v>0.95768200000000003</v>
      </c>
      <c r="G1271" s="44">
        <v>2.9645299999999999</v>
      </c>
      <c r="H1271" s="2">
        <f t="shared" si="408"/>
        <v>4.6616541353383463</v>
      </c>
      <c r="I1271" s="3">
        <v>0.45100000000000001</v>
      </c>
      <c r="J1271" s="3">
        <v>0.46300000000000002</v>
      </c>
      <c r="K1271" s="3">
        <v>0.56799999999999995</v>
      </c>
      <c r="L1271" s="3">
        <v>0.45400000000000001</v>
      </c>
      <c r="M1271" s="3">
        <v>0.44800000000000001</v>
      </c>
      <c r="N1271" s="3">
        <v>0.45100000000000001</v>
      </c>
      <c r="O1271" s="4">
        <f t="shared" si="410"/>
        <v>3.3525899246119732</v>
      </c>
      <c r="P1271" s="4">
        <f t="shared" si="410"/>
        <v>2.9163605442764577</v>
      </c>
      <c r="Q1271" s="4">
        <f t="shared" si="424"/>
        <v>3.2899551760563384</v>
      </c>
      <c r="R1271" s="4">
        <f t="shared" si="425"/>
        <v>3.6729221277533042</v>
      </c>
      <c r="S1271" s="4">
        <f t="shared" si="426"/>
        <v>4.9209463482142866</v>
      </c>
      <c r="T1271" s="4">
        <f t="shared" si="427"/>
        <v>15.131592150776052</v>
      </c>
      <c r="U1271" s="5">
        <f t="shared" si="411"/>
        <v>1.2097331589644389</v>
      </c>
      <c r="V1271" s="5">
        <f t="shared" si="411"/>
        <v>1.0703364499450494</v>
      </c>
      <c r="W1271" s="5">
        <f t="shared" si="411"/>
        <v>1.1908739403854836</v>
      </c>
      <c r="X1271" s="5">
        <f t="shared" si="412"/>
        <v>1.3009875653476848</v>
      </c>
      <c r="Y1271" s="5">
        <f t="shared" si="412"/>
        <v>1.5935008592058919</v>
      </c>
      <c r="Z1271" s="5">
        <f t="shared" si="412"/>
        <v>2.7167847536436103</v>
      </c>
      <c r="AA1271" s="7">
        <f t="shared" si="413"/>
        <v>244.25359700848975</v>
      </c>
      <c r="AB1271" s="7">
        <f t="shared" si="414"/>
        <v>184.82577036730603</v>
      </c>
      <c r="AC1271" s="7">
        <f t="shared" si="415"/>
        <v>235.21231642494112</v>
      </c>
      <c r="AD1271" s="7">
        <f t="shared" si="416"/>
        <v>293.15920708315468</v>
      </c>
      <c r="AE1271" s="7">
        <f t="shared" si="417"/>
        <v>526.23212519611945</v>
      </c>
      <c r="AF1271" s="7">
        <f t="shared" si="418"/>
        <v>4975.6445894679819</v>
      </c>
      <c r="AG1271" s="8">
        <f t="shared" si="409"/>
        <v>3.9533042744217246</v>
      </c>
      <c r="AH1271" s="8">
        <f t="shared" si="419"/>
        <v>3.6871485176710661</v>
      </c>
      <c r="AI1271" s="8">
        <f t="shared" si="420"/>
        <v>3.9162013675934526</v>
      </c>
      <c r="AJ1271" s="8">
        <f t="shared" si="421"/>
        <v>4.1378608755753143</v>
      </c>
      <c r="AK1271" s="8">
        <f t="shared" si="422"/>
        <v>4.7895458964218376</v>
      </c>
      <c r="AL1271" s="8">
        <f t="shared" si="423"/>
        <v>8.3987052052038624</v>
      </c>
      <c r="CE1271" s="189"/>
      <c r="CF1271" s="189"/>
      <c r="CG1271" s="189"/>
      <c r="CH1271" s="189"/>
      <c r="CI1271" s="189"/>
      <c r="CJ1271" s="189"/>
      <c r="CK1271" s="189"/>
      <c r="CL1271" s="189"/>
    </row>
    <row r="1272" spans="1:90" x14ac:dyDescent="0.45">
      <c r="A1272" s="44">
        <v>265.5</v>
      </c>
      <c r="B1272" s="44">
        <v>0.66101100000000002</v>
      </c>
      <c r="C1272" s="44">
        <v>0.58908700000000003</v>
      </c>
      <c r="D1272" s="44">
        <v>0.81799599999999995</v>
      </c>
      <c r="E1272" s="44">
        <v>0.72787000000000002</v>
      </c>
      <c r="F1272" s="44">
        <v>0.962364</v>
      </c>
      <c r="G1272" s="44">
        <v>2.97932</v>
      </c>
      <c r="H1272" s="2">
        <f t="shared" si="408"/>
        <v>4.6704331450094161</v>
      </c>
      <c r="I1272" s="3">
        <v>0.45100000000000001</v>
      </c>
      <c r="J1272" s="3">
        <v>0.46300000000000002</v>
      </c>
      <c r="K1272" s="3">
        <v>0.56799999999999995</v>
      </c>
      <c r="L1272" s="3">
        <v>0.45400000000000001</v>
      </c>
      <c r="M1272" s="3">
        <v>0.44800000000000001</v>
      </c>
      <c r="N1272" s="3">
        <v>0.45100000000000001</v>
      </c>
      <c r="O1272" s="4">
        <f t="shared" si="410"/>
        <v>3.3739408470066516</v>
      </c>
      <c r="P1272" s="4">
        <f t="shared" si="410"/>
        <v>2.9288947602591793</v>
      </c>
      <c r="Q1272" s="4">
        <f t="shared" si="424"/>
        <v>3.3151880140845074</v>
      </c>
      <c r="R1272" s="4">
        <f t="shared" si="425"/>
        <v>3.6906536123348017</v>
      </c>
      <c r="S1272" s="4">
        <f t="shared" si="426"/>
        <v>4.9450043035714284</v>
      </c>
      <c r="T1272" s="4">
        <f t="shared" si="427"/>
        <v>15.207083458980044</v>
      </c>
      <c r="U1272" s="5">
        <f t="shared" si="411"/>
        <v>1.2160814519625762</v>
      </c>
      <c r="V1272" s="5">
        <f t="shared" si="411"/>
        <v>1.0746251369369204</v>
      </c>
      <c r="W1272" s="5">
        <f t="shared" si="411"/>
        <v>1.1985143381937806</v>
      </c>
      <c r="X1272" s="5">
        <f t="shared" si="412"/>
        <v>1.3058035730806816</v>
      </c>
      <c r="Y1272" s="5">
        <f t="shared" si="412"/>
        <v>1.5983778353617444</v>
      </c>
      <c r="Z1272" s="5">
        <f t="shared" si="412"/>
        <v>2.721761336338175</v>
      </c>
      <c r="AA1272" s="7">
        <f t="shared" si="413"/>
        <v>248.30716287429965</v>
      </c>
      <c r="AB1272" s="7">
        <f t="shared" si="414"/>
        <v>187.12070870563579</v>
      </c>
      <c r="AC1272" s="7">
        <f t="shared" si="415"/>
        <v>239.73456022752933</v>
      </c>
      <c r="AD1272" s="7">
        <f t="shared" si="416"/>
        <v>297.11247832150548</v>
      </c>
      <c r="AE1272" s="7">
        <f t="shared" si="417"/>
        <v>533.39343645190513</v>
      </c>
      <c r="AF1272" s="7">
        <f t="shared" si="418"/>
        <v>5044.3612209649409</v>
      </c>
      <c r="AG1272" s="8">
        <f t="shared" si="409"/>
        <v>3.9696051643911652</v>
      </c>
      <c r="AH1272" s="8">
        <f t="shared" si="419"/>
        <v>3.698541221422154</v>
      </c>
      <c r="AI1272" s="8">
        <f t="shared" si="420"/>
        <v>3.9348905935131442</v>
      </c>
      <c r="AJ1272" s="8">
        <f t="shared" si="421"/>
        <v>4.1517407141820879</v>
      </c>
      <c r="AK1272" s="8">
        <f t="shared" si="422"/>
        <v>4.8057582129789056</v>
      </c>
      <c r="AL1272" s="8">
        <f t="shared" si="423"/>
        <v>8.4275540120336725</v>
      </c>
      <c r="CE1272" s="189"/>
      <c r="CF1272" s="189"/>
      <c r="CG1272" s="189"/>
      <c r="CH1272" s="189"/>
      <c r="CI1272" s="189"/>
      <c r="CJ1272" s="189"/>
      <c r="CK1272" s="189"/>
      <c r="CL1272" s="189"/>
    </row>
    <row r="1273" spans="1:90" x14ac:dyDescent="0.45">
      <c r="A1273" s="44">
        <v>265</v>
      </c>
      <c r="B1273" s="44">
        <v>0.66498599999999997</v>
      </c>
      <c r="C1273" s="44">
        <v>0.59333199999999997</v>
      </c>
      <c r="D1273" s="44">
        <v>0.82675299999999996</v>
      </c>
      <c r="E1273" s="44">
        <v>0.73302800000000001</v>
      </c>
      <c r="F1273" s="44">
        <v>0.96999000000000002</v>
      </c>
      <c r="G1273" s="44">
        <v>3.0021200000000001</v>
      </c>
      <c r="H1273" s="2">
        <f t="shared" si="408"/>
        <v>4.6792452830188678</v>
      </c>
      <c r="I1273" s="3">
        <v>0.45100000000000001</v>
      </c>
      <c r="J1273" s="3">
        <v>0.46300000000000002</v>
      </c>
      <c r="K1273" s="3">
        <v>0.56799999999999995</v>
      </c>
      <c r="L1273" s="3">
        <v>0.45400000000000001</v>
      </c>
      <c r="M1273" s="3">
        <v>0.44800000000000001</v>
      </c>
      <c r="N1273" s="3">
        <v>0.45100000000000001</v>
      </c>
      <c r="O1273" s="4">
        <f t="shared" si="410"/>
        <v>3.3942300931263856</v>
      </c>
      <c r="P1273" s="4">
        <f t="shared" si="410"/>
        <v>2.9500005701943839</v>
      </c>
      <c r="Q1273" s="4">
        <f t="shared" si="424"/>
        <v>3.3506785316901411</v>
      </c>
      <c r="R1273" s="4">
        <f t="shared" si="425"/>
        <v>3.7168071718061673</v>
      </c>
      <c r="S1273" s="4">
        <f t="shared" si="426"/>
        <v>4.9841896875000007</v>
      </c>
      <c r="T1273" s="4">
        <f t="shared" si="427"/>
        <v>15.323459512195122</v>
      </c>
      <c r="U1273" s="5">
        <f t="shared" si="411"/>
        <v>1.222076958599678</v>
      </c>
      <c r="V1273" s="5">
        <f t="shared" si="411"/>
        <v>1.0818053636379417</v>
      </c>
      <c r="W1273" s="5">
        <f t="shared" si="411"/>
        <v>1.2091628721003234</v>
      </c>
      <c r="X1273" s="5">
        <f t="shared" si="412"/>
        <v>1.3128650125968704</v>
      </c>
      <c r="Y1273" s="5">
        <f t="shared" si="412"/>
        <v>1.6062708400506429</v>
      </c>
      <c r="Z1273" s="5">
        <f t="shared" si="412"/>
        <v>2.729384955542606</v>
      </c>
      <c r="AA1273" s="7">
        <f t="shared" si="413"/>
        <v>252.25174638106535</v>
      </c>
      <c r="AB1273" s="7">
        <f t="shared" si="414"/>
        <v>190.54423884247376</v>
      </c>
      <c r="AC1273" s="7">
        <f t="shared" si="415"/>
        <v>245.81996279257265</v>
      </c>
      <c r="AD1273" s="7">
        <f t="shared" si="416"/>
        <v>302.4765308274047</v>
      </c>
      <c r="AE1273" s="7">
        <f t="shared" si="417"/>
        <v>543.92716244489759</v>
      </c>
      <c r="AF1273" s="7">
        <f t="shared" si="418"/>
        <v>5141.2091620119254</v>
      </c>
      <c r="AG1273" s="8">
        <f t="shared" si="409"/>
        <v>3.9852772993535006</v>
      </c>
      <c r="AH1273" s="8">
        <f t="shared" si="419"/>
        <v>3.7153433560015743</v>
      </c>
      <c r="AI1273" s="8">
        <f t="shared" si="420"/>
        <v>3.9596270928363544</v>
      </c>
      <c r="AJ1273" s="8">
        <f t="shared" si="421"/>
        <v>4.1703539929560787</v>
      </c>
      <c r="AK1273" s="8">
        <f t="shared" si="422"/>
        <v>4.8293111397906081</v>
      </c>
      <c r="AL1273" s="8">
        <f t="shared" si="423"/>
        <v>8.4677166722776942</v>
      </c>
      <c r="CE1273" s="189"/>
      <c r="CF1273" s="189"/>
      <c r="CG1273" s="189"/>
      <c r="CH1273" s="189"/>
      <c r="CI1273" s="189"/>
      <c r="CJ1273" s="189"/>
      <c r="CK1273" s="189"/>
      <c r="CL1273" s="189"/>
    </row>
    <row r="1274" spans="1:90" x14ac:dyDescent="0.45">
      <c r="A1274" s="44">
        <v>264.5</v>
      </c>
      <c r="B1274" s="44">
        <v>0.66931799999999997</v>
      </c>
      <c r="C1274" s="44">
        <v>0.59564300000000003</v>
      </c>
      <c r="D1274" s="44">
        <v>0.832731</v>
      </c>
      <c r="E1274" s="44">
        <v>0.73660700000000001</v>
      </c>
      <c r="F1274" s="44">
        <v>0.97508499999999998</v>
      </c>
      <c r="G1274" s="44">
        <v>3.0196299999999998</v>
      </c>
      <c r="H1274" s="2">
        <f t="shared" si="408"/>
        <v>4.688090737240076</v>
      </c>
      <c r="I1274" s="3">
        <v>0.45100000000000001</v>
      </c>
      <c r="J1274" s="3">
        <v>0.46300000000000002</v>
      </c>
      <c r="K1274" s="3">
        <v>0.56799999999999995</v>
      </c>
      <c r="L1274" s="3">
        <v>0.45400000000000001</v>
      </c>
      <c r="M1274" s="3">
        <v>0.44800000000000001</v>
      </c>
      <c r="N1274" s="3">
        <v>0.45100000000000001</v>
      </c>
      <c r="O1274" s="4">
        <f t="shared" si="410"/>
        <v>3.4163415432372508</v>
      </c>
      <c r="P1274" s="4">
        <f t="shared" si="410"/>
        <v>2.9614906825053997</v>
      </c>
      <c r="Q1274" s="4">
        <f t="shared" si="424"/>
        <v>3.3749062711267608</v>
      </c>
      <c r="R1274" s="4">
        <f t="shared" si="425"/>
        <v>3.7349544361233482</v>
      </c>
      <c r="S1274" s="4">
        <f t="shared" si="426"/>
        <v>5.010369799107143</v>
      </c>
      <c r="T1274" s="4">
        <f t="shared" si="427"/>
        <v>15.412834279379156</v>
      </c>
      <c r="U1274" s="5">
        <f t="shared" si="411"/>
        <v>1.2285702543115882</v>
      </c>
      <c r="V1274" s="5">
        <f t="shared" si="411"/>
        <v>1.0856927505220657</v>
      </c>
      <c r="W1274" s="5">
        <f t="shared" si="411"/>
        <v>1.2163675524208606</v>
      </c>
      <c r="X1274" s="5">
        <f t="shared" si="412"/>
        <v>1.3177356193466081</v>
      </c>
      <c r="Y1274" s="5">
        <f t="shared" si="412"/>
        <v>1.6115097245698218</v>
      </c>
      <c r="Z1274" s="5">
        <f t="shared" si="412"/>
        <v>2.73520055710387</v>
      </c>
      <c r="AA1274" s="7">
        <f t="shared" si="413"/>
        <v>256.5160724379752</v>
      </c>
      <c r="AB1274" s="7">
        <f t="shared" si="414"/>
        <v>192.75815411468571</v>
      </c>
      <c r="AC1274" s="7">
        <f t="shared" si="415"/>
        <v>250.33146994583922</v>
      </c>
      <c r="AD1274" s="7">
        <f t="shared" si="416"/>
        <v>306.59328150395567</v>
      </c>
      <c r="AE1274" s="7">
        <f t="shared" si="417"/>
        <v>551.73632703431588</v>
      </c>
      <c r="AF1274" s="7">
        <f t="shared" si="418"/>
        <v>5221.0401778309169</v>
      </c>
      <c r="AG1274" s="8">
        <f t="shared" si="409"/>
        <v>4.0020143857936121</v>
      </c>
      <c r="AH1274" s="8">
        <f t="shared" si="419"/>
        <v>3.7260887049393165</v>
      </c>
      <c r="AI1274" s="8">
        <f t="shared" si="420"/>
        <v>3.9776710307317789</v>
      </c>
      <c r="AJ1274" s="8">
        <f t="shared" si="421"/>
        <v>4.1844719255843499</v>
      </c>
      <c r="AK1274" s="8">
        <f t="shared" si="422"/>
        <v>4.8465522018587208</v>
      </c>
      <c r="AL1274" s="8">
        <f t="shared" si="423"/>
        <v>8.5003979683173512</v>
      </c>
      <c r="CE1274" s="189"/>
      <c r="CF1274" s="189"/>
      <c r="CG1274" s="189"/>
      <c r="CH1274" s="189"/>
      <c r="CI1274" s="189"/>
      <c r="CJ1274" s="189"/>
      <c r="CK1274" s="189"/>
      <c r="CL1274" s="189"/>
    </row>
    <row r="1275" spans="1:90" x14ac:dyDescent="0.45">
      <c r="A1275" s="44">
        <v>264</v>
      </c>
      <c r="B1275" s="44">
        <v>0.67346099999999998</v>
      </c>
      <c r="C1275" s="44">
        <v>0.599576</v>
      </c>
      <c r="D1275" s="44">
        <v>0.84146299999999996</v>
      </c>
      <c r="E1275" s="44">
        <v>0.742066</v>
      </c>
      <c r="F1275" s="44">
        <v>0.98313700000000004</v>
      </c>
      <c r="G1275" s="44">
        <v>3.0418599999999998</v>
      </c>
      <c r="H1275" s="2">
        <f t="shared" si="408"/>
        <v>4.6969696969696972</v>
      </c>
      <c r="I1275" s="3">
        <v>0.45100000000000001</v>
      </c>
      <c r="J1275" s="3">
        <v>0.46300000000000002</v>
      </c>
      <c r="K1275" s="3">
        <v>0.56799999999999995</v>
      </c>
      <c r="L1275" s="3">
        <v>0.45400000000000001</v>
      </c>
      <c r="M1275" s="3">
        <v>0.44800000000000001</v>
      </c>
      <c r="N1275" s="3">
        <v>0.45100000000000001</v>
      </c>
      <c r="O1275" s="4">
        <f t="shared" si="410"/>
        <v>3.4374882971175165</v>
      </c>
      <c r="P1275" s="4">
        <f t="shared" si="410"/>
        <v>2.9810452526997837</v>
      </c>
      <c r="Q1275" s="4">
        <f t="shared" si="424"/>
        <v>3.4102954683098594</v>
      </c>
      <c r="R1275" s="4">
        <f t="shared" si="425"/>
        <v>3.7626342114537445</v>
      </c>
      <c r="S1275" s="4">
        <f t="shared" si="426"/>
        <v>5.0517441383928574</v>
      </c>
      <c r="T1275" s="4">
        <f t="shared" si="427"/>
        <v>15.526300931263856</v>
      </c>
      <c r="U1275" s="5">
        <f t="shared" si="411"/>
        <v>1.2347410585119902</v>
      </c>
      <c r="V1275" s="5">
        <f t="shared" si="411"/>
        <v>1.092273994956354</v>
      </c>
      <c r="W1275" s="5">
        <f t="shared" si="411"/>
        <v>1.2267989351399384</v>
      </c>
      <c r="X1275" s="5">
        <f t="shared" si="412"/>
        <v>1.3251193002570767</v>
      </c>
      <c r="Y1275" s="5">
        <f t="shared" si="412"/>
        <v>1.6197335575985981</v>
      </c>
      <c r="Z1275" s="5">
        <f t="shared" si="412"/>
        <v>2.7425354202034748</v>
      </c>
      <c r="AA1275" s="7">
        <f t="shared" si="413"/>
        <v>260.68615901974073</v>
      </c>
      <c r="AB1275" s="7">
        <f t="shared" si="414"/>
        <v>196.05262161379258</v>
      </c>
      <c r="AC1275" s="7">
        <f t="shared" si="415"/>
        <v>256.57806907963618</v>
      </c>
      <c r="AD1275" s="7">
        <f t="shared" si="416"/>
        <v>312.33418220944117</v>
      </c>
      <c r="AE1275" s="7">
        <f t="shared" si="417"/>
        <v>563.0127227969449</v>
      </c>
      <c r="AF1275" s="7">
        <f t="shared" si="418"/>
        <v>5318.2838798082303</v>
      </c>
      <c r="AG1275" s="8">
        <f t="shared" si="409"/>
        <v>4.0181809771647838</v>
      </c>
      <c r="AH1275" s="8">
        <f t="shared" si="419"/>
        <v>3.7419084993123839</v>
      </c>
      <c r="AI1275" s="8">
        <f t="shared" si="420"/>
        <v>4.0022561727561232</v>
      </c>
      <c r="AJ1275" s="8">
        <f t="shared" si="421"/>
        <v>4.2039242229112208</v>
      </c>
      <c r="AK1275" s="8">
        <f t="shared" si="422"/>
        <v>4.8711281172717626</v>
      </c>
      <c r="AL1275" s="8">
        <f t="shared" si="423"/>
        <v>8.5397052045242603</v>
      </c>
      <c r="CE1275" s="189"/>
      <c r="CF1275" s="189"/>
      <c r="CG1275" s="189"/>
      <c r="CH1275" s="189"/>
      <c r="CI1275" s="189"/>
      <c r="CJ1275" s="189"/>
      <c r="CK1275" s="189"/>
      <c r="CL1275" s="189"/>
    </row>
    <row r="1276" spans="1:90" x14ac:dyDescent="0.45">
      <c r="A1276" s="44">
        <v>263.5</v>
      </c>
      <c r="B1276" s="44">
        <v>0.67768300000000004</v>
      </c>
      <c r="C1276" s="44">
        <v>0.60230300000000003</v>
      </c>
      <c r="D1276" s="44">
        <v>0.84728899999999996</v>
      </c>
      <c r="E1276" s="44">
        <v>0.74580100000000005</v>
      </c>
      <c r="F1276" s="44">
        <v>0.98812599999999995</v>
      </c>
      <c r="G1276" s="44">
        <v>3.0573899999999998</v>
      </c>
      <c r="H1276" s="2">
        <f t="shared" si="408"/>
        <v>4.7058823529411766</v>
      </c>
      <c r="I1276" s="3">
        <v>0.45100000000000001</v>
      </c>
      <c r="J1276" s="3">
        <v>0.46300000000000002</v>
      </c>
      <c r="K1276" s="3">
        <v>0.56799999999999995</v>
      </c>
      <c r="L1276" s="3">
        <v>0.45400000000000001</v>
      </c>
      <c r="M1276" s="3">
        <v>0.44800000000000001</v>
      </c>
      <c r="N1276" s="3">
        <v>0.45100000000000001</v>
      </c>
      <c r="O1276" s="4">
        <f t="shared" si="410"/>
        <v>3.4590382838137477</v>
      </c>
      <c r="P1276" s="4">
        <f t="shared" si="410"/>
        <v>2.9946036846652269</v>
      </c>
      <c r="Q1276" s="4">
        <f t="shared" si="424"/>
        <v>3.4339071795774649</v>
      </c>
      <c r="R1276" s="4">
        <f t="shared" si="425"/>
        <v>3.7815724713656387</v>
      </c>
      <c r="S1276" s="4">
        <f t="shared" si="426"/>
        <v>5.0773795803571424</v>
      </c>
      <c r="T1276" s="4">
        <f t="shared" si="427"/>
        <v>15.605569356984477</v>
      </c>
      <c r="U1276" s="5">
        <f t="shared" si="411"/>
        <v>1.240990597778648</v>
      </c>
      <c r="V1276" s="5">
        <f t="shared" si="411"/>
        <v>1.0968118971572525</v>
      </c>
      <c r="W1276" s="5">
        <f t="shared" si="411"/>
        <v>1.2336987322839565</v>
      </c>
      <c r="X1276" s="5">
        <f t="shared" si="412"/>
        <v>1.3301399208442133</v>
      </c>
      <c r="Y1276" s="5">
        <f t="shared" si="412"/>
        <v>1.6247952978656404</v>
      </c>
      <c r="Z1276" s="5">
        <f t="shared" si="412"/>
        <v>2.7476278606056699</v>
      </c>
      <c r="AA1276" s="7">
        <f t="shared" si="413"/>
        <v>264.96765893733777</v>
      </c>
      <c r="AB1276" s="7">
        <f t="shared" si="414"/>
        <v>198.59158429255206</v>
      </c>
      <c r="AC1276" s="7">
        <f t="shared" si="415"/>
        <v>261.13148275053089</v>
      </c>
      <c r="AD1276" s="7">
        <f t="shared" si="416"/>
        <v>316.68463072532433</v>
      </c>
      <c r="AE1276" s="7">
        <f t="shared" si="417"/>
        <v>570.90177778331179</v>
      </c>
      <c r="AF1276" s="7">
        <f t="shared" si="418"/>
        <v>5393.1359436545972</v>
      </c>
      <c r="AG1276" s="8">
        <f t="shared" si="409"/>
        <v>4.0345789393624525</v>
      </c>
      <c r="AH1276" s="8">
        <f t="shared" si="419"/>
        <v>3.7539649217485658</v>
      </c>
      <c r="AI1276" s="8">
        <f t="shared" si="420"/>
        <v>4.0198959188033214</v>
      </c>
      <c r="AJ1276" s="8">
        <f t="shared" si="421"/>
        <v>4.2184873070056419</v>
      </c>
      <c r="AK1276" s="8">
        <f t="shared" si="422"/>
        <v>4.8881030028413424</v>
      </c>
      <c r="AL1276" s="8">
        <f t="shared" si="423"/>
        <v>8.5695958740557199</v>
      </c>
      <c r="CE1276" s="189"/>
      <c r="CF1276" s="189"/>
      <c r="CG1276" s="189"/>
      <c r="CH1276" s="189"/>
      <c r="CI1276" s="189"/>
      <c r="CJ1276" s="189"/>
      <c r="CK1276" s="189"/>
      <c r="CL1276" s="189"/>
    </row>
    <row r="1277" spans="1:90" x14ac:dyDescent="0.45">
      <c r="A1277" s="44">
        <v>263</v>
      </c>
      <c r="B1277" s="44">
        <v>0.68204600000000004</v>
      </c>
      <c r="C1277" s="44">
        <v>0.606711</v>
      </c>
      <c r="D1277" s="44">
        <v>0.85629200000000005</v>
      </c>
      <c r="E1277" s="44">
        <v>0.75117599999999995</v>
      </c>
      <c r="F1277" s="44">
        <v>0.99596200000000001</v>
      </c>
      <c r="G1277" s="44">
        <v>3.0800399999999999</v>
      </c>
      <c r="H1277" s="2">
        <f t="shared" si="408"/>
        <v>4.7148288973384034</v>
      </c>
      <c r="I1277" s="3">
        <v>0.45100000000000001</v>
      </c>
      <c r="J1277" s="3">
        <v>0.46300000000000002</v>
      </c>
      <c r="K1277" s="3">
        <v>0.56799999999999995</v>
      </c>
      <c r="L1277" s="3">
        <v>0.45400000000000001</v>
      </c>
      <c r="M1277" s="3">
        <v>0.44800000000000001</v>
      </c>
      <c r="N1277" s="3">
        <v>0.45100000000000001</v>
      </c>
      <c r="O1277" s="4">
        <f t="shared" si="410"/>
        <v>3.4813079645232814</v>
      </c>
      <c r="P1277" s="4">
        <f t="shared" si="410"/>
        <v>3.016519917926566</v>
      </c>
      <c r="Q1277" s="4">
        <f t="shared" si="424"/>
        <v>3.4703946901408456</v>
      </c>
      <c r="R1277" s="4">
        <f t="shared" si="425"/>
        <v>3.808826325991189</v>
      </c>
      <c r="S1277" s="4">
        <f t="shared" si="426"/>
        <v>5.1176440267857144</v>
      </c>
      <c r="T1277" s="4">
        <f t="shared" si="427"/>
        <v>15.721179778270509</v>
      </c>
      <c r="U1277" s="5">
        <f t="shared" si="411"/>
        <v>1.2474080750462666</v>
      </c>
      <c r="V1277" s="5">
        <f t="shared" si="411"/>
        <v>1.1041038218692769</v>
      </c>
      <c r="W1277" s="5">
        <f t="shared" si="411"/>
        <v>1.2442683310468996</v>
      </c>
      <c r="X1277" s="5">
        <f t="shared" si="412"/>
        <v>1.3373210907602304</v>
      </c>
      <c r="Y1277" s="5">
        <f t="shared" si="412"/>
        <v>1.6326941821310328</v>
      </c>
      <c r="Z1277" s="5">
        <f t="shared" si="412"/>
        <v>2.7550088336932892</v>
      </c>
      <c r="AA1277" s="7">
        <f t="shared" si="413"/>
        <v>269.41189129796197</v>
      </c>
      <c r="AB1277" s="7">
        <f t="shared" si="414"/>
        <v>202.27595856069712</v>
      </c>
      <c r="AC1277" s="7">
        <f t="shared" si="415"/>
        <v>267.72542317972096</v>
      </c>
      <c r="AD1277" s="7">
        <f t="shared" si="416"/>
        <v>322.48848635157515</v>
      </c>
      <c r="AE1277" s="7">
        <f t="shared" si="417"/>
        <v>582.19975884883877</v>
      </c>
      <c r="AF1277" s="7">
        <f t="shared" si="418"/>
        <v>5494.1706109845572</v>
      </c>
      <c r="AG1277" s="8">
        <f t="shared" si="409"/>
        <v>4.0513912908615364</v>
      </c>
      <c r="AH1277" s="8">
        <f t="shared" si="419"/>
        <v>3.7712564588525455</v>
      </c>
      <c r="AI1277" s="8">
        <f t="shared" si="420"/>
        <v>4.0450361148259004</v>
      </c>
      <c r="AJ1277" s="8">
        <f t="shared" si="421"/>
        <v>4.2376838516725757</v>
      </c>
      <c r="AK1277" s="8">
        <f t="shared" si="422"/>
        <v>4.9121091135866024</v>
      </c>
      <c r="AL1277" s="8">
        <f t="shared" si="423"/>
        <v>8.6094525214349122</v>
      </c>
      <c r="CE1277" s="189"/>
      <c r="CF1277" s="189"/>
      <c r="CG1277" s="189"/>
      <c r="CH1277" s="189"/>
      <c r="CI1277" s="189"/>
      <c r="CJ1277" s="189"/>
      <c r="CK1277" s="189"/>
      <c r="CL1277" s="189"/>
    </row>
    <row r="1278" spans="1:90" x14ac:dyDescent="0.45">
      <c r="A1278" s="44">
        <v>262.5</v>
      </c>
      <c r="B1278" s="44">
        <v>0.68632400000000005</v>
      </c>
      <c r="C1278" s="44">
        <v>0.60949699999999996</v>
      </c>
      <c r="D1278" s="44">
        <v>0.862348</v>
      </c>
      <c r="E1278" s="44">
        <v>0.75525399999999998</v>
      </c>
      <c r="F1278" s="44">
        <v>1.0012399999999999</v>
      </c>
      <c r="G1278" s="44">
        <v>3.0964999999999998</v>
      </c>
      <c r="H1278" s="2">
        <f t="shared" si="408"/>
        <v>4.7238095238095239</v>
      </c>
      <c r="I1278" s="3">
        <v>0.45100000000000001</v>
      </c>
      <c r="J1278" s="3">
        <v>0.46300000000000002</v>
      </c>
      <c r="K1278" s="3">
        <v>0.56799999999999995</v>
      </c>
      <c r="L1278" s="3">
        <v>0.45400000000000001</v>
      </c>
      <c r="M1278" s="3">
        <v>0.44800000000000001</v>
      </c>
      <c r="N1278" s="3">
        <v>0.45100000000000001</v>
      </c>
      <c r="O1278" s="4">
        <f t="shared" si="410"/>
        <v>3.50314378713969</v>
      </c>
      <c r="P1278" s="4">
        <f t="shared" si="410"/>
        <v>3.0303716933045353</v>
      </c>
      <c r="Q1278" s="4">
        <f t="shared" si="424"/>
        <v>3.494938549295775</v>
      </c>
      <c r="R1278" s="4">
        <f t="shared" si="425"/>
        <v>3.8295037621145371</v>
      </c>
      <c r="S1278" s="4">
        <f t="shared" si="426"/>
        <v>5.1447644642857142</v>
      </c>
      <c r="T1278" s="4">
        <f t="shared" si="427"/>
        <v>15.805195121951218</v>
      </c>
      <c r="U1278" s="5">
        <f t="shared" si="411"/>
        <v>1.2536607902298418</v>
      </c>
      <c r="V1278" s="5">
        <f t="shared" si="411"/>
        <v>1.1086852830554013</v>
      </c>
      <c r="W1278" s="5">
        <f t="shared" si="411"/>
        <v>1.2513157930693333</v>
      </c>
      <c r="X1278" s="5">
        <f t="shared" si="412"/>
        <v>1.3427352287706158</v>
      </c>
      <c r="Y1278" s="5">
        <f t="shared" si="412"/>
        <v>1.6379795887017936</v>
      </c>
      <c r="Z1278" s="5">
        <f t="shared" si="412"/>
        <v>2.7603386911751282</v>
      </c>
      <c r="AA1278" s="7">
        <f t="shared" si="413"/>
        <v>273.84239320023988</v>
      </c>
      <c r="AB1278" s="7">
        <f t="shared" si="414"/>
        <v>204.91632380395617</v>
      </c>
      <c r="AC1278" s="7">
        <f t="shared" si="415"/>
        <v>272.56108095350686</v>
      </c>
      <c r="AD1278" s="7">
        <f t="shared" si="416"/>
        <v>327.24254071121771</v>
      </c>
      <c r="AE1278" s="7">
        <f t="shared" si="417"/>
        <v>590.63033472060295</v>
      </c>
      <c r="AF1278" s="7">
        <f t="shared" si="418"/>
        <v>5574.224789700801</v>
      </c>
      <c r="AG1278" s="8">
        <f t="shared" si="409"/>
        <v>4.0679459171631853</v>
      </c>
      <c r="AH1278" s="8">
        <f t="shared" si="419"/>
        <v>3.7835034908817988</v>
      </c>
      <c r="AI1278" s="8">
        <f t="shared" si="420"/>
        <v>4.063179051468496</v>
      </c>
      <c r="AJ1278" s="8">
        <f t="shared" si="421"/>
        <v>4.2532160000335102</v>
      </c>
      <c r="AK1278" s="8">
        <f t="shared" si="422"/>
        <v>4.9297958755053601</v>
      </c>
      <c r="AL1278" s="8">
        <f t="shared" si="423"/>
        <v>8.6406441451283591</v>
      </c>
      <c r="CE1278" s="189"/>
      <c r="CF1278" s="189"/>
      <c r="CG1278" s="189"/>
      <c r="CH1278" s="189"/>
      <c r="CI1278" s="189"/>
      <c r="CJ1278" s="189"/>
      <c r="CK1278" s="189"/>
      <c r="CL1278" s="189"/>
    </row>
    <row r="1279" spans="1:90" x14ac:dyDescent="0.45">
      <c r="A1279" s="44">
        <v>262</v>
      </c>
      <c r="B1279" s="44">
        <v>0.69069499999999995</v>
      </c>
      <c r="C1279" s="44">
        <v>0.61383299999999996</v>
      </c>
      <c r="D1279" s="44">
        <v>0.87109499999999995</v>
      </c>
      <c r="E1279" s="44">
        <v>0.76111600000000001</v>
      </c>
      <c r="F1279" s="44">
        <v>1.00902</v>
      </c>
      <c r="G1279" s="44">
        <v>3.1172399999999998</v>
      </c>
      <c r="H1279" s="2">
        <f t="shared" si="408"/>
        <v>4.7328244274809164</v>
      </c>
      <c r="I1279" s="3">
        <v>0.45100000000000001</v>
      </c>
      <c r="J1279" s="3">
        <v>0.46300000000000002</v>
      </c>
      <c r="K1279" s="3">
        <v>0.56799999999999995</v>
      </c>
      <c r="L1279" s="3">
        <v>0.45400000000000001</v>
      </c>
      <c r="M1279" s="3">
        <v>0.44800000000000001</v>
      </c>
      <c r="N1279" s="3">
        <v>0.45100000000000001</v>
      </c>
      <c r="O1279" s="4">
        <f t="shared" si="410"/>
        <v>3.5254543015521063</v>
      </c>
      <c r="P1279" s="4">
        <f t="shared" si="410"/>
        <v>3.0519299481641466</v>
      </c>
      <c r="Q1279" s="4">
        <f t="shared" si="424"/>
        <v>3.530388538732395</v>
      </c>
      <c r="R1279" s="4">
        <f t="shared" si="425"/>
        <v>3.8592269427312775</v>
      </c>
      <c r="S1279" s="4">
        <f t="shared" si="426"/>
        <v>5.1847411607142853</v>
      </c>
      <c r="T1279" s="4">
        <f t="shared" si="427"/>
        <v>15.911056496674057</v>
      </c>
      <c r="U1279" s="5">
        <f t="shared" si="411"/>
        <v>1.2600093078328727</v>
      </c>
      <c r="V1279" s="5">
        <f t="shared" si="411"/>
        <v>1.1157741603947509</v>
      </c>
      <c r="W1279" s="5">
        <f t="shared" si="411"/>
        <v>1.261407932517782</v>
      </c>
      <c r="X1279" s="5">
        <f t="shared" si="412"/>
        <v>1.350466889515429</v>
      </c>
      <c r="Y1279" s="5">
        <f t="shared" si="412"/>
        <v>1.6457199196474193</v>
      </c>
      <c r="Z1279" s="5">
        <f t="shared" si="412"/>
        <v>2.7670142447128323</v>
      </c>
      <c r="AA1279" s="7">
        <f t="shared" si="413"/>
        <v>278.40111273401999</v>
      </c>
      <c r="AB1279" s="7">
        <f t="shared" si="414"/>
        <v>208.63631789685135</v>
      </c>
      <c r="AC1279" s="7">
        <f t="shared" si="415"/>
        <v>279.180960276696</v>
      </c>
      <c r="AD1279" s="7">
        <f t="shared" si="416"/>
        <v>333.61181572818344</v>
      </c>
      <c r="AE1279" s="7">
        <f t="shared" si="417"/>
        <v>602.1364910754462</v>
      </c>
      <c r="AF1279" s="7">
        <f t="shared" si="418"/>
        <v>5670.728088236815</v>
      </c>
      <c r="AG1279" s="8">
        <f t="shared" si="409"/>
        <v>4.0847712587553149</v>
      </c>
      <c r="AH1279" s="8">
        <f t="shared" si="419"/>
        <v>3.8005589864692064</v>
      </c>
      <c r="AI1279" s="8">
        <f t="shared" si="420"/>
        <v>4.0876287887492104</v>
      </c>
      <c r="AJ1279" s="8">
        <f t="shared" si="421"/>
        <v>4.2737622238200252</v>
      </c>
      <c r="AK1279" s="8">
        <f t="shared" si="422"/>
        <v>4.9536319620652414</v>
      </c>
      <c r="AL1279" s="8">
        <f t="shared" si="423"/>
        <v>8.6778013836736267</v>
      </c>
      <c r="CE1279" s="189"/>
      <c r="CF1279" s="189"/>
      <c r="CG1279" s="189"/>
      <c r="CH1279" s="189"/>
      <c r="CI1279" s="189"/>
      <c r="CJ1279" s="189"/>
      <c r="CK1279" s="189"/>
      <c r="CL1279" s="189"/>
    </row>
    <row r="1280" spans="1:90" x14ac:dyDescent="0.45">
      <c r="A1280" s="44">
        <v>261.5</v>
      </c>
      <c r="B1280" s="44">
        <v>0.69494599999999995</v>
      </c>
      <c r="C1280" s="44">
        <v>0.61697199999999996</v>
      </c>
      <c r="D1280" s="44">
        <v>0.87762300000000004</v>
      </c>
      <c r="E1280" s="44">
        <v>0.76486100000000001</v>
      </c>
      <c r="F1280" s="44">
        <v>1.01413</v>
      </c>
      <c r="G1280" s="44">
        <v>3.1271499999999999</v>
      </c>
      <c r="H1280" s="2">
        <f t="shared" si="408"/>
        <v>4.7418738049713189</v>
      </c>
      <c r="I1280" s="3">
        <v>0.45100000000000001</v>
      </c>
      <c r="J1280" s="3">
        <v>0.46300000000000002</v>
      </c>
      <c r="K1280" s="3">
        <v>0.56799999999999995</v>
      </c>
      <c r="L1280" s="3">
        <v>0.45400000000000001</v>
      </c>
      <c r="M1280" s="3">
        <v>0.44800000000000001</v>
      </c>
      <c r="N1280" s="3">
        <v>0.45100000000000001</v>
      </c>
      <c r="O1280" s="4">
        <f t="shared" si="410"/>
        <v>3.5471523104212856</v>
      </c>
      <c r="P1280" s="4">
        <f t="shared" si="410"/>
        <v>3.0675368120950322</v>
      </c>
      <c r="Q1280" s="4">
        <f t="shared" si="424"/>
        <v>3.5568453274647891</v>
      </c>
      <c r="R1280" s="4">
        <f t="shared" si="425"/>
        <v>3.8782159074889866</v>
      </c>
      <c r="S1280" s="4">
        <f t="shared" si="426"/>
        <v>5.210998348214285</v>
      </c>
      <c r="T1280" s="4">
        <f t="shared" si="427"/>
        <v>15.961639246119733</v>
      </c>
      <c r="U1280" s="5">
        <f t="shared" si="411"/>
        <v>1.2661451155014443</v>
      </c>
      <c r="V1280" s="5">
        <f t="shared" si="411"/>
        <v>1.120874898213899</v>
      </c>
      <c r="W1280" s="5">
        <f t="shared" si="411"/>
        <v>1.268874008035703</v>
      </c>
      <c r="X1280" s="5">
        <f t="shared" si="412"/>
        <v>1.3553752302291473</v>
      </c>
      <c r="Y1280" s="5">
        <f t="shared" si="412"/>
        <v>1.6507714589464642</v>
      </c>
      <c r="Z1280" s="5">
        <f t="shared" si="412"/>
        <v>2.7701882964040121</v>
      </c>
      <c r="AA1280" s="7">
        <f t="shared" si="413"/>
        <v>282.91739970082426</v>
      </c>
      <c r="AB1280" s="7">
        <f t="shared" si="414"/>
        <v>211.58240547883426</v>
      </c>
      <c r="AC1280" s="7">
        <f t="shared" si="415"/>
        <v>284.46572342621153</v>
      </c>
      <c r="AD1280" s="7">
        <f t="shared" si="416"/>
        <v>338.19248331189323</v>
      </c>
      <c r="AE1280" s="7">
        <f t="shared" si="417"/>
        <v>610.5789882602204</v>
      </c>
      <c r="AF1280" s="7">
        <f t="shared" si="418"/>
        <v>5728.685306582036</v>
      </c>
      <c r="AG1280" s="8">
        <f t="shared" si="409"/>
        <v>4.101237450213068</v>
      </c>
      <c r="AH1280" s="8">
        <f t="shared" si="419"/>
        <v>3.813905145000156</v>
      </c>
      <c r="AI1280" s="8">
        <f t="shared" si="420"/>
        <v>4.1068371877443495</v>
      </c>
      <c r="AJ1280" s="8">
        <f t="shared" si="421"/>
        <v>4.2883575435993082</v>
      </c>
      <c r="AK1280" s="8">
        <f t="shared" si="422"/>
        <v>4.9709050046391079</v>
      </c>
      <c r="AL1280" s="8">
        <f t="shared" si="423"/>
        <v>8.6998895984706213</v>
      </c>
      <c r="CE1280" s="189"/>
      <c r="CF1280" s="189"/>
      <c r="CG1280" s="189"/>
      <c r="CH1280" s="189"/>
      <c r="CI1280" s="189"/>
      <c r="CJ1280" s="189"/>
      <c r="CK1280" s="189"/>
      <c r="CL1280" s="189"/>
    </row>
    <row r="1281" spans="1:90" x14ac:dyDescent="0.45">
      <c r="A1281" s="44">
        <v>261</v>
      </c>
      <c r="B1281" s="44">
        <v>0.69938500000000003</v>
      </c>
      <c r="C1281" s="44">
        <v>0.62109000000000003</v>
      </c>
      <c r="D1281" s="44">
        <v>0.88629800000000003</v>
      </c>
      <c r="E1281" s="44">
        <v>0.77042999999999995</v>
      </c>
      <c r="F1281" s="44">
        <v>1.0219499999999999</v>
      </c>
      <c r="G1281" s="44">
        <v>3.1529099999999999</v>
      </c>
      <c r="H1281" s="2">
        <f t="shared" si="408"/>
        <v>4.7509578544061304</v>
      </c>
      <c r="I1281" s="3">
        <v>0.45100000000000001</v>
      </c>
      <c r="J1281" s="3">
        <v>0.46300000000000002</v>
      </c>
      <c r="K1281" s="3">
        <v>0.56799999999999995</v>
      </c>
      <c r="L1281" s="3">
        <v>0.45400000000000001</v>
      </c>
      <c r="M1281" s="3">
        <v>0.44800000000000001</v>
      </c>
      <c r="N1281" s="3">
        <v>0.45100000000000001</v>
      </c>
      <c r="O1281" s="4">
        <f t="shared" si="410"/>
        <v>3.5698099113082042</v>
      </c>
      <c r="P1281" s="4">
        <f t="shared" si="410"/>
        <v>3.0880111879049679</v>
      </c>
      <c r="Q1281" s="4">
        <f t="shared" si="424"/>
        <v>3.5920035140845079</v>
      </c>
      <c r="R1281" s="4">
        <f t="shared" si="425"/>
        <v>3.9064534361233481</v>
      </c>
      <c r="S1281" s="4">
        <f t="shared" si="426"/>
        <v>5.2511805803571425</v>
      </c>
      <c r="T1281" s="4">
        <f t="shared" si="427"/>
        <v>16.09312376940133</v>
      </c>
      <c r="U1281" s="5">
        <f t="shared" si="411"/>
        <v>1.2725123482417664</v>
      </c>
      <c r="V1281" s="5">
        <f t="shared" si="411"/>
        <v>1.1275272551821867</v>
      </c>
      <c r="W1281" s="5">
        <f t="shared" si="411"/>
        <v>1.2787101287480793</v>
      </c>
      <c r="X1281" s="5">
        <f t="shared" si="412"/>
        <v>1.362629912794054</v>
      </c>
      <c r="Y1281" s="5">
        <f t="shared" si="412"/>
        <v>1.6584529237724925</v>
      </c>
      <c r="Z1281" s="5">
        <f t="shared" si="412"/>
        <v>2.7783920856911011</v>
      </c>
      <c r="AA1281" s="7">
        <f t="shared" si="413"/>
        <v>287.64215753878403</v>
      </c>
      <c r="AB1281" s="7">
        <f t="shared" si="414"/>
        <v>215.23856398720693</v>
      </c>
      <c r="AC1281" s="7">
        <f t="shared" si="415"/>
        <v>291.2298331412124</v>
      </c>
      <c r="AD1281" s="7">
        <f t="shared" si="416"/>
        <v>344.45116634469889</v>
      </c>
      <c r="AE1281" s="7">
        <f t="shared" si="417"/>
        <v>622.40957086376761</v>
      </c>
      <c r="AF1281" s="7">
        <f t="shared" si="418"/>
        <v>5845.787959275679</v>
      </c>
      <c r="AG1281" s="8">
        <f t="shared" si="409"/>
        <v>4.1182540520063311</v>
      </c>
      <c r="AH1281" s="8">
        <f t="shared" si="419"/>
        <v>3.8302755785545135</v>
      </c>
      <c r="AI1281" s="8">
        <f t="shared" si="420"/>
        <v>4.1310358638353906</v>
      </c>
      <c r="AJ1281" s="8">
        <f t="shared" si="421"/>
        <v>4.3080617028104458</v>
      </c>
      <c r="AK1281" s="8">
        <f t="shared" si="422"/>
        <v>4.9948110698156247</v>
      </c>
      <c r="AL1281" s="8">
        <f t="shared" si="423"/>
        <v>8.7440123955863225</v>
      </c>
      <c r="CE1281" s="189"/>
      <c r="CF1281" s="189"/>
      <c r="CG1281" s="189"/>
      <c r="CH1281" s="189"/>
      <c r="CI1281" s="189"/>
      <c r="CJ1281" s="189"/>
      <c r="CK1281" s="189"/>
      <c r="CL1281" s="189"/>
    </row>
    <row r="1282" spans="1:90" x14ac:dyDescent="0.45">
      <c r="A1282" s="44">
        <v>260.5</v>
      </c>
      <c r="B1282" s="44">
        <v>0.70382</v>
      </c>
      <c r="C1282" s="44">
        <v>0.624081</v>
      </c>
      <c r="D1282" s="44">
        <v>0.89242100000000002</v>
      </c>
      <c r="E1282" s="44">
        <v>0.77470499999999998</v>
      </c>
      <c r="F1282" s="44">
        <v>1.0275099999999999</v>
      </c>
      <c r="G1282" s="44">
        <v>3.16377</v>
      </c>
      <c r="H1282" s="2">
        <f t="shared" si="408"/>
        <v>4.7600767754318616</v>
      </c>
      <c r="I1282" s="3">
        <v>0.45100000000000001</v>
      </c>
      <c r="J1282" s="3">
        <v>0.46300000000000002</v>
      </c>
      <c r="K1282" s="3">
        <v>0.56799999999999995</v>
      </c>
      <c r="L1282" s="3">
        <v>0.45400000000000001</v>
      </c>
      <c r="M1282" s="3">
        <v>0.44800000000000001</v>
      </c>
      <c r="N1282" s="3">
        <v>0.45100000000000001</v>
      </c>
      <c r="O1282" s="4">
        <f t="shared" si="410"/>
        <v>3.5924470953436809</v>
      </c>
      <c r="P1282" s="4">
        <f t="shared" si="410"/>
        <v>3.1028822073434124</v>
      </c>
      <c r="Q1282" s="4">
        <f t="shared" si="424"/>
        <v>3.6168189119718313</v>
      </c>
      <c r="R1282" s="4">
        <f t="shared" si="425"/>
        <v>3.9281297577092507</v>
      </c>
      <c r="S1282" s="4">
        <f t="shared" si="426"/>
        <v>5.2797500446428565</v>
      </c>
      <c r="T1282" s="4">
        <f t="shared" si="427"/>
        <v>16.148555521064303</v>
      </c>
      <c r="U1282" s="5">
        <f t="shared" si="411"/>
        <v>1.2788336124447044</v>
      </c>
      <c r="V1282" s="5">
        <f t="shared" si="411"/>
        <v>1.1323314238509026</v>
      </c>
      <c r="W1282" s="5">
        <f t="shared" si="411"/>
        <v>1.2855948859084516</v>
      </c>
      <c r="X1282" s="5">
        <f t="shared" si="412"/>
        <v>1.3681634239866409</v>
      </c>
      <c r="Y1282" s="5">
        <f t="shared" si="412"/>
        <v>1.6638787565678335</v>
      </c>
      <c r="Z1282" s="5">
        <f t="shared" si="412"/>
        <v>2.781830604248376</v>
      </c>
      <c r="AA1282" s="7">
        <f t="shared" si="413"/>
        <v>292.4210804095149</v>
      </c>
      <c r="AB1282" s="7">
        <f t="shared" si="414"/>
        <v>218.15164549933232</v>
      </c>
      <c r="AC1282" s="7">
        <f t="shared" si="415"/>
        <v>296.40221506662203</v>
      </c>
      <c r="AD1282" s="7">
        <f t="shared" si="416"/>
        <v>349.62265446551226</v>
      </c>
      <c r="AE1282" s="7">
        <f t="shared" si="417"/>
        <v>631.61820648957587</v>
      </c>
      <c r="AF1282" s="7">
        <f t="shared" si="418"/>
        <v>5908.745398271004</v>
      </c>
      <c r="AG1282" s="8">
        <f t="shared" si="409"/>
        <v>4.1352537994073719</v>
      </c>
      <c r="AH1282" s="8">
        <f t="shared" si="419"/>
        <v>3.8431702450029621</v>
      </c>
      <c r="AI1282" s="8">
        <f t="shared" si="420"/>
        <v>4.1492572472455658</v>
      </c>
      <c r="AJ1282" s="8">
        <f t="shared" si="421"/>
        <v>4.3241414443279478</v>
      </c>
      <c r="AK1282" s="8">
        <f t="shared" si="422"/>
        <v>5.0131841745132197</v>
      </c>
      <c r="AL1282" s="8">
        <f t="shared" si="423"/>
        <v>8.7674605270049639</v>
      </c>
      <c r="CE1282" s="189"/>
      <c r="CF1282" s="189"/>
      <c r="CG1282" s="189"/>
      <c r="CH1282" s="189"/>
      <c r="CI1282" s="189"/>
      <c r="CJ1282" s="189"/>
      <c r="CK1282" s="189"/>
      <c r="CL1282" s="189"/>
    </row>
    <row r="1283" spans="1:90" x14ac:dyDescent="0.45">
      <c r="A1283" s="44">
        <v>260</v>
      </c>
      <c r="B1283" s="44">
        <v>0.708318</v>
      </c>
      <c r="C1283" s="44">
        <v>0.62875800000000004</v>
      </c>
      <c r="D1283" s="44">
        <v>0.90126899999999999</v>
      </c>
      <c r="E1283" s="44">
        <v>0.78041400000000005</v>
      </c>
      <c r="F1283" s="44">
        <v>1.0351699999999999</v>
      </c>
      <c r="G1283" s="44">
        <v>3.1829999999999998</v>
      </c>
      <c r="H1283" s="2">
        <f t="shared" ref="H1283:H1346" si="428">1240/A1283</f>
        <v>4.7692307692307692</v>
      </c>
      <c r="I1283" s="3">
        <v>0.45100000000000001</v>
      </c>
      <c r="J1283" s="3">
        <v>0.46300000000000002</v>
      </c>
      <c r="K1283" s="3">
        <v>0.56799999999999995</v>
      </c>
      <c r="L1283" s="3">
        <v>0.45400000000000001</v>
      </c>
      <c r="M1283" s="3">
        <v>0.44800000000000001</v>
      </c>
      <c r="N1283" s="3">
        <v>0.45100000000000001</v>
      </c>
      <c r="O1283" s="4">
        <f t="shared" si="410"/>
        <v>3.6154058447893567</v>
      </c>
      <c r="P1283" s="4">
        <f t="shared" si="410"/>
        <v>3.1261358876889851</v>
      </c>
      <c r="Q1283" s="4">
        <f t="shared" si="424"/>
        <v>3.6526782359154932</v>
      </c>
      <c r="R1283" s="4">
        <f t="shared" si="425"/>
        <v>3.957077154185022</v>
      </c>
      <c r="S1283" s="4">
        <f t="shared" si="426"/>
        <v>5.3191101339285716</v>
      </c>
      <c r="T1283" s="4">
        <f t="shared" si="427"/>
        <v>16.246709534368069</v>
      </c>
      <c r="U1283" s="5">
        <f t="shared" si="411"/>
        <v>1.2852041161942955</v>
      </c>
      <c r="V1283" s="5">
        <f t="shared" si="411"/>
        <v>1.1397977012045124</v>
      </c>
      <c r="W1283" s="5">
        <f t="shared" ref="W1283:Z1346" si="429">LN(Q1283)</f>
        <v>1.2954606617862703</v>
      </c>
      <c r="X1283" s="5">
        <f t="shared" si="412"/>
        <v>1.3755056603645837</v>
      </c>
      <c r="Y1283" s="5">
        <f t="shared" si="412"/>
        <v>1.671306021304152</v>
      </c>
      <c r="Z1283" s="5">
        <f t="shared" si="412"/>
        <v>2.7878903980791052</v>
      </c>
      <c r="AA1283" s="7">
        <f t="shared" si="413"/>
        <v>297.31086875877156</v>
      </c>
      <c r="AB1283" s="7">
        <f t="shared" si="414"/>
        <v>222.28613704978497</v>
      </c>
      <c r="AC1283" s="7">
        <f t="shared" si="415"/>
        <v>303.47261589634604</v>
      </c>
      <c r="AD1283" s="7">
        <f t="shared" si="416"/>
        <v>356.16046578959248</v>
      </c>
      <c r="AE1283" s="7">
        <f t="shared" si="417"/>
        <v>643.53865668175206</v>
      </c>
      <c r="AF1283" s="7">
        <f t="shared" si="418"/>
        <v>6003.8178328297126</v>
      </c>
      <c r="AG1283" s="8">
        <f t="shared" ref="AG1283:AG1346" si="430">(O1283*H1283)^0.5</f>
        <v>4.1524335994963444</v>
      </c>
      <c r="AH1283" s="8">
        <f t="shared" si="419"/>
        <v>3.8612515411926807</v>
      </c>
      <c r="AI1283" s="8">
        <f t="shared" si="420"/>
        <v>4.1737831080241508</v>
      </c>
      <c r="AJ1283" s="8">
        <f t="shared" si="421"/>
        <v>4.3442161686499139</v>
      </c>
      <c r="AK1283" s="8">
        <f t="shared" si="422"/>
        <v>5.0366718888229496</v>
      </c>
      <c r="AL1283" s="8">
        <f t="shared" si="423"/>
        <v>8.802517083770022</v>
      </c>
      <c r="CE1283" s="189"/>
      <c r="CF1283" s="189"/>
      <c r="CG1283" s="189"/>
      <c r="CH1283" s="189"/>
      <c r="CI1283" s="189"/>
      <c r="CJ1283" s="189"/>
      <c r="CK1283" s="189"/>
      <c r="CL1283" s="189"/>
    </row>
    <row r="1284" spans="1:90" x14ac:dyDescent="0.45">
      <c r="A1284" s="44">
        <v>259.5</v>
      </c>
      <c r="B1284" s="44">
        <v>0.712727</v>
      </c>
      <c r="C1284" s="44">
        <v>0.63201799999999997</v>
      </c>
      <c r="D1284" s="44">
        <v>0.90705999999999998</v>
      </c>
      <c r="E1284" s="44">
        <v>0.78402700000000003</v>
      </c>
      <c r="F1284" s="44">
        <v>1.0408900000000001</v>
      </c>
      <c r="G1284" s="44">
        <v>3.1952400000000001</v>
      </c>
      <c r="H1284" s="2">
        <f t="shared" si="428"/>
        <v>4.7784200385356455</v>
      </c>
      <c r="I1284" s="3">
        <v>0.45100000000000001</v>
      </c>
      <c r="J1284" s="3">
        <v>0.46300000000000002</v>
      </c>
      <c r="K1284" s="3">
        <v>0.56799999999999995</v>
      </c>
      <c r="L1284" s="3">
        <v>0.45400000000000001</v>
      </c>
      <c r="M1284" s="3">
        <v>0.44800000000000001</v>
      </c>
      <c r="N1284" s="3">
        <v>0.45100000000000001</v>
      </c>
      <c r="O1284" s="4">
        <f t="shared" ref="O1284:P1347" si="431">2.302*B1284/I1284</f>
        <v>3.6379103192904654</v>
      </c>
      <c r="P1284" s="4">
        <f t="shared" si="431"/>
        <v>3.1423443542116627</v>
      </c>
      <c r="Q1284" s="4">
        <f t="shared" si="424"/>
        <v>3.6761480985915496</v>
      </c>
      <c r="R1284" s="4">
        <f t="shared" si="425"/>
        <v>3.9753968149779735</v>
      </c>
      <c r="S1284" s="4">
        <f t="shared" si="426"/>
        <v>5.3485017410714288</v>
      </c>
      <c r="T1284" s="4">
        <f t="shared" si="427"/>
        <v>16.309185099778272</v>
      </c>
      <c r="U1284" s="5">
        <f t="shared" ref="U1284:Z1347" si="432">LN(O1284)</f>
        <v>1.2914094286899611</v>
      </c>
      <c r="V1284" s="5">
        <f t="shared" si="432"/>
        <v>1.1449691309673959</v>
      </c>
      <c r="W1284" s="5">
        <f t="shared" si="429"/>
        <v>1.3018654916556642</v>
      </c>
      <c r="X1284" s="5">
        <f t="shared" si="429"/>
        <v>1.3801245707912599</v>
      </c>
      <c r="Y1284" s="5">
        <f t="shared" si="429"/>
        <v>1.6768164732891762</v>
      </c>
      <c r="Z1284" s="5">
        <f t="shared" si="429"/>
        <v>2.7917284521583716</v>
      </c>
      <c r="AA1284" s="7">
        <f t="shared" ref="AA1284:AA1347" si="433">(O1284*H1284)^2</f>
        <v>302.18480562322242</v>
      </c>
      <c r="AB1284" s="7">
        <f t="shared" ref="AB1284:AB1347" si="434">(P1284*H1284)^2</f>
        <v>225.46347533591921</v>
      </c>
      <c r="AC1284" s="7">
        <f t="shared" ref="AC1284:AC1347" si="435">(Q1284*H1284)^2</f>
        <v>308.57067062055546</v>
      </c>
      <c r="AD1284" s="7">
        <f t="shared" ref="AD1284:AD1347" si="436">(R1284*H1284)^2</f>
        <v>360.85241555621371</v>
      </c>
      <c r="AE1284" s="7">
        <f t="shared" ref="AE1284:AE1347" si="437">(S1284*H1284)^2</f>
        <v>653.18007605017408</v>
      </c>
      <c r="AF1284" s="7">
        <f t="shared" ref="AF1284:AF1347" si="438">(T1284*H1284)^2</f>
        <v>6073.4179607042206</v>
      </c>
      <c r="AG1284" s="8">
        <f t="shared" si="430"/>
        <v>4.1693480986951865</v>
      </c>
      <c r="AH1284" s="8">
        <f t="shared" ref="AH1284:AH1347" si="439">(P1284*H1284)^0.5</f>
        <v>3.8749762876880114</v>
      </c>
      <c r="AI1284" s="8">
        <f t="shared" ref="AI1284:AI1347" si="440">(Q1284*H1284)^0.5</f>
        <v>4.1912026602079946</v>
      </c>
      <c r="AJ1284" s="8">
        <f t="shared" ref="AJ1284:AJ1347" si="441">(R1284*H1284)^0.5</f>
        <v>4.3584533726795254</v>
      </c>
      <c r="AK1284" s="8">
        <f t="shared" ref="AK1284:AK1347" si="442">(S1284*H1284)^0.5</f>
        <v>5.0554315241805527</v>
      </c>
      <c r="AL1284" s="8">
        <f t="shared" ref="AL1284:AL1347" si="443">(T1284*H1284)^0.5</f>
        <v>8.8279180384146905</v>
      </c>
      <c r="CE1284" s="189"/>
      <c r="CF1284" s="189"/>
      <c r="CG1284" s="189"/>
      <c r="CH1284" s="189"/>
      <c r="CI1284" s="189"/>
      <c r="CJ1284" s="189"/>
      <c r="CK1284" s="189"/>
      <c r="CL1284" s="189"/>
    </row>
    <row r="1285" spans="1:90" x14ac:dyDescent="0.45">
      <c r="A1285" s="44">
        <v>259</v>
      </c>
      <c r="B1285" s="44">
        <v>0.71730899999999997</v>
      </c>
      <c r="C1285" s="44">
        <v>0.63682000000000005</v>
      </c>
      <c r="D1285" s="44">
        <v>0.91631300000000004</v>
      </c>
      <c r="E1285" s="44">
        <v>0.790215</v>
      </c>
      <c r="F1285" s="44">
        <v>1.04945</v>
      </c>
      <c r="G1285" s="44">
        <v>3.21435</v>
      </c>
      <c r="H1285" s="2">
        <f t="shared" si="428"/>
        <v>4.7876447876447878</v>
      </c>
      <c r="I1285" s="3">
        <v>0.45100000000000001</v>
      </c>
      <c r="J1285" s="3">
        <v>0.46300000000000002</v>
      </c>
      <c r="K1285" s="3">
        <v>0.56799999999999995</v>
      </c>
      <c r="L1285" s="3">
        <v>0.45400000000000001</v>
      </c>
      <c r="M1285" s="3">
        <v>0.44800000000000001</v>
      </c>
      <c r="N1285" s="3">
        <v>0.45100000000000001</v>
      </c>
      <c r="O1285" s="4">
        <f t="shared" si="431"/>
        <v>3.6612978226164077</v>
      </c>
      <c r="P1285" s="4">
        <f t="shared" si="431"/>
        <v>3.1662195248380129</v>
      </c>
      <c r="Q1285" s="4">
        <f t="shared" ref="Q1285:Q1348" si="444">2.302*D1285/K1285</f>
        <v>3.7136488133802827</v>
      </c>
      <c r="R1285" s="4">
        <f t="shared" ref="R1285:R1348" si="445">2.302*E1285/L1285</f>
        <v>4.0067729735682818</v>
      </c>
      <c r="S1285" s="4">
        <f t="shared" ref="S1285:S1348" si="446">2.302*F1285/M1285</f>
        <v>5.3924863839285715</v>
      </c>
      <c r="T1285" s="4">
        <f t="shared" ref="T1285:T1348" si="447">2.302*G1285/N1285</f>
        <v>16.406726607538804</v>
      </c>
      <c r="U1285" s="5">
        <f t="shared" si="432"/>
        <v>1.2978176809021305</v>
      </c>
      <c r="V1285" s="5">
        <f t="shared" si="432"/>
        <v>1.1525382972856153</v>
      </c>
      <c r="W1285" s="5">
        <f t="shared" si="429"/>
        <v>1.312014900942245</v>
      </c>
      <c r="X1285" s="5">
        <f t="shared" si="429"/>
        <v>1.3879861725915339</v>
      </c>
      <c r="Y1285" s="5">
        <f t="shared" si="429"/>
        <v>1.6850065742763309</v>
      </c>
      <c r="Z1285" s="5">
        <f t="shared" si="429"/>
        <v>2.7976914097342136</v>
      </c>
      <c r="AA1285" s="7">
        <f t="shared" si="433"/>
        <v>307.26561089562102</v>
      </c>
      <c r="AB1285" s="7">
        <f t="shared" si="434"/>
        <v>229.78722875010931</v>
      </c>
      <c r="AC1285" s="7">
        <f t="shared" si="435"/>
        <v>316.11529216952812</v>
      </c>
      <c r="AD1285" s="7">
        <f t="shared" si="436"/>
        <v>367.98770930451826</v>
      </c>
      <c r="AE1285" s="7">
        <f t="shared" si="437"/>
        <v>666.53346096144526</v>
      </c>
      <c r="AF1285" s="7">
        <f t="shared" si="438"/>
        <v>6170.0363806983305</v>
      </c>
      <c r="AG1285" s="8">
        <f t="shared" si="430"/>
        <v>4.1867640770008352</v>
      </c>
      <c r="AH1285" s="8">
        <f t="shared" si="439"/>
        <v>3.8934219402255734</v>
      </c>
      <c r="AI1285" s="8">
        <f t="shared" si="440"/>
        <v>4.2165900185485619</v>
      </c>
      <c r="AJ1285" s="8">
        <f t="shared" si="441"/>
        <v>4.3798408352564815</v>
      </c>
      <c r="AK1285" s="8">
        <f t="shared" si="442"/>
        <v>5.0810736393464238</v>
      </c>
      <c r="AL1285" s="8">
        <f t="shared" si="443"/>
        <v>8.8628200435807241</v>
      </c>
      <c r="CE1285" s="189"/>
      <c r="CF1285" s="189"/>
      <c r="CG1285" s="189"/>
      <c r="CH1285" s="189"/>
      <c r="CI1285" s="189"/>
      <c r="CJ1285" s="189"/>
      <c r="CK1285" s="189"/>
      <c r="CL1285" s="189"/>
    </row>
    <row r="1286" spans="1:90" x14ac:dyDescent="0.45">
      <c r="A1286" s="44">
        <v>258.5</v>
      </c>
      <c r="B1286" s="44">
        <v>0.72172000000000003</v>
      </c>
      <c r="C1286" s="44">
        <v>0.63997499999999996</v>
      </c>
      <c r="D1286" s="44">
        <v>0.92222800000000005</v>
      </c>
      <c r="E1286" s="44">
        <v>0.79429400000000006</v>
      </c>
      <c r="F1286" s="44">
        <v>1.0546599999999999</v>
      </c>
      <c r="G1286" s="44">
        <v>3.2288700000000001</v>
      </c>
      <c r="H1286" s="2">
        <f t="shared" si="428"/>
        <v>4.7969052224371369</v>
      </c>
      <c r="I1286" s="3">
        <v>0.45100000000000001</v>
      </c>
      <c r="J1286" s="3">
        <v>0.46300000000000002</v>
      </c>
      <c r="K1286" s="3">
        <v>0.56799999999999995</v>
      </c>
      <c r="L1286" s="3">
        <v>0.45400000000000001</v>
      </c>
      <c r="M1286" s="3">
        <v>0.44800000000000001</v>
      </c>
      <c r="N1286" s="3">
        <v>0.45100000000000001</v>
      </c>
      <c r="O1286" s="4">
        <f t="shared" si="431"/>
        <v>3.6838125055432371</v>
      </c>
      <c r="P1286" s="4">
        <f t="shared" si="431"/>
        <v>3.1819059395248379</v>
      </c>
      <c r="Q1286" s="4">
        <f t="shared" si="444"/>
        <v>3.7376212253521128</v>
      </c>
      <c r="R1286" s="4">
        <f t="shared" si="445"/>
        <v>4.0274554801762115</v>
      </c>
      <c r="S1286" s="4">
        <f t="shared" si="446"/>
        <v>5.4192574107142857</v>
      </c>
      <c r="T1286" s="4">
        <f t="shared" si="447"/>
        <v>16.480839778270511</v>
      </c>
      <c r="U1286" s="5">
        <f t="shared" si="432"/>
        <v>1.3039482228371102</v>
      </c>
      <c r="V1286" s="5">
        <f t="shared" si="432"/>
        <v>1.1574803693042151</v>
      </c>
      <c r="W1286" s="5">
        <f t="shared" si="429"/>
        <v>1.318449373067625</v>
      </c>
      <c r="X1286" s="5">
        <f t="shared" si="429"/>
        <v>1.3931347820479245</v>
      </c>
      <c r="Y1286" s="5">
        <f t="shared" si="429"/>
        <v>1.6899587969716465</v>
      </c>
      <c r="Z1286" s="5">
        <f t="shared" si="429"/>
        <v>2.8021984806023674</v>
      </c>
      <c r="AA1286" s="7">
        <f t="shared" si="433"/>
        <v>312.26068724193794</v>
      </c>
      <c r="AB1286" s="7">
        <f t="shared" si="434"/>
        <v>232.96836409003495</v>
      </c>
      <c r="AC1286" s="7">
        <f t="shared" si="435"/>
        <v>321.4495708159177</v>
      </c>
      <c r="AD1286" s="7">
        <f t="shared" si="436"/>
        <v>373.23621127164427</v>
      </c>
      <c r="AE1286" s="7">
        <f t="shared" si="437"/>
        <v>675.77455590907539</v>
      </c>
      <c r="AF1286" s="7">
        <f t="shared" si="438"/>
        <v>6250.0134236111971</v>
      </c>
      <c r="AG1286" s="8">
        <f t="shared" si="430"/>
        <v>4.2036768960422721</v>
      </c>
      <c r="AH1286" s="8">
        <f t="shared" si="439"/>
        <v>3.9068275132913715</v>
      </c>
      <c r="AI1286" s="8">
        <f t="shared" si="440"/>
        <v>4.2342667340855416</v>
      </c>
      <c r="AJ1286" s="8">
        <f t="shared" si="441"/>
        <v>4.3953750950277657</v>
      </c>
      <c r="AK1286" s="8">
        <f t="shared" si="442"/>
        <v>5.0985943332634838</v>
      </c>
      <c r="AL1286" s="8">
        <f t="shared" si="443"/>
        <v>8.8914018243770485</v>
      </c>
      <c r="CE1286" s="189"/>
      <c r="CF1286" s="189"/>
      <c r="CG1286" s="189"/>
      <c r="CH1286" s="189"/>
      <c r="CI1286" s="189"/>
      <c r="CJ1286" s="189"/>
      <c r="CK1286" s="189"/>
      <c r="CL1286" s="189"/>
    </row>
    <row r="1287" spans="1:90" x14ac:dyDescent="0.45">
      <c r="A1287" s="44">
        <v>258</v>
      </c>
      <c r="B1287" s="44">
        <v>0.72629999999999995</v>
      </c>
      <c r="C1287" s="44">
        <v>0.64501299999999995</v>
      </c>
      <c r="D1287" s="44">
        <v>0.93110899999999996</v>
      </c>
      <c r="E1287" s="44">
        <v>0.80026200000000003</v>
      </c>
      <c r="F1287" s="44">
        <v>1.0625899999999999</v>
      </c>
      <c r="G1287" s="44">
        <v>3.2501899999999999</v>
      </c>
      <c r="H1287" s="2">
        <f t="shared" si="428"/>
        <v>4.8062015503875966</v>
      </c>
      <c r="I1287" s="3">
        <v>0.45100000000000001</v>
      </c>
      <c r="J1287" s="3">
        <v>0.46300000000000002</v>
      </c>
      <c r="K1287" s="3">
        <v>0.56799999999999995</v>
      </c>
      <c r="L1287" s="3">
        <v>0.45400000000000001</v>
      </c>
      <c r="M1287" s="3">
        <v>0.44800000000000001</v>
      </c>
      <c r="N1287" s="3">
        <v>0.45100000000000001</v>
      </c>
      <c r="O1287" s="4">
        <f t="shared" si="431"/>
        <v>3.7071898004434587</v>
      </c>
      <c r="P1287" s="4">
        <f t="shared" si="431"/>
        <v>3.2069544838012956</v>
      </c>
      <c r="Q1287" s="4">
        <f t="shared" si="444"/>
        <v>3.7736142922535216</v>
      </c>
      <c r="R1287" s="4">
        <f t="shared" si="445"/>
        <v>4.05771613215859</v>
      </c>
      <c r="S1287" s="4">
        <f t="shared" si="446"/>
        <v>5.4600048660714284</v>
      </c>
      <c r="T1287" s="4">
        <f t="shared" si="447"/>
        <v>16.589661596452327</v>
      </c>
      <c r="U1287" s="5">
        <f t="shared" si="432"/>
        <v>1.3102741234091351</v>
      </c>
      <c r="V1287" s="5">
        <f t="shared" si="432"/>
        <v>1.1653217278448789</v>
      </c>
      <c r="W1287" s="5">
        <f t="shared" si="429"/>
        <v>1.3280332404127762</v>
      </c>
      <c r="X1287" s="5">
        <f t="shared" si="429"/>
        <v>1.4006202863098511</v>
      </c>
      <c r="Y1287" s="5">
        <f t="shared" si="429"/>
        <v>1.69744968097829</v>
      </c>
      <c r="Z1287" s="5">
        <f t="shared" si="429"/>
        <v>2.8087797059504482</v>
      </c>
      <c r="AA1287" s="7">
        <f t="shared" si="433"/>
        <v>317.4633549442471</v>
      </c>
      <c r="AB1287" s="7">
        <f t="shared" si="434"/>
        <v>237.56888013430626</v>
      </c>
      <c r="AC1287" s="7">
        <f t="shared" si="435"/>
        <v>328.94173183002806</v>
      </c>
      <c r="AD1287" s="7">
        <f t="shared" si="436"/>
        <v>380.33586589801195</v>
      </c>
      <c r="AE1287" s="7">
        <f t="shared" si="437"/>
        <v>688.63646812475804</v>
      </c>
      <c r="AF1287" s="7">
        <f t="shared" si="438"/>
        <v>6357.3923173198182</v>
      </c>
      <c r="AG1287" s="8">
        <f t="shared" si="430"/>
        <v>4.2210782232117463</v>
      </c>
      <c r="AH1287" s="8">
        <f t="shared" si="439"/>
        <v>3.9259737151524896</v>
      </c>
      <c r="AI1287" s="8">
        <f t="shared" si="440"/>
        <v>4.2587264366232391</v>
      </c>
      <c r="AJ1287" s="8">
        <f t="shared" si="441"/>
        <v>4.4161297043240673</v>
      </c>
      <c r="AK1287" s="8">
        <f t="shared" si="442"/>
        <v>5.1226832668472015</v>
      </c>
      <c r="AL1287" s="8">
        <f t="shared" si="443"/>
        <v>8.9293480884818663</v>
      </c>
      <c r="CE1287" s="189"/>
      <c r="CF1287" s="189"/>
      <c r="CG1287" s="189"/>
      <c r="CH1287" s="189"/>
      <c r="CI1287" s="189"/>
      <c r="CJ1287" s="189"/>
      <c r="CK1287" s="189"/>
      <c r="CL1287" s="189"/>
    </row>
    <row r="1288" spans="1:90" x14ac:dyDescent="0.45">
      <c r="A1288" s="44">
        <v>257.5</v>
      </c>
      <c r="B1288" s="44">
        <v>0.73099400000000003</v>
      </c>
      <c r="C1288" s="44">
        <v>0.64826799999999996</v>
      </c>
      <c r="D1288" s="44">
        <v>0.93753699999999995</v>
      </c>
      <c r="E1288" s="44">
        <v>0.80416600000000005</v>
      </c>
      <c r="F1288" s="44">
        <v>1.0681499999999999</v>
      </c>
      <c r="G1288" s="44">
        <v>3.2665199999999999</v>
      </c>
      <c r="H1288" s="2">
        <f t="shared" si="428"/>
        <v>4.8155339805825239</v>
      </c>
      <c r="I1288" s="3">
        <v>0.45100000000000001</v>
      </c>
      <c r="J1288" s="3">
        <v>0.46300000000000002</v>
      </c>
      <c r="K1288" s="3">
        <v>0.56799999999999995</v>
      </c>
      <c r="L1288" s="3">
        <v>0.45400000000000001</v>
      </c>
      <c r="M1288" s="3">
        <v>0.44800000000000001</v>
      </c>
      <c r="N1288" s="3">
        <v>0.45100000000000001</v>
      </c>
      <c r="O1288" s="4">
        <f t="shared" si="431"/>
        <v>3.7311489756097562</v>
      </c>
      <c r="P1288" s="4">
        <f t="shared" si="431"/>
        <v>3.2231380907127427</v>
      </c>
      <c r="Q1288" s="4">
        <f t="shared" si="444"/>
        <v>3.7996657992957754</v>
      </c>
      <c r="R1288" s="4">
        <f t="shared" si="445"/>
        <v>4.0775113039647577</v>
      </c>
      <c r="S1288" s="4">
        <f t="shared" si="446"/>
        <v>5.4885743303571424</v>
      </c>
      <c r="T1288" s="4">
        <f t="shared" si="447"/>
        <v>16.673013392461197</v>
      </c>
      <c r="U1288" s="5">
        <f t="shared" si="432"/>
        <v>1.3167162225787692</v>
      </c>
      <c r="V1288" s="5">
        <f t="shared" si="432"/>
        <v>1.1703554473119082</v>
      </c>
      <c r="W1288" s="5">
        <f t="shared" si="429"/>
        <v>1.3349131153109839</v>
      </c>
      <c r="X1288" s="5">
        <f t="shared" si="429"/>
        <v>1.4054868277874866</v>
      </c>
      <c r="Y1288" s="5">
        <f t="shared" si="429"/>
        <v>1.7026685369809491</v>
      </c>
      <c r="Z1288" s="5">
        <f t="shared" si="429"/>
        <v>2.8137914478204391</v>
      </c>
      <c r="AA1288" s="7">
        <f t="shared" si="433"/>
        <v>322.83014632844839</v>
      </c>
      <c r="AB1288" s="7">
        <f t="shared" si="434"/>
        <v>240.90550751720815</v>
      </c>
      <c r="AC1288" s="7">
        <f t="shared" si="435"/>
        <v>334.79557028957765</v>
      </c>
      <c r="AD1288" s="7">
        <f t="shared" si="436"/>
        <v>385.54870697796167</v>
      </c>
      <c r="AE1288" s="7">
        <f t="shared" si="437"/>
        <v>698.56690012397917</v>
      </c>
      <c r="AF1288" s="7">
        <f t="shared" si="438"/>
        <v>6446.397796584617</v>
      </c>
      <c r="AG1288" s="8">
        <f t="shared" si="430"/>
        <v>4.2388058080861004</v>
      </c>
      <c r="AH1288" s="8">
        <f t="shared" si="439"/>
        <v>3.9396866626594926</v>
      </c>
      <c r="AI1288" s="8">
        <f t="shared" si="440"/>
        <v>4.2775483365318108</v>
      </c>
      <c r="AJ1288" s="8">
        <f t="shared" si="441"/>
        <v>4.4311842932168419</v>
      </c>
      <c r="AK1288" s="8">
        <f t="shared" si="442"/>
        <v>5.1410520511649942</v>
      </c>
      <c r="AL1288" s="8">
        <f t="shared" si="443"/>
        <v>8.9604387476342033</v>
      </c>
      <c r="CE1288" s="189"/>
      <c r="CF1288" s="189"/>
      <c r="CG1288" s="189"/>
      <c r="CH1288" s="189"/>
      <c r="CI1288" s="189"/>
      <c r="CJ1288" s="189"/>
      <c r="CK1288" s="189"/>
      <c r="CL1288" s="189"/>
    </row>
    <row r="1289" spans="1:90" x14ac:dyDescent="0.45">
      <c r="A1289" s="44">
        <v>257</v>
      </c>
      <c r="B1289" s="44">
        <v>0.73558000000000001</v>
      </c>
      <c r="C1289" s="44">
        <v>0.65339100000000006</v>
      </c>
      <c r="D1289" s="44">
        <v>0.94643299999999997</v>
      </c>
      <c r="E1289" s="44">
        <v>0.81076599999999999</v>
      </c>
      <c r="F1289" s="44">
        <v>1.0767599999999999</v>
      </c>
      <c r="G1289" s="44">
        <v>3.2760199999999999</v>
      </c>
      <c r="H1289" s="2">
        <f t="shared" si="428"/>
        <v>4.8249027237354083</v>
      </c>
      <c r="I1289" s="3">
        <v>0.45100000000000001</v>
      </c>
      <c r="J1289" s="3">
        <v>0.46300000000000002</v>
      </c>
      <c r="K1289" s="3">
        <v>0.56799999999999995</v>
      </c>
      <c r="L1289" s="3">
        <v>0.45400000000000001</v>
      </c>
      <c r="M1289" s="3">
        <v>0.44800000000000001</v>
      </c>
      <c r="N1289" s="3">
        <v>0.45100000000000001</v>
      </c>
      <c r="O1289" s="4">
        <f t="shared" si="431"/>
        <v>3.7545568957871396</v>
      </c>
      <c r="P1289" s="4">
        <f t="shared" si="431"/>
        <v>3.2486092483801294</v>
      </c>
      <c r="Q1289" s="4">
        <f t="shared" si="444"/>
        <v>3.8357196584507047</v>
      </c>
      <c r="R1289" s="4">
        <f t="shared" si="445"/>
        <v>4.110976502202643</v>
      </c>
      <c r="S1289" s="4">
        <f t="shared" si="446"/>
        <v>5.5328158928571431</v>
      </c>
      <c r="T1289" s="4">
        <f t="shared" si="447"/>
        <v>16.721503414634146</v>
      </c>
      <c r="U1289" s="5">
        <f t="shared" si="432"/>
        <v>1.3229702744680543</v>
      </c>
      <c r="V1289" s="5">
        <f t="shared" si="432"/>
        <v>1.1782269811808794</v>
      </c>
      <c r="W1289" s="5">
        <f t="shared" si="429"/>
        <v>1.3443570726119847</v>
      </c>
      <c r="X1289" s="5">
        <f t="shared" si="429"/>
        <v>1.4136605920644858</v>
      </c>
      <c r="Y1289" s="5">
        <f t="shared" si="429"/>
        <v>1.7106968889826724</v>
      </c>
      <c r="Z1289" s="5">
        <f t="shared" si="429"/>
        <v>2.8166955207574422</v>
      </c>
      <c r="AA1289" s="7">
        <f t="shared" si="433"/>
        <v>328.16669519510316</v>
      </c>
      <c r="AB1289" s="7">
        <f t="shared" si="434"/>
        <v>245.68128580328261</v>
      </c>
      <c r="AC1289" s="7">
        <f t="shared" si="435"/>
        <v>342.50809505898729</v>
      </c>
      <c r="AD1289" s="7">
        <f t="shared" si="436"/>
        <v>393.4296735429138</v>
      </c>
      <c r="AE1289" s="7">
        <f t="shared" si="437"/>
        <v>712.63896047568892</v>
      </c>
      <c r="AF1289" s="7">
        <f t="shared" si="438"/>
        <v>6509.2022725974266</v>
      </c>
      <c r="AG1289" s="8">
        <f t="shared" si="430"/>
        <v>4.2562156656944596</v>
      </c>
      <c r="AH1289" s="8">
        <f t="shared" si="439"/>
        <v>3.959068528184543</v>
      </c>
      <c r="AI1289" s="8">
        <f t="shared" si="440"/>
        <v>4.3019732946107716</v>
      </c>
      <c r="AJ1289" s="8">
        <f t="shared" si="441"/>
        <v>4.4536571177729654</v>
      </c>
      <c r="AK1289" s="8">
        <f t="shared" si="442"/>
        <v>5.1667493137729243</v>
      </c>
      <c r="AL1289" s="8">
        <f t="shared" si="443"/>
        <v>8.9821838864620904</v>
      </c>
      <c r="CE1289" s="189"/>
      <c r="CF1289" s="189"/>
      <c r="CG1289" s="189"/>
      <c r="CH1289" s="189"/>
      <c r="CI1289" s="189"/>
      <c r="CJ1289" s="189"/>
      <c r="CK1289" s="189"/>
      <c r="CL1289" s="189"/>
    </row>
    <row r="1290" spans="1:90" x14ac:dyDescent="0.45">
      <c r="A1290" s="44">
        <v>256.5</v>
      </c>
      <c r="B1290" s="44">
        <v>0.74027900000000002</v>
      </c>
      <c r="C1290" s="44">
        <v>0.65657399999999999</v>
      </c>
      <c r="D1290" s="44">
        <v>0.95190600000000003</v>
      </c>
      <c r="E1290" s="44">
        <v>0.81512499999999999</v>
      </c>
      <c r="F1290" s="44">
        <v>1.08243</v>
      </c>
      <c r="G1290" s="44">
        <v>3.2895799999999999</v>
      </c>
      <c r="H1290" s="2">
        <f t="shared" si="428"/>
        <v>4.8343079922027288</v>
      </c>
      <c r="I1290" s="3">
        <v>0.45100000000000001</v>
      </c>
      <c r="J1290" s="3">
        <v>0.46300000000000002</v>
      </c>
      <c r="K1290" s="3">
        <v>0.56799999999999995</v>
      </c>
      <c r="L1290" s="3">
        <v>0.45400000000000001</v>
      </c>
      <c r="M1290" s="3">
        <v>0.44800000000000001</v>
      </c>
      <c r="N1290" s="3">
        <v>0.45100000000000001</v>
      </c>
      <c r="O1290" s="4">
        <f t="shared" si="431"/>
        <v>3.7785415920177385</v>
      </c>
      <c r="P1290" s="4">
        <f t="shared" si="431"/>
        <v>3.2644348768898483</v>
      </c>
      <c r="Q1290" s="4">
        <f t="shared" si="444"/>
        <v>3.8579007253521129</v>
      </c>
      <c r="R1290" s="4">
        <f t="shared" si="445"/>
        <v>4.1330787444933925</v>
      </c>
      <c r="S1290" s="4">
        <f t="shared" si="446"/>
        <v>5.5619505803571432</v>
      </c>
      <c r="T1290" s="4">
        <f t="shared" si="447"/>
        <v>16.790716541019957</v>
      </c>
      <c r="U1290" s="5">
        <f t="shared" si="432"/>
        <v>1.3293381129654251</v>
      </c>
      <c r="V1290" s="5">
        <f t="shared" si="432"/>
        <v>1.1830866625682066</v>
      </c>
      <c r="W1290" s="5">
        <f t="shared" si="429"/>
        <v>1.3501231819990416</v>
      </c>
      <c r="X1290" s="5">
        <f t="shared" si="429"/>
        <v>1.4190225879717093</v>
      </c>
      <c r="Y1290" s="5">
        <f t="shared" si="429"/>
        <v>1.7159488705434505</v>
      </c>
      <c r="Z1290" s="5">
        <f t="shared" si="429"/>
        <v>2.8208261468327853</v>
      </c>
      <c r="AA1290" s="7">
        <f t="shared" si="433"/>
        <v>333.66991101027816</v>
      </c>
      <c r="AB1290" s="7">
        <f t="shared" si="434"/>
        <v>249.04891254886948</v>
      </c>
      <c r="AC1290" s="7">
        <f t="shared" si="435"/>
        <v>347.83295563017549</v>
      </c>
      <c r="AD1290" s="7">
        <f t="shared" si="436"/>
        <v>399.22340158335214</v>
      </c>
      <c r="AE1290" s="7">
        <f t="shared" si="437"/>
        <v>722.97433894746177</v>
      </c>
      <c r="AF1290" s="7">
        <f t="shared" si="438"/>
        <v>6588.8116279812721</v>
      </c>
      <c r="AG1290" s="8">
        <f t="shared" si="430"/>
        <v>4.2739482702954854</v>
      </c>
      <c r="AH1290" s="8">
        <f t="shared" si="439"/>
        <v>3.9725663764591679</v>
      </c>
      <c r="AI1290" s="8">
        <f t="shared" si="440"/>
        <v>4.3185970302511931</v>
      </c>
      <c r="AJ1290" s="8">
        <f t="shared" si="441"/>
        <v>4.4699637142719206</v>
      </c>
      <c r="AK1290" s="8">
        <f t="shared" si="442"/>
        <v>5.1853815812201463</v>
      </c>
      <c r="AL1290" s="8">
        <f t="shared" si="443"/>
        <v>9.0095224717552789</v>
      </c>
      <c r="CE1290" s="189"/>
      <c r="CF1290" s="189"/>
      <c r="CG1290" s="189"/>
      <c r="CH1290" s="189"/>
      <c r="CI1290" s="189"/>
      <c r="CJ1290" s="189"/>
      <c r="CK1290" s="189"/>
      <c r="CL1290" s="189"/>
    </row>
    <row r="1291" spans="1:90" x14ac:dyDescent="0.45">
      <c r="A1291" s="44">
        <v>256</v>
      </c>
      <c r="B1291" s="44">
        <v>0.74514499999999995</v>
      </c>
      <c r="C1291" s="44">
        <v>0.662273</v>
      </c>
      <c r="D1291" s="44">
        <v>0.96148</v>
      </c>
      <c r="E1291" s="44">
        <v>0.82109600000000005</v>
      </c>
      <c r="F1291" s="44">
        <v>1.0909</v>
      </c>
      <c r="G1291" s="44">
        <v>3.3073899999999998</v>
      </c>
      <c r="H1291" s="2">
        <f t="shared" si="428"/>
        <v>4.84375</v>
      </c>
      <c r="I1291" s="3">
        <v>0.45100000000000001</v>
      </c>
      <c r="J1291" s="3">
        <v>0.46300000000000002</v>
      </c>
      <c r="K1291" s="3">
        <v>0.56799999999999995</v>
      </c>
      <c r="L1291" s="3">
        <v>0.45400000000000001</v>
      </c>
      <c r="M1291" s="3">
        <v>0.44800000000000001</v>
      </c>
      <c r="N1291" s="3">
        <v>0.45100000000000001</v>
      </c>
      <c r="O1291" s="4">
        <f t="shared" si="431"/>
        <v>3.8033786917960088</v>
      </c>
      <c r="P1291" s="4">
        <f t="shared" si="431"/>
        <v>3.2927698617710579</v>
      </c>
      <c r="Q1291" s="4">
        <f t="shared" si="444"/>
        <v>3.8967023943661974</v>
      </c>
      <c r="R1291" s="4">
        <f t="shared" si="445"/>
        <v>4.1633546079295156</v>
      </c>
      <c r="S1291" s="4">
        <f t="shared" si="446"/>
        <v>5.605472767857143</v>
      </c>
      <c r="T1291" s="4">
        <f t="shared" si="447"/>
        <v>16.881622572062081</v>
      </c>
      <c r="U1291" s="5">
        <f t="shared" si="432"/>
        <v>1.3358898011109244</v>
      </c>
      <c r="V1291" s="5">
        <f t="shared" si="432"/>
        <v>1.1917291138493855</v>
      </c>
      <c r="W1291" s="5">
        <f t="shared" si="429"/>
        <v>1.3601306555590005</v>
      </c>
      <c r="X1291" s="5">
        <f t="shared" si="429"/>
        <v>1.4263211454473972</v>
      </c>
      <c r="Y1291" s="5">
        <f t="shared" si="429"/>
        <v>1.7237434004884169</v>
      </c>
      <c r="Z1291" s="5">
        <f t="shared" si="429"/>
        <v>2.8262256084855286</v>
      </c>
      <c r="AA1291" s="7">
        <f t="shared" si="433"/>
        <v>339.39276327521509</v>
      </c>
      <c r="AB1291" s="7">
        <f t="shared" si="434"/>
        <v>254.38189359001143</v>
      </c>
      <c r="AC1291" s="7">
        <f t="shared" si="435"/>
        <v>356.25249652829945</v>
      </c>
      <c r="AD1291" s="7">
        <f t="shared" si="436"/>
        <v>406.67759397716264</v>
      </c>
      <c r="AE1291" s="7">
        <f t="shared" si="437"/>
        <v>737.20442573466039</v>
      </c>
      <c r="AF1291" s="7">
        <f t="shared" si="438"/>
        <v>6686.3916655175599</v>
      </c>
      <c r="AG1291" s="8">
        <f t="shared" si="430"/>
        <v>4.2921574456660974</v>
      </c>
      <c r="AH1291" s="8">
        <f t="shared" si="439"/>
        <v>3.9936642345036422</v>
      </c>
      <c r="AI1291" s="8">
        <f t="shared" si="440"/>
        <v>4.3444967743930105</v>
      </c>
      <c r="AJ1291" s="8">
        <f t="shared" si="441"/>
        <v>4.490684678549429</v>
      </c>
      <c r="AK1291" s="8">
        <f t="shared" si="442"/>
        <v>5.2107109610213493</v>
      </c>
      <c r="AL1291" s="8">
        <f t="shared" si="443"/>
        <v>9.0426964636343783</v>
      </c>
      <c r="CE1291" s="189"/>
      <c r="CF1291" s="189"/>
      <c r="CG1291" s="189"/>
      <c r="CH1291" s="189"/>
      <c r="CI1291" s="189"/>
      <c r="CJ1291" s="189"/>
      <c r="CK1291" s="189"/>
      <c r="CL1291" s="189"/>
    </row>
    <row r="1292" spans="1:90" x14ac:dyDescent="0.45">
      <c r="A1292" s="44">
        <v>255.5</v>
      </c>
      <c r="B1292" s="44">
        <v>0.74999800000000005</v>
      </c>
      <c r="C1292" s="44">
        <v>0.66561000000000003</v>
      </c>
      <c r="D1292" s="44">
        <v>0.96744799999999997</v>
      </c>
      <c r="E1292" s="44">
        <v>0.82559000000000005</v>
      </c>
      <c r="F1292" s="44">
        <v>1.0967800000000001</v>
      </c>
      <c r="G1292" s="44">
        <v>3.31908</v>
      </c>
      <c r="H1292" s="2">
        <f t="shared" si="428"/>
        <v>4.8532289628180036</v>
      </c>
      <c r="I1292" s="3">
        <v>0.45100000000000001</v>
      </c>
      <c r="J1292" s="3">
        <v>0.46300000000000002</v>
      </c>
      <c r="K1292" s="3">
        <v>0.56799999999999995</v>
      </c>
      <c r="L1292" s="3">
        <v>0.45400000000000001</v>
      </c>
      <c r="M1292" s="3">
        <v>0.44800000000000001</v>
      </c>
      <c r="N1292" s="3">
        <v>0.45100000000000001</v>
      </c>
      <c r="O1292" s="4">
        <f t="shared" si="431"/>
        <v>3.8281494368070956</v>
      </c>
      <c r="P1292" s="4">
        <f t="shared" si="431"/>
        <v>3.3093611663066955</v>
      </c>
      <c r="Q1292" s="4">
        <f t="shared" si="444"/>
        <v>3.9208896056338034</v>
      </c>
      <c r="R1292" s="4">
        <f t="shared" si="445"/>
        <v>4.1861413656387665</v>
      </c>
      <c r="S1292" s="4">
        <f t="shared" si="446"/>
        <v>5.6356865178571427</v>
      </c>
      <c r="T1292" s="4">
        <f t="shared" si="447"/>
        <v>16.941290820399114</v>
      </c>
      <c r="U1292" s="5">
        <f t="shared" si="432"/>
        <v>1.3423815106571466</v>
      </c>
      <c r="V1292" s="5">
        <f t="shared" si="432"/>
        <v>1.1967551696460574</v>
      </c>
      <c r="W1292" s="5">
        <f t="shared" si="429"/>
        <v>1.3663185682680414</v>
      </c>
      <c r="X1292" s="5">
        <f t="shared" si="429"/>
        <v>1.4317793945091846</v>
      </c>
      <c r="Y1292" s="5">
        <f t="shared" si="429"/>
        <v>1.7291189711014912</v>
      </c>
      <c r="Z1292" s="5">
        <f t="shared" si="429"/>
        <v>2.8297538858721754</v>
      </c>
      <c r="AA1292" s="7">
        <f t="shared" si="433"/>
        <v>345.17499462311366</v>
      </c>
      <c r="AB1292" s="7">
        <f t="shared" si="434"/>
        <v>257.95853042169455</v>
      </c>
      <c r="AC1292" s="7">
        <f t="shared" si="435"/>
        <v>362.10188932509487</v>
      </c>
      <c r="AD1292" s="7">
        <f t="shared" si="436"/>
        <v>412.75214800974271</v>
      </c>
      <c r="AE1292" s="7">
        <f t="shared" si="437"/>
        <v>748.09235538116468</v>
      </c>
      <c r="AF1292" s="7">
        <f t="shared" si="438"/>
        <v>6760.1223612850026</v>
      </c>
      <c r="AG1292" s="8">
        <f t="shared" si="430"/>
        <v>4.3103231573407141</v>
      </c>
      <c r="AH1292" s="8">
        <f t="shared" si="439"/>
        <v>4.0076286580401659</v>
      </c>
      <c r="AI1292" s="8">
        <f t="shared" si="440"/>
        <v>4.3622213371256198</v>
      </c>
      <c r="AJ1292" s="8">
        <f t="shared" si="441"/>
        <v>4.5073609261039405</v>
      </c>
      <c r="AK1292" s="8">
        <f t="shared" si="442"/>
        <v>5.2298448384084235</v>
      </c>
      <c r="AL1292" s="8">
        <f t="shared" si="443"/>
        <v>9.0675224442558591</v>
      </c>
      <c r="CE1292" s="189"/>
      <c r="CF1292" s="189"/>
      <c r="CG1292" s="189"/>
      <c r="CH1292" s="189"/>
      <c r="CI1292" s="189"/>
      <c r="CJ1292" s="189"/>
      <c r="CK1292" s="189"/>
      <c r="CL1292" s="189"/>
    </row>
    <row r="1293" spans="1:90" x14ac:dyDescent="0.45">
      <c r="A1293" s="44">
        <v>255</v>
      </c>
      <c r="B1293" s="44">
        <v>0.75480000000000003</v>
      </c>
      <c r="C1293" s="44">
        <v>0.67142199999999996</v>
      </c>
      <c r="D1293" s="44">
        <v>0.97649600000000003</v>
      </c>
      <c r="E1293" s="44">
        <v>0.83204500000000003</v>
      </c>
      <c r="F1293" s="44">
        <v>1.1046899999999999</v>
      </c>
      <c r="G1293" s="44">
        <v>3.32925</v>
      </c>
      <c r="H1293" s="2">
        <f t="shared" si="428"/>
        <v>4.8627450980392153</v>
      </c>
      <c r="I1293" s="3">
        <v>0.45100000000000001</v>
      </c>
      <c r="J1293" s="3">
        <v>0.46300000000000002</v>
      </c>
      <c r="K1293" s="3">
        <v>0.56799999999999995</v>
      </c>
      <c r="L1293" s="3">
        <v>0.45400000000000001</v>
      </c>
      <c r="M1293" s="3">
        <v>0.44800000000000001</v>
      </c>
      <c r="N1293" s="3">
        <v>0.45100000000000001</v>
      </c>
      <c r="O1293" s="4">
        <f t="shared" si="431"/>
        <v>3.852659866962306</v>
      </c>
      <c r="P1293" s="4">
        <f t="shared" si="431"/>
        <v>3.3382579784017277</v>
      </c>
      <c r="Q1293" s="4">
        <f t="shared" si="444"/>
        <v>3.9575594929577473</v>
      </c>
      <c r="R1293" s="4">
        <f t="shared" si="445"/>
        <v>4.2188713436123351</v>
      </c>
      <c r="S1293" s="4">
        <f t="shared" si="446"/>
        <v>5.6763312053571422</v>
      </c>
      <c r="T1293" s="4">
        <f t="shared" si="447"/>
        <v>16.993200665188471</v>
      </c>
      <c r="U1293" s="5">
        <f t="shared" si="432"/>
        <v>1.3487637842914078</v>
      </c>
      <c r="V1293" s="5">
        <f t="shared" si="432"/>
        <v>1.2054491075743556</v>
      </c>
      <c r="W1293" s="5">
        <f t="shared" si="429"/>
        <v>1.3756275456247229</v>
      </c>
      <c r="X1293" s="5">
        <f t="shared" si="429"/>
        <v>1.439567638155389</v>
      </c>
      <c r="Y1293" s="5">
        <f t="shared" si="429"/>
        <v>1.7363051094905884</v>
      </c>
      <c r="Z1293" s="5">
        <f t="shared" si="429"/>
        <v>2.8328133031792668</v>
      </c>
      <c r="AA1293" s="7">
        <f t="shared" si="433"/>
        <v>350.98159825377769</v>
      </c>
      <c r="AB1293" s="7">
        <f t="shared" si="434"/>
        <v>263.51345835549131</v>
      </c>
      <c r="AC1293" s="7">
        <f t="shared" si="435"/>
        <v>370.35474557362932</v>
      </c>
      <c r="AD1293" s="7">
        <f t="shared" si="436"/>
        <v>420.87736772771501</v>
      </c>
      <c r="AE1293" s="7">
        <f t="shared" si="437"/>
        <v>761.90086276349655</v>
      </c>
      <c r="AF1293" s="7">
        <f t="shared" si="438"/>
        <v>6828.3123835402312</v>
      </c>
      <c r="AG1293" s="8">
        <f t="shared" si="430"/>
        <v>4.3283371960238233</v>
      </c>
      <c r="AH1293" s="8">
        <f t="shared" si="439"/>
        <v>4.0290318465436954</v>
      </c>
      <c r="AI1293" s="8">
        <f t="shared" si="440"/>
        <v>4.386867108151197</v>
      </c>
      <c r="AJ1293" s="8">
        <f t="shared" si="441"/>
        <v>4.5293814086924717</v>
      </c>
      <c r="AK1293" s="8">
        <f t="shared" si="442"/>
        <v>5.2538130670682861</v>
      </c>
      <c r="AL1293" s="8">
        <f t="shared" si="443"/>
        <v>9.0903027031360164</v>
      </c>
      <c r="CE1293" s="189"/>
      <c r="CF1293" s="189"/>
      <c r="CG1293" s="189"/>
      <c r="CH1293" s="189"/>
      <c r="CI1293" s="189"/>
      <c r="CJ1293" s="189"/>
      <c r="CK1293" s="189"/>
      <c r="CL1293" s="189"/>
    </row>
    <row r="1294" spans="1:90" x14ac:dyDescent="0.45">
      <c r="A1294" s="44">
        <v>254.5</v>
      </c>
      <c r="B1294" s="44">
        <v>0.75964500000000001</v>
      </c>
      <c r="C1294" s="44">
        <v>0.674674</v>
      </c>
      <c r="D1294" s="44">
        <v>0.98285400000000001</v>
      </c>
      <c r="E1294" s="44">
        <v>0.83621999999999996</v>
      </c>
      <c r="F1294" s="44">
        <v>1.1107400000000001</v>
      </c>
      <c r="G1294" s="44">
        <v>3.3456100000000002</v>
      </c>
      <c r="H1294" s="2">
        <f t="shared" si="428"/>
        <v>4.8722986247544204</v>
      </c>
      <c r="I1294" s="3">
        <v>0.45100000000000001</v>
      </c>
      <c r="J1294" s="3">
        <v>0.46300000000000002</v>
      </c>
      <c r="K1294" s="3">
        <v>0.56799999999999995</v>
      </c>
      <c r="L1294" s="3">
        <v>0.45400000000000001</v>
      </c>
      <c r="M1294" s="3">
        <v>0.44800000000000001</v>
      </c>
      <c r="N1294" s="3">
        <v>0.45100000000000001</v>
      </c>
      <c r="O1294" s="4">
        <f t="shared" si="431"/>
        <v>3.8773897782705102</v>
      </c>
      <c r="P1294" s="4">
        <f t="shared" si="431"/>
        <v>3.3544266695464362</v>
      </c>
      <c r="Q1294" s="4">
        <f t="shared" si="444"/>
        <v>3.9833273028169014</v>
      </c>
      <c r="R1294" s="4">
        <f t="shared" si="445"/>
        <v>4.2400406167400879</v>
      </c>
      <c r="S1294" s="4">
        <f t="shared" si="446"/>
        <v>5.7074184821428569</v>
      </c>
      <c r="T1294" s="4">
        <f t="shared" si="447"/>
        <v>17.076705587583149</v>
      </c>
      <c r="U1294" s="5">
        <f t="shared" si="432"/>
        <v>1.355162189686584</v>
      </c>
      <c r="V1294" s="5">
        <f t="shared" si="432"/>
        <v>1.2102808674588474</v>
      </c>
      <c r="W1294" s="5">
        <f t="shared" si="429"/>
        <v>1.3821174757710843</v>
      </c>
      <c r="X1294" s="5">
        <f t="shared" si="429"/>
        <v>1.4445728486178162</v>
      </c>
      <c r="Y1294" s="5">
        <f t="shared" si="429"/>
        <v>1.7417668167342459</v>
      </c>
      <c r="Z1294" s="5">
        <f t="shared" si="429"/>
        <v>2.8377152884673928</v>
      </c>
      <c r="AA1294" s="7">
        <f t="shared" si="433"/>
        <v>356.90014065219896</v>
      </c>
      <c r="AB1294" s="7">
        <f t="shared" si="434"/>
        <v>267.11876711029976</v>
      </c>
      <c r="AC1294" s="7">
        <f t="shared" si="435"/>
        <v>376.66891677492731</v>
      </c>
      <c r="AD1294" s="7">
        <f t="shared" si="436"/>
        <v>426.78370637811139</v>
      </c>
      <c r="AE1294" s="7">
        <f t="shared" si="437"/>
        <v>773.29861352887019</v>
      </c>
      <c r="AF1294" s="7">
        <f t="shared" si="438"/>
        <v>6922.7074504043158</v>
      </c>
      <c r="AG1294" s="8">
        <f t="shared" si="430"/>
        <v>4.3464699336708001</v>
      </c>
      <c r="AH1294" s="8">
        <f t="shared" si="439"/>
        <v>4.0427426889267455</v>
      </c>
      <c r="AI1294" s="8">
        <f t="shared" si="440"/>
        <v>4.4054466447185039</v>
      </c>
      <c r="AJ1294" s="8">
        <f t="shared" si="441"/>
        <v>4.5451891122202621</v>
      </c>
      <c r="AK1294" s="8">
        <f t="shared" si="442"/>
        <v>5.273352559941598</v>
      </c>
      <c r="AL1294" s="8">
        <f t="shared" si="443"/>
        <v>9.1215573861987789</v>
      </c>
      <c r="CE1294" s="189"/>
      <c r="CF1294" s="189"/>
      <c r="CG1294" s="189"/>
      <c r="CH1294" s="189"/>
      <c r="CI1294" s="189"/>
      <c r="CJ1294" s="189"/>
      <c r="CK1294" s="189"/>
      <c r="CL1294" s="189"/>
    </row>
    <row r="1295" spans="1:90" x14ac:dyDescent="0.45">
      <c r="A1295" s="44">
        <v>254</v>
      </c>
      <c r="B1295" s="44">
        <v>0.76436700000000002</v>
      </c>
      <c r="C1295" s="44">
        <v>0.68040599999999996</v>
      </c>
      <c r="D1295" s="44">
        <v>0.99182300000000001</v>
      </c>
      <c r="E1295" s="44">
        <v>0.84285600000000005</v>
      </c>
      <c r="F1295" s="44">
        <v>1.1193</v>
      </c>
      <c r="G1295" s="44">
        <v>3.3548200000000001</v>
      </c>
      <c r="H1295" s="2">
        <f t="shared" si="428"/>
        <v>4.8818897637795278</v>
      </c>
      <c r="I1295" s="3">
        <v>0.45100000000000001</v>
      </c>
      <c r="J1295" s="3">
        <v>0.46300000000000002</v>
      </c>
      <c r="K1295" s="3">
        <v>0.56799999999999995</v>
      </c>
      <c r="L1295" s="3">
        <v>0.45400000000000001</v>
      </c>
      <c r="M1295" s="3">
        <v>0.44800000000000001</v>
      </c>
      <c r="N1295" s="3">
        <v>0.45100000000000001</v>
      </c>
      <c r="O1295" s="4">
        <f t="shared" si="431"/>
        <v>3.901491871396896</v>
      </c>
      <c r="P1295" s="4">
        <f t="shared" si="431"/>
        <v>3.3829257278617706</v>
      </c>
      <c r="Q1295" s="4">
        <f t="shared" si="444"/>
        <v>4.019677017605634</v>
      </c>
      <c r="R1295" s="4">
        <f t="shared" si="445"/>
        <v>4.2736883524229077</v>
      </c>
      <c r="S1295" s="4">
        <f t="shared" si="446"/>
        <v>5.7514031249999995</v>
      </c>
      <c r="T1295" s="4">
        <f t="shared" si="447"/>
        <v>17.123715388026607</v>
      </c>
      <c r="U1295" s="5">
        <f t="shared" si="432"/>
        <v>1.3613590111166316</v>
      </c>
      <c r="V1295" s="5">
        <f t="shared" si="432"/>
        <v>1.2187409350384337</v>
      </c>
      <c r="W1295" s="5">
        <f t="shared" si="429"/>
        <v>1.3912015555239918</v>
      </c>
      <c r="X1295" s="5">
        <f t="shared" si="429"/>
        <v>1.4524772371637178</v>
      </c>
      <c r="Y1295" s="5">
        <f t="shared" si="429"/>
        <v>1.7494438467799276</v>
      </c>
      <c r="Z1295" s="5">
        <f t="shared" si="429"/>
        <v>2.840464367496748</v>
      </c>
      <c r="AA1295" s="7">
        <f t="shared" si="433"/>
        <v>362.77499928068909</v>
      </c>
      <c r="AB1295" s="7">
        <f t="shared" si="434"/>
        <v>272.74755304111</v>
      </c>
      <c r="AC1295" s="7">
        <f t="shared" si="435"/>
        <v>385.08646527765183</v>
      </c>
      <c r="AD1295" s="7">
        <f t="shared" si="436"/>
        <v>435.29295208440578</v>
      </c>
      <c r="AE1295" s="7">
        <f t="shared" si="437"/>
        <v>788.35813820858402</v>
      </c>
      <c r="AF1295" s="7">
        <f t="shared" si="438"/>
        <v>6988.3064088591691</v>
      </c>
      <c r="AG1295" s="8">
        <f t="shared" si="430"/>
        <v>4.3642471550591102</v>
      </c>
      <c r="AH1295" s="8">
        <f t="shared" si="439"/>
        <v>4.0638738270860211</v>
      </c>
      <c r="AI1295" s="8">
        <f t="shared" si="440"/>
        <v>4.4298555378193507</v>
      </c>
      <c r="AJ1295" s="8">
        <f t="shared" si="441"/>
        <v>4.567677245742872</v>
      </c>
      <c r="AK1295" s="8">
        <f t="shared" si="442"/>
        <v>5.2988410094384868</v>
      </c>
      <c r="AL1295" s="8">
        <f t="shared" si="443"/>
        <v>9.1430897879590507</v>
      </c>
      <c r="CE1295" s="189"/>
      <c r="CF1295" s="189"/>
      <c r="CG1295" s="189"/>
      <c r="CH1295" s="189"/>
      <c r="CI1295" s="189"/>
      <c r="CJ1295" s="189"/>
      <c r="CK1295" s="189"/>
      <c r="CL1295" s="189"/>
    </row>
    <row r="1296" spans="1:90" x14ac:dyDescent="0.45">
      <c r="A1296" s="44">
        <v>253.5</v>
      </c>
      <c r="B1296" s="44">
        <v>0.76911099999999999</v>
      </c>
      <c r="C1296" s="44">
        <v>0.68420499999999995</v>
      </c>
      <c r="D1296" s="44">
        <v>0.99776100000000001</v>
      </c>
      <c r="E1296" s="44">
        <v>0.84695399999999998</v>
      </c>
      <c r="F1296" s="44">
        <v>1.12541</v>
      </c>
      <c r="G1296" s="44">
        <v>3.3680400000000001</v>
      </c>
      <c r="H1296" s="2">
        <f t="shared" si="428"/>
        <v>4.8915187376725839</v>
      </c>
      <c r="I1296" s="3">
        <v>0.45100000000000001</v>
      </c>
      <c r="J1296" s="3">
        <v>0.46300000000000002</v>
      </c>
      <c r="K1296" s="3">
        <v>0.56799999999999995</v>
      </c>
      <c r="L1296" s="3">
        <v>0.45400000000000001</v>
      </c>
      <c r="M1296" s="3">
        <v>0.44800000000000001</v>
      </c>
      <c r="N1296" s="3">
        <v>0.45100000000000001</v>
      </c>
      <c r="O1296" s="4">
        <f t="shared" si="431"/>
        <v>3.9257062572062082</v>
      </c>
      <c r="P1296" s="4">
        <f t="shared" si="431"/>
        <v>3.4018140604751617</v>
      </c>
      <c r="Q1296" s="4">
        <f t="shared" si="444"/>
        <v>4.0437426443661977</v>
      </c>
      <c r="R1296" s="4">
        <f t="shared" si="445"/>
        <v>4.2944671982378848</v>
      </c>
      <c r="S1296" s="4">
        <f t="shared" si="446"/>
        <v>5.782798705357143</v>
      </c>
      <c r="T1296" s="4">
        <f t="shared" si="447"/>
        <v>17.191193082039913</v>
      </c>
      <c r="U1296" s="5">
        <f t="shared" si="432"/>
        <v>1.3675462731891552</v>
      </c>
      <c r="V1296" s="5">
        <f t="shared" si="432"/>
        <v>1.2243088365349946</v>
      </c>
      <c r="W1296" s="5">
        <f t="shared" si="429"/>
        <v>1.3971706602524232</v>
      </c>
      <c r="X1296" s="5">
        <f t="shared" si="429"/>
        <v>1.4573274961085556</v>
      </c>
      <c r="Y1296" s="5">
        <f t="shared" si="429"/>
        <v>1.754887770573925</v>
      </c>
      <c r="Z1296" s="5">
        <f t="shared" si="429"/>
        <v>2.8443972225732659</v>
      </c>
      <c r="AA1296" s="7">
        <f t="shared" si="433"/>
        <v>368.74237058979111</v>
      </c>
      <c r="AB1296" s="7">
        <f t="shared" si="434"/>
        <v>276.89083864612132</v>
      </c>
      <c r="AC1296" s="7">
        <f t="shared" si="435"/>
        <v>391.25009772885244</v>
      </c>
      <c r="AD1296" s="7">
        <f t="shared" si="436"/>
        <v>441.27164609613249</v>
      </c>
      <c r="AE1296" s="7">
        <f t="shared" si="437"/>
        <v>800.13559918315275</v>
      </c>
      <c r="AF1296" s="7">
        <f t="shared" si="438"/>
        <v>7071.3035269123475</v>
      </c>
      <c r="AG1296" s="8">
        <f t="shared" si="430"/>
        <v>4.3820846312825452</v>
      </c>
      <c r="AH1296" s="8">
        <f t="shared" si="439"/>
        <v>4.0792201728874984</v>
      </c>
      <c r="AI1296" s="8">
        <f t="shared" si="440"/>
        <v>4.4474760162639368</v>
      </c>
      <c r="AJ1296" s="8">
        <f t="shared" si="441"/>
        <v>4.5832812229341648</v>
      </c>
      <c r="AK1296" s="8">
        <f t="shared" si="442"/>
        <v>5.3185212440530147</v>
      </c>
      <c r="AL1296" s="8">
        <f t="shared" si="443"/>
        <v>9.1701168522405165</v>
      </c>
      <c r="CE1296" s="189"/>
      <c r="CF1296" s="189"/>
      <c r="CG1296" s="189"/>
      <c r="CH1296" s="189"/>
      <c r="CI1296" s="189"/>
      <c r="CJ1296" s="189"/>
      <c r="CK1296" s="189"/>
      <c r="CL1296" s="189"/>
    </row>
    <row r="1297" spans="1:90" x14ac:dyDescent="0.45">
      <c r="A1297" s="44">
        <v>253</v>
      </c>
      <c r="B1297" s="44">
        <v>0.77408399999999999</v>
      </c>
      <c r="C1297" s="44">
        <v>0.68958200000000003</v>
      </c>
      <c r="D1297" s="44">
        <v>1.0069900000000001</v>
      </c>
      <c r="E1297" s="44">
        <v>0.85383200000000004</v>
      </c>
      <c r="F1297" s="44">
        <v>1.1336599999999999</v>
      </c>
      <c r="G1297" s="44">
        <v>3.3868800000000001</v>
      </c>
      <c r="H1297" s="2">
        <f t="shared" si="428"/>
        <v>4.9011857707509883</v>
      </c>
      <c r="I1297" s="3">
        <v>0.45100000000000001</v>
      </c>
      <c r="J1297" s="3">
        <v>0.46300000000000002</v>
      </c>
      <c r="K1297" s="3">
        <v>0.56799999999999995</v>
      </c>
      <c r="L1297" s="3">
        <v>0.45400000000000001</v>
      </c>
      <c r="M1297" s="3">
        <v>0.44800000000000001</v>
      </c>
      <c r="N1297" s="3">
        <v>0.45100000000000001</v>
      </c>
      <c r="O1297" s="4">
        <f t="shared" si="431"/>
        <v>3.9510895077605319</v>
      </c>
      <c r="P1297" s="4">
        <f t="shared" si="431"/>
        <v>3.4285480863930884</v>
      </c>
      <c r="Q1297" s="4">
        <f t="shared" si="444"/>
        <v>4.0811460915492965</v>
      </c>
      <c r="R1297" s="4">
        <f t="shared" si="445"/>
        <v>4.3293419911894278</v>
      </c>
      <c r="S1297" s="4">
        <f t="shared" si="446"/>
        <v>5.8251904464285706</v>
      </c>
      <c r="T1297" s="4">
        <f t="shared" si="447"/>
        <v>17.287356452328158</v>
      </c>
      <c r="U1297" s="5">
        <f t="shared" si="432"/>
        <v>1.3739913656298794</v>
      </c>
      <c r="V1297" s="5">
        <f t="shared" si="432"/>
        <v>1.2321368731341076</v>
      </c>
      <c r="W1297" s="5">
        <f t="shared" si="429"/>
        <v>1.4063778537612006</v>
      </c>
      <c r="X1297" s="5">
        <f t="shared" si="429"/>
        <v>1.4654155653832623</v>
      </c>
      <c r="Y1297" s="5">
        <f t="shared" si="429"/>
        <v>1.7621916935831543</v>
      </c>
      <c r="Z1297" s="5">
        <f t="shared" si="429"/>
        <v>2.8499753934034393</v>
      </c>
      <c r="AA1297" s="7">
        <f t="shared" si="433"/>
        <v>375.00414191005098</v>
      </c>
      <c r="AB1297" s="7">
        <f t="shared" si="434"/>
        <v>282.37277241542984</v>
      </c>
      <c r="AC1297" s="7">
        <f t="shared" si="435"/>
        <v>400.09821211806951</v>
      </c>
      <c r="AD1297" s="7">
        <f t="shared" si="436"/>
        <v>450.24211459477692</v>
      </c>
      <c r="AE1297" s="7">
        <f t="shared" si="437"/>
        <v>815.12194426192184</v>
      </c>
      <c r="AF1297" s="7">
        <f t="shared" si="438"/>
        <v>7178.9264154370248</v>
      </c>
      <c r="AG1297" s="8">
        <f t="shared" si="430"/>
        <v>4.4005708350621342</v>
      </c>
      <c r="AH1297" s="8">
        <f t="shared" si="439"/>
        <v>4.099262262330301</v>
      </c>
      <c r="AI1297" s="8">
        <f t="shared" si="440"/>
        <v>4.4724104409431638</v>
      </c>
      <c r="AJ1297" s="8">
        <f t="shared" si="441"/>
        <v>4.6063987413089169</v>
      </c>
      <c r="AK1297" s="8">
        <f t="shared" si="442"/>
        <v>5.3432518682867931</v>
      </c>
      <c r="AL1297" s="8">
        <f t="shared" si="443"/>
        <v>9.2048109952378194</v>
      </c>
      <c r="CE1297" s="189"/>
      <c r="CF1297" s="189"/>
      <c r="CG1297" s="189"/>
      <c r="CH1297" s="189"/>
      <c r="CI1297" s="189"/>
      <c r="CJ1297" s="189"/>
      <c r="CK1297" s="189"/>
      <c r="CL1297" s="189"/>
    </row>
    <row r="1298" spans="1:90" x14ac:dyDescent="0.45">
      <c r="A1298" s="44">
        <v>252.5</v>
      </c>
      <c r="B1298" s="44">
        <v>0.77871299999999999</v>
      </c>
      <c r="C1298" s="44">
        <v>0.69355299999999998</v>
      </c>
      <c r="D1298" s="44">
        <v>1.01302</v>
      </c>
      <c r="E1298" s="44">
        <v>0.85819699999999999</v>
      </c>
      <c r="F1298" s="44">
        <v>1.1393</v>
      </c>
      <c r="G1298" s="44">
        <v>3.40143</v>
      </c>
      <c r="H1298" s="2">
        <f t="shared" si="428"/>
        <v>4.9108910891089108</v>
      </c>
      <c r="I1298" s="3">
        <v>0.45100000000000001</v>
      </c>
      <c r="J1298" s="3">
        <v>0.46300000000000002</v>
      </c>
      <c r="K1298" s="3">
        <v>0.56799999999999995</v>
      </c>
      <c r="L1298" s="3">
        <v>0.45400000000000001</v>
      </c>
      <c r="M1298" s="3">
        <v>0.44800000000000001</v>
      </c>
      <c r="N1298" s="3">
        <v>0.45100000000000001</v>
      </c>
      <c r="O1298" s="4">
        <f t="shared" si="431"/>
        <v>3.9747169090909091</v>
      </c>
      <c r="P1298" s="4">
        <f t="shared" si="431"/>
        <v>3.448291589632829</v>
      </c>
      <c r="Q1298" s="4">
        <f t="shared" si="444"/>
        <v>4.1055845774647892</v>
      </c>
      <c r="R1298" s="4">
        <f t="shared" si="445"/>
        <v>4.3514746563876647</v>
      </c>
      <c r="S1298" s="4">
        <f t="shared" si="446"/>
        <v>5.8541709821428567</v>
      </c>
      <c r="T1298" s="4">
        <f t="shared" si="447"/>
        <v>17.361622749445676</v>
      </c>
      <c r="U1298" s="5">
        <f t="shared" si="432"/>
        <v>1.3799535277314194</v>
      </c>
      <c r="V1298" s="5">
        <f t="shared" si="432"/>
        <v>1.2378789169847364</v>
      </c>
      <c r="W1298" s="5">
        <f t="shared" si="429"/>
        <v>1.4123481389689498</v>
      </c>
      <c r="X1298" s="5">
        <f t="shared" si="429"/>
        <v>1.4705147891210066</v>
      </c>
      <c r="Y1298" s="5">
        <f t="shared" si="429"/>
        <v>1.7671543955887756</v>
      </c>
      <c r="Z1298" s="5">
        <f t="shared" si="429"/>
        <v>2.8542621812141196</v>
      </c>
      <c r="AA1298" s="7">
        <f t="shared" si="433"/>
        <v>381.00704860462344</v>
      </c>
      <c r="AB1298" s="7">
        <f t="shared" si="434"/>
        <v>286.76660265393485</v>
      </c>
      <c r="AC1298" s="7">
        <f t="shared" si="435"/>
        <v>406.50941819271446</v>
      </c>
      <c r="AD1298" s="7">
        <f t="shared" si="436"/>
        <v>456.66057836116676</v>
      </c>
      <c r="AE1298" s="7">
        <f t="shared" si="437"/>
        <v>826.51627698994423</v>
      </c>
      <c r="AF1298" s="7">
        <f t="shared" si="438"/>
        <v>7269.4446780367634</v>
      </c>
      <c r="AG1298" s="8">
        <f t="shared" si="430"/>
        <v>4.418076713976915</v>
      </c>
      <c r="AH1298" s="8">
        <f t="shared" si="439"/>
        <v>4.1151165767420324</v>
      </c>
      <c r="AI1298" s="8">
        <f t="shared" si="440"/>
        <v>4.4902203417042692</v>
      </c>
      <c r="AJ1298" s="8">
        <f t="shared" si="441"/>
        <v>4.622728427513068</v>
      </c>
      <c r="AK1298" s="8">
        <f t="shared" si="442"/>
        <v>5.3618276837590848</v>
      </c>
      <c r="AL1298" s="8">
        <f t="shared" si="443"/>
        <v>9.2336904026896693</v>
      </c>
      <c r="CE1298" s="189"/>
      <c r="CF1298" s="189"/>
      <c r="CG1298" s="189"/>
      <c r="CH1298" s="189"/>
      <c r="CI1298" s="189"/>
      <c r="CJ1298" s="189"/>
      <c r="CK1298" s="189"/>
      <c r="CL1298" s="189"/>
    </row>
    <row r="1299" spans="1:90" x14ac:dyDescent="0.45">
      <c r="A1299" s="44">
        <v>252</v>
      </c>
      <c r="B1299" s="44">
        <v>0.78344800000000003</v>
      </c>
      <c r="C1299" s="44">
        <v>0.69964599999999999</v>
      </c>
      <c r="D1299" s="44">
        <v>1.02155</v>
      </c>
      <c r="E1299" s="44">
        <v>0.86472499999999997</v>
      </c>
      <c r="F1299" s="44">
        <v>1.14801</v>
      </c>
      <c r="G1299" s="44">
        <v>3.4122400000000002</v>
      </c>
      <c r="H1299" s="2">
        <f t="shared" si="428"/>
        <v>4.9206349206349209</v>
      </c>
      <c r="I1299" s="3">
        <v>0.45100000000000001</v>
      </c>
      <c r="J1299" s="3">
        <v>0.46300000000000002</v>
      </c>
      <c r="K1299" s="3">
        <v>0.56799999999999995</v>
      </c>
      <c r="L1299" s="3">
        <v>0.45400000000000001</v>
      </c>
      <c r="M1299" s="3">
        <v>0.44800000000000001</v>
      </c>
      <c r="N1299" s="3">
        <v>0.45100000000000001</v>
      </c>
      <c r="O1299" s="4">
        <f t="shared" si="431"/>
        <v>3.9988853569844793</v>
      </c>
      <c r="P1299" s="4">
        <f t="shared" si="431"/>
        <v>3.4785855118790496</v>
      </c>
      <c r="Q1299" s="4">
        <f t="shared" si="444"/>
        <v>4.1401551056338031</v>
      </c>
      <c r="R1299" s="4">
        <f t="shared" si="445"/>
        <v>4.3845747797356829</v>
      </c>
      <c r="S1299" s="4">
        <f t="shared" si="446"/>
        <v>5.898926383928571</v>
      </c>
      <c r="T1299" s="4">
        <f t="shared" si="447"/>
        <v>17.416799290465633</v>
      </c>
      <c r="U1299" s="5">
        <f t="shared" si="432"/>
        <v>1.3860156615328882</v>
      </c>
      <c r="V1299" s="5">
        <f t="shared" si="432"/>
        <v>1.2466257490545498</v>
      </c>
      <c r="W1299" s="5">
        <f t="shared" si="429"/>
        <v>1.4207332522643605</v>
      </c>
      <c r="X1299" s="5">
        <f t="shared" si="429"/>
        <v>1.4780926495680951</v>
      </c>
      <c r="Y1299" s="5">
        <f t="shared" si="429"/>
        <v>1.7747703655276723</v>
      </c>
      <c r="Z1299" s="5">
        <f t="shared" si="429"/>
        <v>2.8574352169113957</v>
      </c>
      <c r="AA1299" s="7">
        <f t="shared" si="433"/>
        <v>387.18649076520529</v>
      </c>
      <c r="AB1299" s="7">
        <f t="shared" si="434"/>
        <v>292.98653147090175</v>
      </c>
      <c r="AC1299" s="7">
        <f t="shared" si="435"/>
        <v>415.02619831333152</v>
      </c>
      <c r="AD1299" s="7">
        <f t="shared" si="436"/>
        <v>465.47595502971882</v>
      </c>
      <c r="AE1299" s="7">
        <f t="shared" si="437"/>
        <v>842.53556352157409</v>
      </c>
      <c r="AF1299" s="7">
        <f t="shared" si="438"/>
        <v>7344.7832330792144</v>
      </c>
      <c r="AG1299" s="8">
        <f t="shared" si="430"/>
        <v>4.4358826552551491</v>
      </c>
      <c r="AH1299" s="8">
        <f t="shared" si="439"/>
        <v>4.1372514238521632</v>
      </c>
      <c r="AI1299" s="8">
        <f t="shared" si="440"/>
        <v>4.5135564458225899</v>
      </c>
      <c r="AJ1299" s="8">
        <f t="shared" si="441"/>
        <v>4.6448780149001294</v>
      </c>
      <c r="AK1299" s="8">
        <f t="shared" si="442"/>
        <v>5.3876212894944286</v>
      </c>
      <c r="AL1299" s="8">
        <f t="shared" si="443"/>
        <v>9.2575218495207832</v>
      </c>
      <c r="CE1299" s="189"/>
      <c r="CF1299" s="189"/>
      <c r="CG1299" s="189"/>
      <c r="CH1299" s="189"/>
      <c r="CI1299" s="189"/>
      <c r="CJ1299" s="189"/>
      <c r="CK1299" s="189"/>
      <c r="CL1299" s="189"/>
    </row>
    <row r="1300" spans="1:90" x14ac:dyDescent="0.45">
      <c r="A1300" s="44">
        <v>251.5</v>
      </c>
      <c r="B1300" s="44">
        <v>0.788219</v>
      </c>
      <c r="C1300" s="44">
        <v>0.70337700000000003</v>
      </c>
      <c r="D1300" s="44">
        <v>1.02772</v>
      </c>
      <c r="E1300" s="44">
        <v>0.86905500000000002</v>
      </c>
      <c r="F1300" s="44">
        <v>1.1537299999999999</v>
      </c>
      <c r="G1300" s="44">
        <v>3.41629</v>
      </c>
      <c r="H1300" s="2">
        <f t="shared" si="428"/>
        <v>4.930417495029821</v>
      </c>
      <c r="I1300" s="3">
        <v>0.45100000000000001</v>
      </c>
      <c r="J1300" s="3">
        <v>0.46300000000000002</v>
      </c>
      <c r="K1300" s="3">
        <v>0.56799999999999995</v>
      </c>
      <c r="L1300" s="3">
        <v>0.45400000000000001</v>
      </c>
      <c r="M1300" s="3">
        <v>0.44800000000000001</v>
      </c>
      <c r="N1300" s="3">
        <v>0.45100000000000001</v>
      </c>
      <c r="O1300" s="4">
        <f t="shared" si="431"/>
        <v>4.0232375565410194</v>
      </c>
      <c r="P1300" s="4">
        <f t="shared" si="431"/>
        <v>3.4971357537796974</v>
      </c>
      <c r="Q1300" s="4">
        <f t="shared" si="444"/>
        <v>4.1651609859154934</v>
      </c>
      <c r="R1300" s="4">
        <f t="shared" si="445"/>
        <v>4.4065299779735687</v>
      </c>
      <c r="S1300" s="4">
        <f t="shared" si="446"/>
        <v>5.9283179910714283</v>
      </c>
      <c r="T1300" s="4">
        <f t="shared" si="447"/>
        <v>17.437471352549888</v>
      </c>
      <c r="U1300" s="5">
        <f t="shared" si="432"/>
        <v>1.3920869408243468</v>
      </c>
      <c r="V1300" s="5">
        <f t="shared" si="432"/>
        <v>1.2519442773963032</v>
      </c>
      <c r="W1300" s="5">
        <f t="shared" si="429"/>
        <v>1.4267549269523843</v>
      </c>
      <c r="X1300" s="5">
        <f t="shared" si="429"/>
        <v>1.483087526660176</v>
      </c>
      <c r="Y1300" s="5">
        <f t="shared" si="429"/>
        <v>1.7797405287736205</v>
      </c>
      <c r="Z1300" s="5">
        <f t="shared" si="429"/>
        <v>2.8586214167157125</v>
      </c>
      <c r="AA1300" s="7">
        <f t="shared" si="433"/>
        <v>393.47645048121524</v>
      </c>
      <c r="AB1300" s="7">
        <f t="shared" si="434"/>
        <v>297.29826463735498</v>
      </c>
      <c r="AC1300" s="7">
        <f t="shared" si="435"/>
        <v>421.72658112462199</v>
      </c>
      <c r="AD1300" s="7">
        <f t="shared" si="436"/>
        <v>472.02048800743893</v>
      </c>
      <c r="AE1300" s="7">
        <f t="shared" si="437"/>
        <v>854.33927777959502</v>
      </c>
      <c r="AF1300" s="7">
        <f t="shared" si="438"/>
        <v>7391.5310533005013</v>
      </c>
      <c r="AG1300" s="8">
        <f t="shared" si="430"/>
        <v>4.4537894915937448</v>
      </c>
      <c r="AH1300" s="8">
        <f t="shared" si="439"/>
        <v>4.1523895894929854</v>
      </c>
      <c r="AI1300" s="8">
        <f t="shared" si="440"/>
        <v>4.5316644397586865</v>
      </c>
      <c r="AJ1300" s="8">
        <f t="shared" si="441"/>
        <v>4.6611192320916075</v>
      </c>
      <c r="AK1300" s="8">
        <f t="shared" si="442"/>
        <v>5.4063927659095032</v>
      </c>
      <c r="AL1300" s="8">
        <f t="shared" si="443"/>
        <v>9.2722173090201725</v>
      </c>
      <c r="CE1300" s="189"/>
      <c r="CF1300" s="189"/>
      <c r="CG1300" s="189"/>
      <c r="CH1300" s="189"/>
      <c r="CI1300" s="189"/>
      <c r="CJ1300" s="189"/>
      <c r="CK1300" s="189"/>
      <c r="CL1300" s="189"/>
    </row>
    <row r="1301" spans="1:90" x14ac:dyDescent="0.45">
      <c r="A1301" s="44">
        <v>251</v>
      </c>
      <c r="B1301" s="44">
        <v>0.79290499999999997</v>
      </c>
      <c r="C1301" s="44">
        <v>0.70957599999999998</v>
      </c>
      <c r="D1301" s="44">
        <v>1.0369699999999999</v>
      </c>
      <c r="E1301" s="44">
        <v>0.87600100000000003</v>
      </c>
      <c r="F1301" s="44">
        <v>1.1626799999999999</v>
      </c>
      <c r="G1301" s="44">
        <v>3.4386000000000001</v>
      </c>
      <c r="H1301" s="2">
        <f t="shared" si="428"/>
        <v>4.9402390438247012</v>
      </c>
      <c r="I1301" s="3">
        <v>0.45100000000000001</v>
      </c>
      <c r="J1301" s="3">
        <v>0.46300000000000002</v>
      </c>
      <c r="K1301" s="3">
        <v>0.56799999999999995</v>
      </c>
      <c r="L1301" s="3">
        <v>0.45400000000000001</v>
      </c>
      <c r="M1301" s="3">
        <v>0.44800000000000001</v>
      </c>
      <c r="N1301" s="3">
        <v>0.45100000000000001</v>
      </c>
      <c r="O1301" s="4">
        <f t="shared" si="431"/>
        <v>4.0471558980044344</v>
      </c>
      <c r="P1301" s="4">
        <f t="shared" si="431"/>
        <v>3.527956699784017</v>
      </c>
      <c r="Q1301" s="4">
        <f t="shared" si="444"/>
        <v>4.2026495422535213</v>
      </c>
      <c r="R1301" s="4">
        <f t="shared" si="445"/>
        <v>4.4417495638766527</v>
      </c>
      <c r="S1301" s="4">
        <f t="shared" si="446"/>
        <v>5.9743066071428563</v>
      </c>
      <c r="T1301" s="4">
        <f t="shared" si="447"/>
        <v>17.551346341463415</v>
      </c>
      <c r="U1301" s="5">
        <f t="shared" si="432"/>
        <v>1.3980143870209265</v>
      </c>
      <c r="V1301" s="5">
        <f t="shared" si="432"/>
        <v>1.2607188647653773</v>
      </c>
      <c r="W1301" s="5">
        <f t="shared" si="429"/>
        <v>1.435715169784969</v>
      </c>
      <c r="X1301" s="5">
        <f t="shared" si="429"/>
        <v>1.4910483447465943</v>
      </c>
      <c r="Y1301" s="5">
        <f t="shared" si="429"/>
        <v>1.7874680420696187</v>
      </c>
      <c r="Z1301" s="5">
        <f t="shared" si="429"/>
        <v>2.8651306615827594</v>
      </c>
      <c r="AA1301" s="7">
        <f t="shared" si="433"/>
        <v>399.75674034646426</v>
      </c>
      <c r="AB1301" s="7">
        <f t="shared" si="434"/>
        <v>303.76827834490115</v>
      </c>
      <c r="AC1301" s="7">
        <f t="shared" si="435"/>
        <v>431.06452052960645</v>
      </c>
      <c r="AD1301" s="7">
        <f t="shared" si="436"/>
        <v>481.50861757391004</v>
      </c>
      <c r="AE1301" s="7">
        <f t="shared" si="437"/>
        <v>871.10587319289311</v>
      </c>
      <c r="AF1301" s="7">
        <f t="shared" si="438"/>
        <v>7518.2506390813905</v>
      </c>
      <c r="AG1301" s="8">
        <f t="shared" si="430"/>
        <v>4.4714558684803016</v>
      </c>
      <c r="AH1301" s="8">
        <f t="shared" si="439"/>
        <v>4.1747993284942382</v>
      </c>
      <c r="AI1301" s="8">
        <f t="shared" si="440"/>
        <v>4.5565440145084581</v>
      </c>
      <c r="AJ1301" s="8">
        <f t="shared" si="441"/>
        <v>4.6843681130281354</v>
      </c>
      <c r="AK1301" s="8">
        <f t="shared" si="442"/>
        <v>5.4327251688620342</v>
      </c>
      <c r="AL1301" s="8">
        <f t="shared" si="443"/>
        <v>9.3117048099575932</v>
      </c>
      <c r="CE1301" s="189"/>
      <c r="CF1301" s="189"/>
      <c r="CG1301" s="189"/>
      <c r="CH1301" s="189"/>
      <c r="CI1301" s="189"/>
      <c r="CJ1301" s="189"/>
      <c r="CK1301" s="189"/>
      <c r="CL1301" s="189"/>
    </row>
    <row r="1302" spans="1:90" x14ac:dyDescent="0.45">
      <c r="A1302" s="44">
        <v>250.5</v>
      </c>
      <c r="B1302" s="44">
        <v>0.79771000000000003</v>
      </c>
      <c r="C1302" s="44">
        <v>0.71346200000000004</v>
      </c>
      <c r="D1302" s="44">
        <v>1.0429299999999999</v>
      </c>
      <c r="E1302" s="44">
        <v>0.88083199999999995</v>
      </c>
      <c r="F1302" s="44">
        <v>1.16899</v>
      </c>
      <c r="G1302" s="44">
        <v>3.4449000000000001</v>
      </c>
      <c r="H1302" s="2">
        <f t="shared" si="428"/>
        <v>4.9500998003992018</v>
      </c>
      <c r="I1302" s="3">
        <v>0.45100000000000001</v>
      </c>
      <c r="J1302" s="3">
        <v>0.46300000000000002</v>
      </c>
      <c r="K1302" s="3">
        <v>0.56799999999999995</v>
      </c>
      <c r="L1302" s="3">
        <v>0.45400000000000001</v>
      </c>
      <c r="M1302" s="3">
        <v>0.44800000000000001</v>
      </c>
      <c r="N1302" s="3">
        <v>0.45100000000000001</v>
      </c>
      <c r="O1302" s="4">
        <f t="shared" si="431"/>
        <v>4.0716816407982259</v>
      </c>
      <c r="P1302" s="4">
        <f t="shared" si="431"/>
        <v>3.5472775896328295</v>
      </c>
      <c r="Q1302" s="4">
        <f t="shared" si="444"/>
        <v>4.2268043309859156</v>
      </c>
      <c r="R1302" s="4">
        <f t="shared" si="445"/>
        <v>4.4662450748898674</v>
      </c>
      <c r="S1302" s="4">
        <f t="shared" si="446"/>
        <v>6.0067298660714279</v>
      </c>
      <c r="T1302" s="4">
        <f t="shared" si="447"/>
        <v>17.583502882483369</v>
      </c>
      <c r="U1302" s="5">
        <f t="shared" si="432"/>
        <v>1.4040560936766391</v>
      </c>
      <c r="V1302" s="5">
        <f t="shared" si="432"/>
        <v>1.2661804331276163</v>
      </c>
      <c r="W1302" s="5">
        <f t="shared" si="429"/>
        <v>1.4414462302331008</v>
      </c>
      <c r="X1302" s="5">
        <f t="shared" si="429"/>
        <v>1.4965480276154102</v>
      </c>
      <c r="Y1302" s="5">
        <f t="shared" si="429"/>
        <v>1.792880485000254</v>
      </c>
      <c r="Z1302" s="5">
        <f t="shared" si="429"/>
        <v>2.8669611262472658</v>
      </c>
      <c r="AA1302" s="7">
        <f t="shared" si="433"/>
        <v>406.23331559729081</v>
      </c>
      <c r="AB1302" s="7">
        <f t="shared" si="434"/>
        <v>308.33175885145334</v>
      </c>
      <c r="AC1302" s="7">
        <f t="shared" si="435"/>
        <v>437.77625066216842</v>
      </c>
      <c r="AD1302" s="7">
        <f t="shared" si="436"/>
        <v>488.77953120602018</v>
      </c>
      <c r="AE1302" s="7">
        <f t="shared" si="437"/>
        <v>884.10554132371419</v>
      </c>
      <c r="AF1302" s="7">
        <f t="shared" si="438"/>
        <v>7575.9779824861198</v>
      </c>
      <c r="AG1302" s="8">
        <f t="shared" si="430"/>
        <v>4.4894577041558588</v>
      </c>
      <c r="AH1302" s="8">
        <f t="shared" si="439"/>
        <v>4.1903911617415899</v>
      </c>
      <c r="AI1302" s="8">
        <f t="shared" si="440"/>
        <v>4.5741778797003363</v>
      </c>
      <c r="AJ1302" s="8">
        <f t="shared" si="441"/>
        <v>4.7019526639201983</v>
      </c>
      <c r="AK1302" s="8">
        <f t="shared" si="442"/>
        <v>5.452881101866434</v>
      </c>
      <c r="AL1302" s="8">
        <f t="shared" si="443"/>
        <v>9.3295280753583523</v>
      </c>
      <c r="CE1302" s="189"/>
      <c r="CF1302" s="189"/>
      <c r="CG1302" s="189"/>
      <c r="CH1302" s="189"/>
      <c r="CI1302" s="189"/>
      <c r="CJ1302" s="189"/>
      <c r="CK1302" s="189"/>
      <c r="CL1302" s="189"/>
    </row>
    <row r="1303" spans="1:90" x14ac:dyDescent="0.45">
      <c r="A1303" s="44">
        <v>250</v>
      </c>
      <c r="B1303" s="44">
        <v>0.80245999999999995</v>
      </c>
      <c r="C1303" s="44">
        <v>0.71956399999999998</v>
      </c>
      <c r="D1303" s="44">
        <v>1.0519499999999999</v>
      </c>
      <c r="E1303" s="44">
        <v>0.88729899999999995</v>
      </c>
      <c r="F1303" s="44">
        <v>1.17733</v>
      </c>
      <c r="G1303" s="44">
        <v>3.45072</v>
      </c>
      <c r="H1303" s="2">
        <f t="shared" si="428"/>
        <v>4.96</v>
      </c>
      <c r="I1303" s="3">
        <v>0.45100000000000001</v>
      </c>
      <c r="J1303" s="3">
        <v>0.46300000000000002</v>
      </c>
      <c r="K1303" s="3">
        <v>0.56799999999999995</v>
      </c>
      <c r="L1303" s="3">
        <v>0.45400000000000001</v>
      </c>
      <c r="M1303" s="3">
        <v>0.44800000000000001</v>
      </c>
      <c r="N1303" s="3">
        <v>0.45100000000000001</v>
      </c>
      <c r="O1303" s="4">
        <f t="shared" si="431"/>
        <v>4.0959266518847004</v>
      </c>
      <c r="P1303" s="4">
        <f t="shared" si="431"/>
        <v>3.5776162591792655</v>
      </c>
      <c r="Q1303" s="4">
        <f t="shared" si="444"/>
        <v>4.26336073943662</v>
      </c>
      <c r="R1303" s="4">
        <f t="shared" si="445"/>
        <v>4.4990358986784136</v>
      </c>
      <c r="S1303" s="4">
        <f t="shared" si="446"/>
        <v>6.0495840625000001</v>
      </c>
      <c r="T1303" s="4">
        <f t="shared" si="447"/>
        <v>17.613209401330376</v>
      </c>
      <c r="U1303" s="5">
        <f t="shared" si="432"/>
        <v>1.409992980322158</v>
      </c>
      <c r="V1303" s="5">
        <f t="shared" si="432"/>
        <v>1.2746967292451845</v>
      </c>
      <c r="W1303" s="5">
        <f t="shared" si="429"/>
        <v>1.4500577552295688</v>
      </c>
      <c r="X1303" s="5">
        <f t="shared" si="429"/>
        <v>1.5038631290844613</v>
      </c>
      <c r="Y1303" s="5">
        <f t="shared" si="429"/>
        <v>1.7999895196793605</v>
      </c>
      <c r="Z1303" s="5">
        <f t="shared" si="429"/>
        <v>2.8686491547006838</v>
      </c>
      <c r="AA1303" s="7">
        <f t="shared" si="433"/>
        <v>412.73157496965769</v>
      </c>
      <c r="AB1303" s="7">
        <f t="shared" si="434"/>
        <v>314.8841961503752</v>
      </c>
      <c r="AC1303" s="7">
        <f t="shared" si="435"/>
        <v>447.1647039380826</v>
      </c>
      <c r="AD1303" s="7">
        <f t="shared" si="436"/>
        <v>497.96895695131627</v>
      </c>
      <c r="AE1303" s="7">
        <f t="shared" si="437"/>
        <v>900.35625224737521</v>
      </c>
      <c r="AF1303" s="7">
        <f t="shared" si="438"/>
        <v>7632.0349374444377</v>
      </c>
      <c r="AG1303" s="8">
        <f t="shared" si="430"/>
        <v>4.5073047593154953</v>
      </c>
      <c r="AH1303" s="8">
        <f t="shared" si="439"/>
        <v>4.2124786819079754</v>
      </c>
      <c r="AI1303" s="8">
        <f t="shared" si="440"/>
        <v>4.5985072868927404</v>
      </c>
      <c r="AJ1303" s="8">
        <f t="shared" si="441"/>
        <v>4.7238986078709324</v>
      </c>
      <c r="AK1303" s="8">
        <f t="shared" si="442"/>
        <v>5.4777675151470238</v>
      </c>
      <c r="AL1303" s="8">
        <f t="shared" si="443"/>
        <v>9.346738395322653</v>
      </c>
      <c r="CE1303" s="189"/>
      <c r="CF1303" s="189"/>
      <c r="CG1303" s="189"/>
      <c r="CH1303" s="189"/>
      <c r="CI1303" s="189"/>
      <c r="CJ1303" s="189"/>
      <c r="CK1303" s="189"/>
      <c r="CL1303" s="189"/>
    </row>
    <row r="1304" spans="1:90" x14ac:dyDescent="0.45">
      <c r="A1304" s="44">
        <v>249.5</v>
      </c>
      <c r="B1304" s="44">
        <v>0.80739899999999998</v>
      </c>
      <c r="C1304" s="44">
        <v>0.72379300000000002</v>
      </c>
      <c r="D1304" s="44">
        <v>1.05789</v>
      </c>
      <c r="E1304" s="44">
        <v>0.89218900000000001</v>
      </c>
      <c r="F1304" s="44">
        <v>1.18344</v>
      </c>
      <c r="G1304" s="44">
        <v>3.4655100000000001</v>
      </c>
      <c r="H1304" s="2">
        <f t="shared" si="428"/>
        <v>4.9699398797595187</v>
      </c>
      <c r="I1304" s="3">
        <v>0.45100000000000001</v>
      </c>
      <c r="J1304" s="3">
        <v>0.46300000000000002</v>
      </c>
      <c r="K1304" s="3">
        <v>0.56799999999999995</v>
      </c>
      <c r="L1304" s="3">
        <v>0.45400000000000001</v>
      </c>
      <c r="M1304" s="3">
        <v>0.44800000000000001</v>
      </c>
      <c r="N1304" s="3">
        <v>0.45100000000000001</v>
      </c>
      <c r="O1304" s="4">
        <f t="shared" si="431"/>
        <v>4.121136359201774</v>
      </c>
      <c r="P1304" s="4">
        <f t="shared" si="431"/>
        <v>3.5986425183585316</v>
      </c>
      <c r="Q1304" s="4">
        <f t="shared" si="444"/>
        <v>4.287434471830986</v>
      </c>
      <c r="R1304" s="4">
        <f t="shared" si="445"/>
        <v>4.5238305682819382</v>
      </c>
      <c r="S1304" s="4">
        <f t="shared" si="446"/>
        <v>6.0809796428571428</v>
      </c>
      <c r="T1304" s="4">
        <f t="shared" si="447"/>
        <v>17.68870070953437</v>
      </c>
      <c r="U1304" s="5">
        <f t="shared" si="432"/>
        <v>1.4161289406716131</v>
      </c>
      <c r="V1304" s="5">
        <f t="shared" si="432"/>
        <v>1.280556696116449</v>
      </c>
      <c r="W1304" s="5">
        <f t="shared" si="429"/>
        <v>1.4556885288373014</v>
      </c>
      <c r="X1304" s="5">
        <f t="shared" si="429"/>
        <v>1.509359105802305</v>
      </c>
      <c r="Y1304" s="5">
        <f t="shared" si="429"/>
        <v>1.8051658084686861</v>
      </c>
      <c r="Z1304" s="5">
        <f t="shared" si="429"/>
        <v>2.8729260577373843</v>
      </c>
      <c r="AA1304" s="7">
        <f t="shared" si="433"/>
        <v>419.50412884460621</v>
      </c>
      <c r="AB1304" s="7">
        <f t="shared" si="434"/>
        <v>319.87454723899759</v>
      </c>
      <c r="AC1304" s="7">
        <f t="shared" si="435"/>
        <v>454.04328935122612</v>
      </c>
      <c r="AD1304" s="7">
        <f t="shared" si="436"/>
        <v>505.49275116130065</v>
      </c>
      <c r="AE1304" s="7">
        <f t="shared" si="437"/>
        <v>913.37552394950637</v>
      </c>
      <c r="AF1304" s="7">
        <f t="shared" si="438"/>
        <v>7728.4809005615598</v>
      </c>
      <c r="AG1304" s="8">
        <f t="shared" si="430"/>
        <v>4.5256822625460407</v>
      </c>
      <c r="AH1304" s="8">
        <f t="shared" si="439"/>
        <v>4.2290704611046968</v>
      </c>
      <c r="AI1304" s="8">
        <f t="shared" si="440"/>
        <v>4.6160905064143298</v>
      </c>
      <c r="AJ1304" s="8">
        <f t="shared" si="441"/>
        <v>4.7416416936098802</v>
      </c>
      <c r="AK1304" s="8">
        <f t="shared" si="442"/>
        <v>5.4974633454932205</v>
      </c>
      <c r="AL1304" s="8">
        <f t="shared" si="443"/>
        <v>9.3761281495852735</v>
      </c>
      <c r="CE1304" s="189"/>
      <c r="CF1304" s="189"/>
      <c r="CG1304" s="189"/>
      <c r="CH1304" s="189"/>
      <c r="CI1304" s="189"/>
      <c r="CJ1304" s="189"/>
      <c r="CK1304" s="189"/>
      <c r="CL1304" s="189"/>
    </row>
    <row r="1305" spans="1:90" x14ac:dyDescent="0.45">
      <c r="A1305" s="44">
        <v>249</v>
      </c>
      <c r="B1305" s="44">
        <v>0.81220599999999998</v>
      </c>
      <c r="C1305" s="44">
        <v>0.73023800000000005</v>
      </c>
      <c r="D1305" s="44">
        <v>1.06657</v>
      </c>
      <c r="E1305" s="44">
        <v>0.89949400000000002</v>
      </c>
      <c r="F1305" s="44">
        <v>1.1924999999999999</v>
      </c>
      <c r="G1305" s="44">
        <v>3.4786899999999998</v>
      </c>
      <c r="H1305" s="2">
        <f t="shared" si="428"/>
        <v>4.9799196787148592</v>
      </c>
      <c r="I1305" s="3">
        <v>0.45100000000000001</v>
      </c>
      <c r="J1305" s="3">
        <v>0.46300000000000002</v>
      </c>
      <c r="K1305" s="3">
        <v>0.56799999999999995</v>
      </c>
      <c r="L1305" s="3">
        <v>0.45400000000000001</v>
      </c>
      <c r="M1305" s="3">
        <v>0.44800000000000001</v>
      </c>
      <c r="N1305" s="3">
        <v>0.45100000000000001</v>
      </c>
      <c r="O1305" s="4">
        <f t="shared" si="431"/>
        <v>4.1456723104212863</v>
      </c>
      <c r="P1305" s="4">
        <f t="shared" si="431"/>
        <v>3.6306865572354217</v>
      </c>
      <c r="Q1305" s="4">
        <f t="shared" si="444"/>
        <v>4.3226129225352121</v>
      </c>
      <c r="R1305" s="4">
        <f t="shared" si="445"/>
        <v>4.5608704581497799</v>
      </c>
      <c r="S1305" s="4">
        <f t="shared" si="446"/>
        <v>6.1275334821428569</v>
      </c>
      <c r="T1305" s="4">
        <f t="shared" si="447"/>
        <v>17.755974235033257</v>
      </c>
      <c r="U1305" s="5">
        <f t="shared" si="432"/>
        <v>1.4220649733649426</v>
      </c>
      <c r="V1305" s="5">
        <f t="shared" si="432"/>
        <v>1.2894217646177708</v>
      </c>
      <c r="W1305" s="5">
        <f t="shared" si="429"/>
        <v>1.4638600625915545</v>
      </c>
      <c r="X1305" s="5">
        <f t="shared" si="429"/>
        <v>1.5175134952542546</v>
      </c>
      <c r="Y1305" s="5">
        <f t="shared" si="429"/>
        <v>1.812792300647202</v>
      </c>
      <c r="Z1305" s="5">
        <f t="shared" si="429"/>
        <v>2.8767220359138119</v>
      </c>
      <c r="AA1305" s="7">
        <f t="shared" si="433"/>
        <v>426.22077832508268</v>
      </c>
      <c r="AB1305" s="7">
        <f t="shared" si="434"/>
        <v>326.90547227796424</v>
      </c>
      <c r="AC1305" s="7">
        <f t="shared" si="435"/>
        <v>463.38009158365162</v>
      </c>
      <c r="AD1305" s="7">
        <f t="shared" si="436"/>
        <v>515.86985505184668</v>
      </c>
      <c r="AE1305" s="7">
        <f t="shared" si="437"/>
        <v>931.1423126301903</v>
      </c>
      <c r="AF1305" s="7">
        <f t="shared" si="438"/>
        <v>7818.6844938576705</v>
      </c>
      <c r="AG1305" s="8">
        <f t="shared" si="430"/>
        <v>4.5436895932898258</v>
      </c>
      <c r="AH1305" s="8">
        <f t="shared" si="439"/>
        <v>4.2521203456184278</v>
      </c>
      <c r="AI1305" s="8">
        <f t="shared" si="440"/>
        <v>4.6396406279366351</v>
      </c>
      <c r="AJ1305" s="8">
        <f t="shared" si="441"/>
        <v>4.7657914921458051</v>
      </c>
      <c r="AK1305" s="8">
        <f t="shared" si="442"/>
        <v>5.5240043962425842</v>
      </c>
      <c r="AL1305" s="8">
        <f t="shared" si="443"/>
        <v>9.4033677747813389</v>
      </c>
      <c r="CE1305" s="189"/>
      <c r="CF1305" s="189"/>
      <c r="CG1305" s="189"/>
      <c r="CH1305" s="189"/>
      <c r="CI1305" s="189"/>
      <c r="CJ1305" s="189"/>
      <c r="CK1305" s="189"/>
      <c r="CL1305" s="189"/>
    </row>
    <row r="1306" spans="1:90" x14ac:dyDescent="0.45">
      <c r="A1306" s="44">
        <v>248.5</v>
      </c>
      <c r="B1306" s="44">
        <v>0.81700099999999998</v>
      </c>
      <c r="C1306" s="44">
        <v>0.73424500000000004</v>
      </c>
      <c r="D1306" s="44">
        <v>1.0727599999999999</v>
      </c>
      <c r="E1306" s="44">
        <v>0.90410400000000002</v>
      </c>
      <c r="F1306" s="44">
        <v>1.19872</v>
      </c>
      <c r="G1306" s="44">
        <v>3.48658</v>
      </c>
      <c r="H1306" s="2">
        <f t="shared" si="428"/>
        <v>4.9899396378269616</v>
      </c>
      <c r="I1306" s="3">
        <v>0.45100000000000001</v>
      </c>
      <c r="J1306" s="3">
        <v>0.46300000000000002</v>
      </c>
      <c r="K1306" s="3">
        <v>0.56799999999999995</v>
      </c>
      <c r="L1306" s="3">
        <v>0.45400000000000001</v>
      </c>
      <c r="M1306" s="3">
        <v>0.44800000000000001</v>
      </c>
      <c r="N1306" s="3">
        <v>0.45100000000000001</v>
      </c>
      <c r="O1306" s="4">
        <f t="shared" si="431"/>
        <v>4.1701470110864749</v>
      </c>
      <c r="P1306" s="4">
        <f t="shared" si="431"/>
        <v>3.6506090496760257</v>
      </c>
      <c r="Q1306" s="4">
        <f t="shared" si="444"/>
        <v>4.3476998591549298</v>
      </c>
      <c r="R1306" s="4">
        <f t="shared" si="445"/>
        <v>4.5842453920704846</v>
      </c>
      <c r="S1306" s="4">
        <f t="shared" si="446"/>
        <v>6.1594942857142856</v>
      </c>
      <c r="T1306" s="4">
        <f t="shared" si="447"/>
        <v>17.79624647450111</v>
      </c>
      <c r="U1306" s="5">
        <f t="shared" si="432"/>
        <v>1.4279512896464746</v>
      </c>
      <c r="V1306" s="5">
        <f t="shared" si="432"/>
        <v>1.2948940165992693</v>
      </c>
      <c r="W1306" s="5">
        <f t="shared" si="429"/>
        <v>1.4696469372431273</v>
      </c>
      <c r="X1306" s="5">
        <f t="shared" si="429"/>
        <v>1.5226255102812252</v>
      </c>
      <c r="Y1306" s="5">
        <f t="shared" si="429"/>
        <v>1.8179946777003748</v>
      </c>
      <c r="Z1306" s="5">
        <f t="shared" si="429"/>
        <v>2.8789875628423283</v>
      </c>
      <c r="AA1306" s="7">
        <f t="shared" si="433"/>
        <v>433.0054027545126</v>
      </c>
      <c r="AB1306" s="7">
        <f t="shared" si="434"/>
        <v>331.834270593658</v>
      </c>
      <c r="AC1306" s="7">
        <f t="shared" si="435"/>
        <v>470.6626054078809</v>
      </c>
      <c r="AD1306" s="7">
        <f t="shared" si="436"/>
        <v>523.27055646899771</v>
      </c>
      <c r="AE1306" s="7">
        <f t="shared" si="437"/>
        <v>944.671248257294</v>
      </c>
      <c r="AF1306" s="7">
        <f t="shared" si="438"/>
        <v>7885.8299589479366</v>
      </c>
      <c r="AG1306" s="8">
        <f t="shared" si="430"/>
        <v>4.5616643745661554</v>
      </c>
      <c r="AH1306" s="8">
        <f t="shared" si="439"/>
        <v>4.2680579657718116</v>
      </c>
      <c r="AI1306" s="8">
        <f t="shared" si="440"/>
        <v>4.6577633968002159</v>
      </c>
      <c r="AJ1306" s="8">
        <f t="shared" si="441"/>
        <v>4.7827928861093403</v>
      </c>
      <c r="AK1306" s="8">
        <f t="shared" si="442"/>
        <v>5.5439611006260119</v>
      </c>
      <c r="AL1306" s="8">
        <f t="shared" si="443"/>
        <v>9.4234916929793826</v>
      </c>
      <c r="CE1306" s="189"/>
      <c r="CF1306" s="189"/>
      <c r="CG1306" s="189"/>
      <c r="CH1306" s="189"/>
      <c r="CI1306" s="189"/>
      <c r="CJ1306" s="189"/>
      <c r="CK1306" s="189"/>
      <c r="CL1306" s="189"/>
    </row>
    <row r="1307" spans="1:90" x14ac:dyDescent="0.45">
      <c r="A1307" s="44">
        <v>248</v>
      </c>
      <c r="B1307" s="44">
        <v>0.82175200000000004</v>
      </c>
      <c r="C1307" s="44">
        <v>0.74105600000000005</v>
      </c>
      <c r="D1307" s="44">
        <v>1.0812299999999999</v>
      </c>
      <c r="E1307" s="44">
        <v>0.91110999999999998</v>
      </c>
      <c r="F1307" s="44">
        <v>1.2075100000000001</v>
      </c>
      <c r="G1307" s="44">
        <v>3.4937</v>
      </c>
      <c r="H1307" s="2">
        <f t="shared" si="428"/>
        <v>5</v>
      </c>
      <c r="I1307" s="3">
        <v>0.45100000000000001</v>
      </c>
      <c r="J1307" s="3">
        <v>0.46300000000000002</v>
      </c>
      <c r="K1307" s="3">
        <v>0.56799999999999995</v>
      </c>
      <c r="L1307" s="3">
        <v>0.45400000000000001</v>
      </c>
      <c r="M1307" s="3">
        <v>0.44800000000000001</v>
      </c>
      <c r="N1307" s="3">
        <v>0.45100000000000001</v>
      </c>
      <c r="O1307" s="4">
        <f t="shared" si="431"/>
        <v>4.1943971263858097</v>
      </c>
      <c r="P1307" s="4">
        <f t="shared" si="431"/>
        <v>3.6844728120950325</v>
      </c>
      <c r="Q1307" s="4">
        <f t="shared" si="444"/>
        <v>4.382027218309859</v>
      </c>
      <c r="R1307" s="4">
        <f t="shared" si="445"/>
        <v>4.6197692070484582</v>
      </c>
      <c r="S1307" s="4">
        <f t="shared" si="446"/>
        <v>6.2046607589285712</v>
      </c>
      <c r="T1307" s="4">
        <f t="shared" si="447"/>
        <v>17.832588470066518</v>
      </c>
      <c r="U1307" s="5">
        <f t="shared" si="432"/>
        <v>1.4337496171686199</v>
      </c>
      <c r="V1307" s="5">
        <f t="shared" si="432"/>
        <v>1.3041274522032646</v>
      </c>
      <c r="W1307" s="5">
        <f t="shared" si="429"/>
        <v>1.4775114525437283</v>
      </c>
      <c r="X1307" s="5">
        <f t="shared" si="429"/>
        <v>1.5303447486615294</v>
      </c>
      <c r="Y1307" s="5">
        <f t="shared" si="429"/>
        <v>1.8253007449506404</v>
      </c>
      <c r="Z1307" s="5">
        <f t="shared" si="429"/>
        <v>2.8810275963278893</v>
      </c>
      <c r="AA1307" s="7">
        <f t="shared" si="433"/>
        <v>439.82418134583844</v>
      </c>
      <c r="AB1307" s="7">
        <f t="shared" si="434"/>
        <v>339.38349757668686</v>
      </c>
      <c r="AC1307" s="7">
        <f t="shared" si="435"/>
        <v>480.05406355021097</v>
      </c>
      <c r="AD1307" s="7">
        <f t="shared" si="436"/>
        <v>533.55668815982847</v>
      </c>
      <c r="AE1307" s="7">
        <f t="shared" si="437"/>
        <v>962.4453783347019</v>
      </c>
      <c r="AF1307" s="7">
        <f t="shared" si="438"/>
        <v>7950.0302885687342</v>
      </c>
      <c r="AG1307" s="8">
        <f t="shared" si="430"/>
        <v>4.5795180567314118</v>
      </c>
      <c r="AH1307" s="8">
        <f t="shared" si="439"/>
        <v>4.2921281505187094</v>
      </c>
      <c r="AI1307" s="8">
        <f t="shared" si="440"/>
        <v>4.6808264325383071</v>
      </c>
      <c r="AJ1307" s="8">
        <f t="shared" si="441"/>
        <v>4.8061258863290597</v>
      </c>
      <c r="AK1307" s="8">
        <f t="shared" si="442"/>
        <v>5.5698567122182645</v>
      </c>
      <c r="AL1307" s="8">
        <f t="shared" si="443"/>
        <v>9.4426131102747508</v>
      </c>
      <c r="CE1307" s="189"/>
      <c r="CF1307" s="189"/>
      <c r="CG1307" s="189"/>
      <c r="CH1307" s="189"/>
      <c r="CI1307" s="189"/>
      <c r="CJ1307" s="189"/>
      <c r="CK1307" s="189"/>
      <c r="CL1307" s="189"/>
    </row>
    <row r="1308" spans="1:90" x14ac:dyDescent="0.45">
      <c r="A1308" s="44">
        <v>247.5</v>
      </c>
      <c r="B1308" s="44">
        <v>0.82643299999999997</v>
      </c>
      <c r="C1308" s="44">
        <v>0.74572300000000002</v>
      </c>
      <c r="D1308" s="44">
        <v>1.0873600000000001</v>
      </c>
      <c r="E1308" s="44">
        <v>0.91536099999999998</v>
      </c>
      <c r="F1308" s="44">
        <v>1.21356</v>
      </c>
      <c r="G1308" s="44">
        <v>3.5047899999999998</v>
      </c>
      <c r="H1308" s="2">
        <f t="shared" si="428"/>
        <v>5.0101010101010104</v>
      </c>
      <c r="I1308" s="3">
        <v>0.45100000000000001</v>
      </c>
      <c r="J1308" s="3">
        <v>0.46300000000000002</v>
      </c>
      <c r="K1308" s="3">
        <v>0.56799999999999995</v>
      </c>
      <c r="L1308" s="3">
        <v>0.45400000000000001</v>
      </c>
      <c r="M1308" s="3">
        <v>0.44800000000000001</v>
      </c>
      <c r="N1308" s="3">
        <v>0.45100000000000001</v>
      </c>
      <c r="O1308" s="4">
        <f t="shared" si="431"/>
        <v>4.218289946784922</v>
      </c>
      <c r="P1308" s="4">
        <f t="shared" si="431"/>
        <v>3.7076767732181426</v>
      </c>
      <c r="Q1308" s="4">
        <f t="shared" si="444"/>
        <v>4.4068709859154938</v>
      </c>
      <c r="R1308" s="4">
        <f t="shared" si="445"/>
        <v>4.6413238370044052</v>
      </c>
      <c r="S1308" s="4">
        <f t="shared" si="446"/>
        <v>6.2357480357142858</v>
      </c>
      <c r="T1308" s="4">
        <f t="shared" si="447"/>
        <v>17.889194190687359</v>
      </c>
      <c r="U1308" s="5">
        <f t="shared" si="432"/>
        <v>1.439429820041376</v>
      </c>
      <c r="V1308" s="5">
        <f t="shared" si="432"/>
        <v>1.3104054737903039</v>
      </c>
      <c r="W1308" s="5">
        <f t="shared" si="429"/>
        <v>1.4831649106220521</v>
      </c>
      <c r="X1308" s="5">
        <f t="shared" si="429"/>
        <v>1.5349996352443169</v>
      </c>
      <c r="Y1308" s="5">
        <f t="shared" si="429"/>
        <v>1.8302985455867851</v>
      </c>
      <c r="Z1308" s="5">
        <f t="shared" si="429"/>
        <v>2.8841968540627745</v>
      </c>
      <c r="AA1308" s="7">
        <f t="shared" si="433"/>
        <v>446.64843811930422</v>
      </c>
      <c r="AB1308" s="7">
        <f t="shared" si="434"/>
        <v>345.06165139471017</v>
      </c>
      <c r="AC1308" s="7">
        <f t="shared" si="435"/>
        <v>487.47644651261282</v>
      </c>
      <c r="AD1308" s="7">
        <f t="shared" si="436"/>
        <v>540.72532010385692</v>
      </c>
      <c r="AE1308" s="7">
        <f t="shared" si="437"/>
        <v>976.04553921294007</v>
      </c>
      <c r="AF1308" s="7">
        <f t="shared" si="438"/>
        <v>8032.939954613079</v>
      </c>
      <c r="AG1308" s="8">
        <f t="shared" si="430"/>
        <v>4.5971794312693595</v>
      </c>
      <c r="AH1308" s="8">
        <f t="shared" si="439"/>
        <v>4.3099692744413236</v>
      </c>
      <c r="AI1308" s="8">
        <f t="shared" si="440"/>
        <v>4.6988156782236148</v>
      </c>
      <c r="AJ1308" s="8">
        <f t="shared" si="441"/>
        <v>4.8221884289170687</v>
      </c>
      <c r="AK1308" s="8">
        <f t="shared" si="442"/>
        <v>5.5894299827860383</v>
      </c>
      <c r="AL1308" s="8">
        <f t="shared" si="443"/>
        <v>9.4671363085494793</v>
      </c>
      <c r="CE1308" s="189"/>
      <c r="CF1308" s="189"/>
      <c r="CG1308" s="189"/>
      <c r="CH1308" s="189"/>
      <c r="CI1308" s="189"/>
      <c r="CJ1308" s="189"/>
      <c r="CK1308" s="189"/>
      <c r="CL1308" s="189"/>
    </row>
    <row r="1309" spans="1:90" x14ac:dyDescent="0.45">
      <c r="A1309" s="44">
        <v>247</v>
      </c>
      <c r="B1309" s="44">
        <v>0.83120499999999997</v>
      </c>
      <c r="C1309" s="44">
        <v>0.75215900000000002</v>
      </c>
      <c r="D1309" s="44">
        <v>1.0958600000000001</v>
      </c>
      <c r="E1309" s="44">
        <v>0.92310899999999996</v>
      </c>
      <c r="F1309" s="44">
        <v>1.22248</v>
      </c>
      <c r="G1309" s="44">
        <v>3.5110000000000001</v>
      </c>
      <c r="H1309" s="2">
        <f t="shared" si="428"/>
        <v>5.0202429149797574</v>
      </c>
      <c r="I1309" s="3">
        <v>0.45100000000000001</v>
      </c>
      <c r="J1309" s="3">
        <v>0.46300000000000002</v>
      </c>
      <c r="K1309" s="3">
        <v>0.56799999999999995</v>
      </c>
      <c r="L1309" s="3">
        <v>0.45400000000000001</v>
      </c>
      <c r="M1309" s="3">
        <v>0.44800000000000001</v>
      </c>
      <c r="N1309" s="3">
        <v>0.45100000000000001</v>
      </c>
      <c r="O1309" s="4">
        <f t="shared" si="431"/>
        <v>4.2426472505543238</v>
      </c>
      <c r="P1309" s="4">
        <f t="shared" si="431"/>
        <v>3.7396760647948164</v>
      </c>
      <c r="Q1309" s="4">
        <f t="shared" si="444"/>
        <v>4.4413199295774657</v>
      </c>
      <c r="R1309" s="4">
        <f t="shared" si="445"/>
        <v>4.6806099515418502</v>
      </c>
      <c r="S1309" s="4">
        <f t="shared" si="446"/>
        <v>6.2815825000000007</v>
      </c>
      <c r="T1309" s="4">
        <f t="shared" si="447"/>
        <v>17.920891352549887</v>
      </c>
      <c r="U1309" s="5">
        <f t="shared" si="432"/>
        <v>1.4451874259633604</v>
      </c>
      <c r="V1309" s="5">
        <f t="shared" si="432"/>
        <v>1.3189989939840328</v>
      </c>
      <c r="W1309" s="5">
        <f t="shared" si="429"/>
        <v>1.4909516137011289</v>
      </c>
      <c r="X1309" s="5">
        <f t="shared" si="429"/>
        <v>1.5434284329631762</v>
      </c>
      <c r="Y1309" s="5">
        <f t="shared" si="429"/>
        <v>1.8376219391817077</v>
      </c>
      <c r="Z1309" s="5">
        <f t="shared" si="429"/>
        <v>2.8859671469654447</v>
      </c>
      <c r="AA1309" s="7">
        <f t="shared" si="433"/>
        <v>453.65250426981862</v>
      </c>
      <c r="AB1309" s="7">
        <f t="shared" si="434"/>
        <v>352.46616502836957</v>
      </c>
      <c r="AC1309" s="7">
        <f t="shared" si="435"/>
        <v>497.1341311846939</v>
      </c>
      <c r="AD1309" s="7">
        <f t="shared" si="436"/>
        <v>552.14655535418512</v>
      </c>
      <c r="AE1309" s="7">
        <f t="shared" si="437"/>
        <v>994.46064245834725</v>
      </c>
      <c r="AF1309" s="7">
        <f t="shared" si="438"/>
        <v>8094.1020857111944</v>
      </c>
      <c r="AG1309" s="8">
        <f t="shared" si="430"/>
        <v>4.6150969437655034</v>
      </c>
      <c r="AH1309" s="8">
        <f t="shared" si="439"/>
        <v>4.3329069074474189</v>
      </c>
      <c r="AI1309" s="8">
        <f t="shared" si="440"/>
        <v>4.7219175034745859</v>
      </c>
      <c r="AJ1309" s="8">
        <f t="shared" si="441"/>
        <v>4.8474528308186473</v>
      </c>
      <c r="AK1309" s="8">
        <f t="shared" si="442"/>
        <v>5.6156094985750062</v>
      </c>
      <c r="AL1309" s="8">
        <f t="shared" si="443"/>
        <v>9.4851055788937106</v>
      </c>
      <c r="CE1309" s="189"/>
      <c r="CF1309" s="189"/>
      <c r="CG1309" s="189"/>
      <c r="CH1309" s="189"/>
      <c r="CI1309" s="189"/>
      <c r="CJ1309" s="189"/>
      <c r="CK1309" s="189"/>
      <c r="CL1309" s="189"/>
    </row>
    <row r="1310" spans="1:90" x14ac:dyDescent="0.45">
      <c r="A1310" s="44">
        <v>246.5</v>
      </c>
      <c r="B1310" s="44">
        <v>0.83590900000000001</v>
      </c>
      <c r="C1310" s="44">
        <v>0.75657200000000002</v>
      </c>
      <c r="D1310" s="44">
        <v>1.1021300000000001</v>
      </c>
      <c r="E1310" s="44">
        <v>0.92776499999999995</v>
      </c>
      <c r="F1310" s="44">
        <v>1.22875</v>
      </c>
      <c r="G1310" s="44">
        <v>3.51973</v>
      </c>
      <c r="H1310" s="2">
        <f t="shared" si="428"/>
        <v>5.0304259634888435</v>
      </c>
      <c r="I1310" s="3">
        <v>0.45100000000000001</v>
      </c>
      <c r="J1310" s="3">
        <v>0.46300000000000002</v>
      </c>
      <c r="K1310" s="3">
        <v>0.56799999999999995</v>
      </c>
      <c r="L1310" s="3">
        <v>0.45400000000000001</v>
      </c>
      <c r="M1310" s="3">
        <v>0.44800000000000001</v>
      </c>
      <c r="N1310" s="3">
        <v>0.45100000000000001</v>
      </c>
      <c r="O1310" s="4">
        <f t="shared" si="431"/>
        <v>4.2666574678492237</v>
      </c>
      <c r="P1310" s="4">
        <f t="shared" si="431"/>
        <v>3.7616171576673865</v>
      </c>
      <c r="Q1310" s="4">
        <f t="shared" si="444"/>
        <v>4.4667310915492964</v>
      </c>
      <c r="R1310" s="4">
        <f t="shared" si="445"/>
        <v>4.7042181277533039</v>
      </c>
      <c r="S1310" s="4">
        <f t="shared" si="446"/>
        <v>6.3138002232142858</v>
      </c>
      <c r="T1310" s="4">
        <f t="shared" si="447"/>
        <v>17.965451130820401</v>
      </c>
      <c r="U1310" s="5">
        <f t="shared" si="432"/>
        <v>1.4508307262822995</v>
      </c>
      <c r="V1310" s="5">
        <f t="shared" si="432"/>
        <v>1.3248489600617115</v>
      </c>
      <c r="W1310" s="5">
        <f t="shared" si="429"/>
        <v>1.4966568416659243</v>
      </c>
      <c r="X1310" s="5">
        <f t="shared" si="429"/>
        <v>1.5484595802170937</v>
      </c>
      <c r="Y1310" s="5">
        <f t="shared" si="429"/>
        <v>1.8427377493460821</v>
      </c>
      <c r="Z1310" s="5">
        <f t="shared" si="429"/>
        <v>2.888450531901757</v>
      </c>
      <c r="AA1310" s="7">
        <f t="shared" si="433"/>
        <v>460.66485493169483</v>
      </c>
      <c r="AB1310" s="7">
        <f t="shared" si="434"/>
        <v>358.06239193220705</v>
      </c>
      <c r="AC1310" s="7">
        <f t="shared" si="435"/>
        <v>504.88112905862056</v>
      </c>
      <c r="AD1310" s="7">
        <f t="shared" si="436"/>
        <v>559.99535590435096</v>
      </c>
      <c r="AE1310" s="7">
        <f t="shared" si="437"/>
        <v>1008.7677635788139</v>
      </c>
      <c r="AF1310" s="7">
        <f t="shared" si="438"/>
        <v>8167.4367067019166</v>
      </c>
      <c r="AG1310" s="8">
        <f t="shared" si="430"/>
        <v>4.6328289957198185</v>
      </c>
      <c r="AH1310" s="8">
        <f t="shared" si="439"/>
        <v>4.3500042085767143</v>
      </c>
      <c r="AI1310" s="8">
        <f t="shared" si="440"/>
        <v>4.7402067523318481</v>
      </c>
      <c r="AJ1310" s="8">
        <f t="shared" si="441"/>
        <v>4.8645884726012634</v>
      </c>
      <c r="AK1310" s="8">
        <f t="shared" si="442"/>
        <v>5.6356991199973407</v>
      </c>
      <c r="AL1310" s="8">
        <f t="shared" si="443"/>
        <v>9.5065173336121855</v>
      </c>
      <c r="CE1310" s="189"/>
      <c r="CF1310" s="189"/>
      <c r="CG1310" s="189"/>
      <c r="CH1310" s="189"/>
      <c r="CI1310" s="189"/>
      <c r="CJ1310" s="189"/>
      <c r="CK1310" s="189"/>
      <c r="CL1310" s="189"/>
    </row>
    <row r="1311" spans="1:90" x14ac:dyDescent="0.45">
      <c r="A1311" s="44">
        <v>246</v>
      </c>
      <c r="B1311" s="44">
        <v>0.84062400000000004</v>
      </c>
      <c r="C1311" s="44">
        <v>0.76328600000000002</v>
      </c>
      <c r="D1311" s="44">
        <v>1.11086</v>
      </c>
      <c r="E1311" s="44">
        <v>0.93530800000000003</v>
      </c>
      <c r="F1311" s="44">
        <v>1.2378100000000001</v>
      </c>
      <c r="G1311" s="44">
        <v>3.5309300000000001</v>
      </c>
      <c r="H1311" s="2">
        <f t="shared" si="428"/>
        <v>5.0406504065040654</v>
      </c>
      <c r="I1311" s="3">
        <v>0.45100000000000001</v>
      </c>
      <c r="J1311" s="3">
        <v>0.46300000000000002</v>
      </c>
      <c r="K1311" s="3">
        <v>0.56799999999999995</v>
      </c>
      <c r="L1311" s="3">
        <v>0.45400000000000001</v>
      </c>
      <c r="M1311" s="3">
        <v>0.44800000000000001</v>
      </c>
      <c r="N1311" s="3">
        <v>0.45100000000000001</v>
      </c>
      <c r="O1311" s="4">
        <f t="shared" si="431"/>
        <v>4.2907238314855878</v>
      </c>
      <c r="P1311" s="4">
        <f t="shared" si="431"/>
        <v>3.7949986436285097</v>
      </c>
      <c r="Q1311" s="4">
        <f t="shared" si="444"/>
        <v>4.5021121830985917</v>
      </c>
      <c r="R1311" s="4">
        <f t="shared" si="445"/>
        <v>4.7424647929515418</v>
      </c>
      <c r="S1311" s="4">
        <f t="shared" si="446"/>
        <v>6.3603540625000008</v>
      </c>
      <c r="T1311" s="4">
        <f t="shared" si="447"/>
        <v>18.022618314855876</v>
      </c>
      <c r="U1311" s="5">
        <f t="shared" si="432"/>
        <v>1.4564554439954309</v>
      </c>
      <c r="V1311" s="5">
        <f t="shared" si="432"/>
        <v>1.3336840534373871</v>
      </c>
      <c r="W1311" s="5">
        <f t="shared" si="429"/>
        <v>1.5045466606766547</v>
      </c>
      <c r="X1311" s="5">
        <f t="shared" si="429"/>
        <v>1.5565569990675925</v>
      </c>
      <c r="Y1311" s="5">
        <f t="shared" si="429"/>
        <v>1.850084046006905</v>
      </c>
      <c r="Z1311" s="5">
        <f t="shared" si="429"/>
        <v>2.8916275421165452</v>
      </c>
      <c r="AA1311" s="7">
        <f t="shared" si="433"/>
        <v>467.77206343190721</v>
      </c>
      <c r="AB1311" s="7">
        <f t="shared" si="434"/>
        <v>365.92864384008686</v>
      </c>
      <c r="AC1311" s="7">
        <f t="shared" si="435"/>
        <v>514.99828300471358</v>
      </c>
      <c r="AD1311" s="7">
        <f t="shared" si="436"/>
        <v>571.45414481332284</v>
      </c>
      <c r="AE1311" s="7">
        <f t="shared" si="437"/>
        <v>1027.8642012597322</v>
      </c>
      <c r="AF1311" s="7">
        <f t="shared" si="438"/>
        <v>8252.9445398104926</v>
      </c>
      <c r="AG1311" s="8">
        <f t="shared" si="430"/>
        <v>4.650595534485289</v>
      </c>
      <c r="AH1311" s="8">
        <f t="shared" si="439"/>
        <v>4.3737011164102677</v>
      </c>
      <c r="AI1311" s="8">
        <f t="shared" si="440"/>
        <v>4.7637772414191266</v>
      </c>
      <c r="AJ1311" s="8">
        <f t="shared" si="441"/>
        <v>4.8892849258784672</v>
      </c>
      <c r="AK1311" s="8">
        <f t="shared" si="442"/>
        <v>5.662183438449377</v>
      </c>
      <c r="AL1311" s="8">
        <f t="shared" si="443"/>
        <v>9.5313020272702449</v>
      </c>
      <c r="CE1311" s="189"/>
      <c r="CF1311" s="189"/>
      <c r="CG1311" s="189"/>
      <c r="CH1311" s="189"/>
      <c r="CI1311" s="189"/>
      <c r="CJ1311" s="189"/>
      <c r="CK1311" s="189"/>
      <c r="CL1311" s="189"/>
    </row>
    <row r="1312" spans="1:90" x14ac:dyDescent="0.45">
      <c r="A1312" s="44">
        <v>245.5</v>
      </c>
      <c r="B1312" s="44">
        <v>0.84525899999999998</v>
      </c>
      <c r="C1312" s="44">
        <v>0.768007</v>
      </c>
      <c r="D1312" s="44">
        <v>1.11669</v>
      </c>
      <c r="E1312" s="44">
        <v>0.93979299999999999</v>
      </c>
      <c r="F1312" s="44">
        <v>1.2440199999999999</v>
      </c>
      <c r="G1312" s="44">
        <v>3.53851</v>
      </c>
      <c r="H1312" s="2">
        <f t="shared" si="428"/>
        <v>5.0509164969450104</v>
      </c>
      <c r="I1312" s="3">
        <v>0.45100000000000001</v>
      </c>
      <c r="J1312" s="3">
        <v>0.46300000000000002</v>
      </c>
      <c r="K1312" s="3">
        <v>0.56799999999999995</v>
      </c>
      <c r="L1312" s="3">
        <v>0.45400000000000001</v>
      </c>
      <c r="M1312" s="3">
        <v>0.44800000000000001</v>
      </c>
      <c r="N1312" s="3">
        <v>0.45100000000000001</v>
      </c>
      <c r="O1312" s="4">
        <f t="shared" si="431"/>
        <v>4.3143818580931264</v>
      </c>
      <c r="P1312" s="4">
        <f t="shared" si="431"/>
        <v>3.8184710885529158</v>
      </c>
      <c r="Q1312" s="4">
        <f t="shared" si="444"/>
        <v>4.5257401056338029</v>
      </c>
      <c r="R1312" s="4">
        <f t="shared" si="445"/>
        <v>4.7652059162995597</v>
      </c>
      <c r="S1312" s="4">
        <f t="shared" si="446"/>
        <v>6.3922634821428561</v>
      </c>
      <c r="T1312" s="4">
        <f t="shared" si="447"/>
        <v>18.061308248337028</v>
      </c>
      <c r="U1312" s="5">
        <f t="shared" si="432"/>
        <v>1.4619540600656771</v>
      </c>
      <c r="V1312" s="5">
        <f t="shared" si="432"/>
        <v>1.3398501039029247</v>
      </c>
      <c r="W1312" s="5">
        <f t="shared" si="429"/>
        <v>1.5097811230336218</v>
      </c>
      <c r="X1312" s="5">
        <f t="shared" si="429"/>
        <v>1.5613407505060437</v>
      </c>
      <c r="Y1312" s="5">
        <f t="shared" si="429"/>
        <v>1.855088428225012</v>
      </c>
      <c r="Z1312" s="5">
        <f t="shared" si="429"/>
        <v>2.8937719843650971</v>
      </c>
      <c r="AA1312" s="7">
        <f t="shared" si="433"/>
        <v>474.87306790498644</v>
      </c>
      <c r="AB1312" s="7">
        <f t="shared" si="434"/>
        <v>371.97982931622886</v>
      </c>
      <c r="AC1312" s="7">
        <f t="shared" si="435"/>
        <v>522.54006942652654</v>
      </c>
      <c r="AD1312" s="7">
        <f t="shared" si="436"/>
        <v>579.3002581584542</v>
      </c>
      <c r="AE1312" s="7">
        <f t="shared" si="437"/>
        <v>1042.4367487589786</v>
      </c>
      <c r="AF1312" s="7">
        <f t="shared" si="438"/>
        <v>8322.2122296537527</v>
      </c>
      <c r="AG1312" s="8">
        <f t="shared" si="430"/>
        <v>4.6681455098532263</v>
      </c>
      <c r="AH1312" s="8">
        <f t="shared" si="439"/>
        <v>4.3916715057344051</v>
      </c>
      <c r="AI1312" s="8">
        <f t="shared" si="440"/>
        <v>4.7811228137783104</v>
      </c>
      <c r="AJ1312" s="8">
        <f t="shared" si="441"/>
        <v>4.9059817747294385</v>
      </c>
      <c r="AK1312" s="8">
        <f t="shared" si="442"/>
        <v>5.6821465200023233</v>
      </c>
      <c r="AL1312" s="8">
        <f t="shared" si="443"/>
        <v>9.5512386520249031</v>
      </c>
      <c r="CE1312" s="189"/>
      <c r="CF1312" s="189"/>
      <c r="CG1312" s="189"/>
      <c r="CH1312" s="189"/>
      <c r="CI1312" s="189"/>
      <c r="CJ1312" s="189"/>
      <c r="CK1312" s="189"/>
      <c r="CL1312" s="189"/>
    </row>
    <row r="1313" spans="1:90" x14ac:dyDescent="0.45">
      <c r="A1313" s="44">
        <v>245</v>
      </c>
      <c r="B1313" s="44">
        <v>0.85004800000000003</v>
      </c>
      <c r="C1313" s="44">
        <v>0.77465300000000004</v>
      </c>
      <c r="D1313" s="44">
        <v>1.1252500000000001</v>
      </c>
      <c r="E1313" s="44">
        <v>0.94672699999999999</v>
      </c>
      <c r="F1313" s="44">
        <v>1.2533000000000001</v>
      </c>
      <c r="G1313" s="44">
        <v>3.5516999999999999</v>
      </c>
      <c r="H1313" s="2">
        <f t="shared" si="428"/>
        <v>5.0612244897959187</v>
      </c>
      <c r="I1313" s="3">
        <v>0.45100000000000001</v>
      </c>
      <c r="J1313" s="3">
        <v>0.46300000000000002</v>
      </c>
      <c r="K1313" s="3">
        <v>0.56799999999999995</v>
      </c>
      <c r="L1313" s="3">
        <v>0.45400000000000001</v>
      </c>
      <c r="M1313" s="3">
        <v>0.44800000000000001</v>
      </c>
      <c r="N1313" s="3">
        <v>0.45100000000000001</v>
      </c>
      <c r="O1313" s="4">
        <f t="shared" si="431"/>
        <v>4.3388259334811528</v>
      </c>
      <c r="P1313" s="4">
        <f t="shared" si="431"/>
        <v>3.8515144838012958</v>
      </c>
      <c r="Q1313" s="4">
        <f t="shared" si="444"/>
        <v>4.5604322183098596</v>
      </c>
      <c r="R1313" s="4">
        <f t="shared" si="445"/>
        <v>4.8003646563876652</v>
      </c>
      <c r="S1313" s="4">
        <f t="shared" si="446"/>
        <v>6.4399477678571433</v>
      </c>
      <c r="T1313" s="4">
        <f t="shared" si="447"/>
        <v>18.128632815964522</v>
      </c>
      <c r="U1313" s="5">
        <f t="shared" si="432"/>
        <v>1.4676037892752063</v>
      </c>
      <c r="V1313" s="5">
        <f t="shared" si="432"/>
        <v>1.3484664433649693</v>
      </c>
      <c r="W1313" s="5">
        <f t="shared" si="429"/>
        <v>1.5174174037515817</v>
      </c>
      <c r="X1313" s="5">
        <f t="shared" si="429"/>
        <v>1.5686918851090283</v>
      </c>
      <c r="Y1313" s="5">
        <f t="shared" si="429"/>
        <v>1.8625204295021824</v>
      </c>
      <c r="Z1313" s="5">
        <f t="shared" si="429"/>
        <v>2.8974926118827127</v>
      </c>
      <c r="AA1313" s="7">
        <f t="shared" si="433"/>
        <v>482.23158943207545</v>
      </c>
      <c r="AB1313" s="7">
        <f t="shared" si="434"/>
        <v>379.99184153250411</v>
      </c>
      <c r="AC1313" s="7">
        <f t="shared" si="435"/>
        <v>532.74969773539533</v>
      </c>
      <c r="AD1313" s="7">
        <f t="shared" si="436"/>
        <v>590.28216381196717</v>
      </c>
      <c r="AE1313" s="7">
        <f t="shared" si="437"/>
        <v>1062.3702281348587</v>
      </c>
      <c r="AF1313" s="7">
        <f t="shared" si="438"/>
        <v>8418.6277582420444</v>
      </c>
      <c r="AG1313" s="8">
        <f t="shared" si="430"/>
        <v>4.6861254861021857</v>
      </c>
      <c r="AH1313" s="8">
        <f t="shared" si="439"/>
        <v>4.4151307373869244</v>
      </c>
      <c r="AI1313" s="8">
        <f t="shared" si="440"/>
        <v>4.8043075700213231</v>
      </c>
      <c r="AJ1313" s="8">
        <f t="shared" si="441"/>
        <v>4.929069198019036</v>
      </c>
      <c r="AK1313" s="8">
        <f t="shared" si="442"/>
        <v>5.709117388501058</v>
      </c>
      <c r="AL1313" s="8">
        <f t="shared" si="443"/>
        <v>9.5787828232337322</v>
      </c>
      <c r="CE1313" s="189"/>
      <c r="CF1313" s="189"/>
      <c r="CG1313" s="189"/>
      <c r="CH1313" s="189"/>
      <c r="CI1313" s="189"/>
      <c r="CJ1313" s="189"/>
      <c r="CK1313" s="189"/>
      <c r="CL1313" s="189"/>
    </row>
    <row r="1314" spans="1:90" x14ac:dyDescent="0.45">
      <c r="A1314" s="44">
        <v>244.5</v>
      </c>
      <c r="B1314" s="44">
        <v>0.85455700000000001</v>
      </c>
      <c r="C1314" s="44">
        <v>0.77921099999999999</v>
      </c>
      <c r="D1314" s="44">
        <v>1.13087</v>
      </c>
      <c r="E1314" s="44">
        <v>0.95226100000000002</v>
      </c>
      <c r="F1314" s="44">
        <v>1.25911</v>
      </c>
      <c r="G1314" s="44">
        <v>3.5483600000000002</v>
      </c>
      <c r="H1314" s="2">
        <f t="shared" si="428"/>
        <v>5.0715746421267891</v>
      </c>
      <c r="I1314" s="3">
        <v>0.45100000000000001</v>
      </c>
      <c r="J1314" s="3">
        <v>0.46300000000000002</v>
      </c>
      <c r="K1314" s="3">
        <v>0.56799999999999995</v>
      </c>
      <c r="L1314" s="3">
        <v>0.45400000000000001</v>
      </c>
      <c r="M1314" s="3">
        <v>0.44800000000000001</v>
      </c>
      <c r="N1314" s="3">
        <v>0.45100000000000001</v>
      </c>
      <c r="O1314" s="4">
        <f t="shared" si="431"/>
        <v>4.3618408292682931</v>
      </c>
      <c r="P1314" s="4">
        <f t="shared" si="431"/>
        <v>3.8741765053995683</v>
      </c>
      <c r="Q1314" s="4">
        <f t="shared" si="444"/>
        <v>4.5832090492957756</v>
      </c>
      <c r="R1314" s="4">
        <f t="shared" si="445"/>
        <v>4.8284247180616742</v>
      </c>
      <c r="S1314" s="4">
        <f t="shared" si="446"/>
        <v>6.4698018303571425</v>
      </c>
      <c r="T1314" s="4">
        <f t="shared" si="447"/>
        <v>18.11158474501109</v>
      </c>
      <c r="U1314" s="5">
        <f t="shared" si="432"/>
        <v>1.4728941768037673</v>
      </c>
      <c r="V1314" s="5">
        <f t="shared" si="432"/>
        <v>1.3543331254852589</v>
      </c>
      <c r="W1314" s="5">
        <f t="shared" si="429"/>
        <v>1.5223994185595258</v>
      </c>
      <c r="X1314" s="5">
        <f t="shared" si="429"/>
        <v>1.5745202691386806</v>
      </c>
      <c r="Y1314" s="5">
        <f t="shared" si="429"/>
        <v>1.8671454790417445</v>
      </c>
      <c r="Z1314" s="5">
        <f t="shared" si="429"/>
        <v>2.8965517746936262</v>
      </c>
      <c r="AA1314" s="7">
        <f t="shared" si="433"/>
        <v>489.35639736526775</v>
      </c>
      <c r="AB1314" s="7">
        <f t="shared" si="434"/>
        <v>386.05079355902052</v>
      </c>
      <c r="AC1314" s="7">
        <f t="shared" si="435"/>
        <v>540.28757088581904</v>
      </c>
      <c r="AD1314" s="7">
        <f t="shared" si="436"/>
        <v>599.648252603223</v>
      </c>
      <c r="AE1314" s="7">
        <f t="shared" si="437"/>
        <v>1076.632784395596</v>
      </c>
      <c r="AF1314" s="7">
        <f t="shared" si="438"/>
        <v>8437.203963480657</v>
      </c>
      <c r="AG1314" s="8">
        <f t="shared" si="430"/>
        <v>4.7033393820465861</v>
      </c>
      <c r="AH1314" s="8">
        <f t="shared" si="439"/>
        <v>4.4326262332738846</v>
      </c>
      <c r="AI1314" s="8">
        <f t="shared" si="440"/>
        <v>4.8212121706034141</v>
      </c>
      <c r="AJ1314" s="8">
        <f t="shared" si="441"/>
        <v>4.9485064778718622</v>
      </c>
      <c r="AK1314" s="8">
        <f t="shared" si="442"/>
        <v>5.7281832113179458</v>
      </c>
      <c r="AL1314" s="8">
        <f t="shared" si="443"/>
        <v>9.5840624957023639</v>
      </c>
      <c r="CE1314" s="189"/>
      <c r="CF1314" s="189"/>
      <c r="CG1314" s="189"/>
      <c r="CH1314" s="189"/>
      <c r="CI1314" s="189"/>
      <c r="CJ1314" s="189"/>
      <c r="CK1314" s="189"/>
      <c r="CL1314" s="189"/>
    </row>
    <row r="1315" spans="1:90" x14ac:dyDescent="0.45">
      <c r="A1315" s="44">
        <v>244</v>
      </c>
      <c r="B1315" s="44">
        <v>0.85913099999999998</v>
      </c>
      <c r="C1315" s="44">
        <v>0.78606900000000002</v>
      </c>
      <c r="D1315" s="44">
        <v>1.1397600000000001</v>
      </c>
      <c r="E1315" s="44">
        <v>0.959534</v>
      </c>
      <c r="F1315" s="44">
        <v>1.2682800000000001</v>
      </c>
      <c r="G1315" s="44">
        <v>3.5724900000000002</v>
      </c>
      <c r="H1315" s="2">
        <f t="shared" si="428"/>
        <v>5.081967213114754</v>
      </c>
      <c r="I1315" s="3">
        <v>0.45100000000000001</v>
      </c>
      <c r="J1315" s="3">
        <v>0.46300000000000002</v>
      </c>
      <c r="K1315" s="3">
        <v>0.56799999999999995</v>
      </c>
      <c r="L1315" s="3">
        <v>0.45400000000000001</v>
      </c>
      <c r="M1315" s="3">
        <v>0.44800000000000001</v>
      </c>
      <c r="N1315" s="3">
        <v>0.45100000000000001</v>
      </c>
      <c r="O1315" s="4">
        <f t="shared" si="431"/>
        <v>4.3851874988913524</v>
      </c>
      <c r="P1315" s="4">
        <f t="shared" si="431"/>
        <v>3.9082739481641471</v>
      </c>
      <c r="Q1315" s="4">
        <f t="shared" si="444"/>
        <v>4.6192385915492959</v>
      </c>
      <c r="R1315" s="4">
        <f t="shared" si="445"/>
        <v>4.8653023524229075</v>
      </c>
      <c r="S1315" s="4">
        <f t="shared" si="446"/>
        <v>6.5169208928571436</v>
      </c>
      <c r="T1315" s="4">
        <f t="shared" si="447"/>
        <v>18.234749401330376</v>
      </c>
      <c r="U1315" s="5">
        <f t="shared" si="432"/>
        <v>1.478232384064242</v>
      </c>
      <c r="V1315" s="5">
        <f t="shared" si="432"/>
        <v>1.3630958310492172</v>
      </c>
      <c r="W1315" s="5">
        <f t="shared" si="429"/>
        <v>1.5302298844875157</v>
      </c>
      <c r="X1315" s="5">
        <f t="shared" si="429"/>
        <v>1.5821288622007481</v>
      </c>
      <c r="Y1315" s="5">
        <f t="shared" si="429"/>
        <v>1.8744020086939621</v>
      </c>
      <c r="Z1315" s="5">
        <f t="shared" si="429"/>
        <v>2.9033290814368655</v>
      </c>
      <c r="AA1315" s="7">
        <f t="shared" si="433"/>
        <v>496.63812130653332</v>
      </c>
      <c r="AB1315" s="7">
        <f t="shared" si="434"/>
        <v>394.48792391820814</v>
      </c>
      <c r="AC1315" s="7">
        <f t="shared" si="435"/>
        <v>551.06713045411573</v>
      </c>
      <c r="AD1315" s="7">
        <f t="shared" si="436"/>
        <v>611.34080806913983</v>
      </c>
      <c r="AE1315" s="7">
        <f t="shared" si="437"/>
        <v>1096.8534766119694</v>
      </c>
      <c r="AF1315" s="7">
        <f t="shared" si="438"/>
        <v>8587.4320985185459</v>
      </c>
      <c r="AG1315" s="8">
        <f t="shared" si="430"/>
        <v>4.7207392527787997</v>
      </c>
      <c r="AH1315" s="8">
        <f t="shared" si="439"/>
        <v>4.4566489725398775</v>
      </c>
      <c r="AI1315" s="8">
        <f t="shared" si="440"/>
        <v>4.8450819468619821</v>
      </c>
      <c r="AJ1315" s="8">
        <f t="shared" si="441"/>
        <v>4.9724548300515812</v>
      </c>
      <c r="AK1315" s="8">
        <f t="shared" si="442"/>
        <v>5.7548916851633729</v>
      </c>
      <c r="AL1315" s="8">
        <f t="shared" si="443"/>
        <v>9.626442676135607</v>
      </c>
      <c r="CE1315" s="189"/>
      <c r="CF1315" s="189"/>
      <c r="CG1315" s="189"/>
      <c r="CH1315" s="189"/>
      <c r="CI1315" s="189"/>
      <c r="CJ1315" s="189"/>
      <c r="CK1315" s="189"/>
      <c r="CL1315" s="189"/>
    </row>
    <row r="1316" spans="1:90" x14ac:dyDescent="0.45">
      <c r="A1316" s="44">
        <v>243.5</v>
      </c>
      <c r="B1316" s="44">
        <v>0.86372499999999997</v>
      </c>
      <c r="C1316" s="44">
        <v>0.79079100000000002</v>
      </c>
      <c r="D1316" s="44">
        <v>1.1455599999999999</v>
      </c>
      <c r="E1316" s="44">
        <v>0.96449799999999997</v>
      </c>
      <c r="F1316" s="44">
        <v>1.27475</v>
      </c>
      <c r="G1316" s="44">
        <v>3.5758800000000002</v>
      </c>
      <c r="H1316" s="2">
        <f t="shared" si="428"/>
        <v>5.0924024640657084</v>
      </c>
      <c r="I1316" s="3">
        <v>0.45100000000000001</v>
      </c>
      <c r="J1316" s="3">
        <v>0.46300000000000002</v>
      </c>
      <c r="K1316" s="3">
        <v>0.56799999999999995</v>
      </c>
      <c r="L1316" s="3">
        <v>0.45400000000000001</v>
      </c>
      <c r="M1316" s="3">
        <v>0.44800000000000001</v>
      </c>
      <c r="N1316" s="3">
        <v>0.45100000000000001</v>
      </c>
      <c r="O1316" s="4">
        <f t="shared" si="431"/>
        <v>4.4086362527716183</v>
      </c>
      <c r="P1316" s="4">
        <f t="shared" si="431"/>
        <v>3.9317513650107991</v>
      </c>
      <c r="Q1316" s="4">
        <f t="shared" si="444"/>
        <v>4.6427449295774643</v>
      </c>
      <c r="R1316" s="4">
        <f t="shared" si="445"/>
        <v>4.8904722378854615</v>
      </c>
      <c r="S1316" s="4">
        <f t="shared" si="446"/>
        <v>6.5501662946428576</v>
      </c>
      <c r="T1316" s="4">
        <f t="shared" si="447"/>
        <v>18.252052682926827</v>
      </c>
      <c r="U1316" s="5">
        <f t="shared" si="432"/>
        <v>1.4835654018999613</v>
      </c>
      <c r="V1316" s="5">
        <f t="shared" si="432"/>
        <v>1.3690849665650346</v>
      </c>
      <c r="W1316" s="5">
        <f t="shared" si="429"/>
        <v>1.5353057709742186</v>
      </c>
      <c r="X1316" s="5">
        <f t="shared" si="429"/>
        <v>1.5872888709887054</v>
      </c>
      <c r="Y1316" s="5">
        <f t="shared" si="429"/>
        <v>1.8794904378199708</v>
      </c>
      <c r="Z1316" s="5">
        <f t="shared" si="429"/>
        <v>2.904277549480387</v>
      </c>
      <c r="AA1316" s="7">
        <f t="shared" si="433"/>
        <v>504.0272005462121</v>
      </c>
      <c r="AB1316" s="7">
        <f t="shared" si="434"/>
        <v>400.88290022955715</v>
      </c>
      <c r="AC1316" s="7">
        <f t="shared" si="435"/>
        <v>558.97847944319699</v>
      </c>
      <c r="AD1316" s="7">
        <f t="shared" si="436"/>
        <v>620.22181124465533</v>
      </c>
      <c r="AE1316" s="7">
        <f t="shared" si="437"/>
        <v>1112.6282716938908</v>
      </c>
      <c r="AF1316" s="7">
        <f t="shared" si="438"/>
        <v>8639.1072690103883</v>
      </c>
      <c r="AG1316" s="8">
        <f t="shared" si="430"/>
        <v>4.7382011477757677</v>
      </c>
      <c r="AH1316" s="8">
        <f t="shared" si="439"/>
        <v>4.4746016961596373</v>
      </c>
      <c r="AI1316" s="8">
        <f t="shared" si="440"/>
        <v>4.8623786071642812</v>
      </c>
      <c r="AJ1316" s="8">
        <f t="shared" si="441"/>
        <v>4.9904161023558808</v>
      </c>
      <c r="AK1316" s="8">
        <f t="shared" si="442"/>
        <v>5.7754725329516932</v>
      </c>
      <c r="AL1316" s="8">
        <f t="shared" si="443"/>
        <v>9.6408919741273778</v>
      </c>
      <c r="CE1316" s="189"/>
      <c r="CF1316" s="189"/>
      <c r="CG1316" s="189"/>
      <c r="CH1316" s="189"/>
      <c r="CI1316" s="189"/>
      <c r="CJ1316" s="189"/>
      <c r="CK1316" s="189"/>
      <c r="CL1316" s="189"/>
    </row>
    <row r="1317" spans="1:90" x14ac:dyDescent="0.45">
      <c r="A1317" s="44">
        <v>243</v>
      </c>
      <c r="B1317" s="44">
        <v>0.86821400000000004</v>
      </c>
      <c r="C1317" s="44">
        <v>0.79778300000000002</v>
      </c>
      <c r="D1317" s="44">
        <v>1.15381</v>
      </c>
      <c r="E1317" s="44">
        <v>0.97205399999999997</v>
      </c>
      <c r="F1317" s="44">
        <v>1.2837799999999999</v>
      </c>
      <c r="G1317" s="44">
        <v>3.5810300000000002</v>
      </c>
      <c r="H1317" s="2">
        <f t="shared" si="428"/>
        <v>5.1028806584362139</v>
      </c>
      <c r="I1317" s="3">
        <v>0.45100000000000001</v>
      </c>
      <c r="J1317" s="3">
        <v>0.46300000000000002</v>
      </c>
      <c r="K1317" s="3">
        <v>0.56799999999999995</v>
      </c>
      <c r="L1317" s="3">
        <v>0.45400000000000001</v>
      </c>
      <c r="M1317" s="3">
        <v>0.44800000000000001</v>
      </c>
      <c r="N1317" s="3">
        <v>0.45100000000000001</v>
      </c>
      <c r="O1317" s="4">
        <f t="shared" si="431"/>
        <v>4.431549064301552</v>
      </c>
      <c r="P1317" s="4">
        <f t="shared" si="431"/>
        <v>3.9665150453563713</v>
      </c>
      <c r="Q1317" s="4">
        <f t="shared" si="444"/>
        <v>4.6761806690140846</v>
      </c>
      <c r="R1317" s="4">
        <f t="shared" si="445"/>
        <v>4.9287848193832593</v>
      </c>
      <c r="S1317" s="4">
        <f t="shared" si="446"/>
        <v>6.5965659821428568</v>
      </c>
      <c r="T1317" s="4">
        <f t="shared" si="447"/>
        <v>18.27833937915743</v>
      </c>
      <c r="U1317" s="5">
        <f t="shared" si="432"/>
        <v>1.4887491988492414</v>
      </c>
      <c r="V1317" s="5">
        <f t="shared" si="432"/>
        <v>1.3778878868590854</v>
      </c>
      <c r="W1317" s="5">
        <f t="shared" si="429"/>
        <v>1.5424816803771175</v>
      </c>
      <c r="X1317" s="5">
        <f t="shared" si="429"/>
        <v>1.5950924707311847</v>
      </c>
      <c r="Y1317" s="5">
        <f t="shared" si="429"/>
        <v>1.8865492078904493</v>
      </c>
      <c r="Z1317" s="5">
        <f t="shared" si="429"/>
        <v>2.9057167183085246</v>
      </c>
      <c r="AA1317" s="7">
        <f t="shared" si="433"/>
        <v>511.3778902822753</v>
      </c>
      <c r="AB1317" s="7">
        <f t="shared" si="434"/>
        <v>409.68403007514314</v>
      </c>
      <c r="AC1317" s="7">
        <f t="shared" si="435"/>
        <v>569.39465701881034</v>
      </c>
      <c r="AD1317" s="7">
        <f t="shared" si="436"/>
        <v>632.57283744001984</v>
      </c>
      <c r="AE1317" s="7">
        <f t="shared" si="437"/>
        <v>1133.0958391640988</v>
      </c>
      <c r="AF1317" s="7">
        <f t="shared" si="438"/>
        <v>8699.7003988343404</v>
      </c>
      <c r="AG1317" s="8">
        <f t="shared" si="430"/>
        <v>4.7553828454852605</v>
      </c>
      <c r="AH1317" s="8">
        <f t="shared" si="439"/>
        <v>4.4989613141641112</v>
      </c>
      <c r="AI1317" s="8">
        <f t="shared" si="440"/>
        <v>4.8848737845788079</v>
      </c>
      <c r="AJ1317" s="8">
        <f t="shared" si="441"/>
        <v>5.0150773398248667</v>
      </c>
      <c r="AK1317" s="8">
        <f t="shared" si="442"/>
        <v>5.8018522010109042</v>
      </c>
      <c r="AL1317" s="8">
        <f t="shared" si="443"/>
        <v>9.6577525587600057</v>
      </c>
      <c r="CE1317" s="189"/>
      <c r="CF1317" s="189"/>
      <c r="CG1317" s="189"/>
      <c r="CH1317" s="189"/>
      <c r="CI1317" s="189"/>
      <c r="CJ1317" s="189"/>
      <c r="CK1317" s="189"/>
      <c r="CL1317" s="189"/>
    </row>
    <row r="1318" spans="1:90" x14ac:dyDescent="0.45">
      <c r="A1318" s="44">
        <v>242.5</v>
      </c>
      <c r="B1318" s="44">
        <v>0.87258100000000005</v>
      </c>
      <c r="C1318" s="44">
        <v>0.80217499999999997</v>
      </c>
      <c r="D1318" s="44">
        <v>1.15985</v>
      </c>
      <c r="E1318" s="44">
        <v>0.97703499999999999</v>
      </c>
      <c r="F1318" s="44">
        <v>1.2896399999999999</v>
      </c>
      <c r="G1318" s="44">
        <v>3.5910799999999998</v>
      </c>
      <c r="H1318" s="2">
        <f t="shared" si="428"/>
        <v>5.1134020618556697</v>
      </c>
      <c r="I1318" s="3">
        <v>0.45100000000000001</v>
      </c>
      <c r="J1318" s="3">
        <v>0.46300000000000002</v>
      </c>
      <c r="K1318" s="3">
        <v>0.56799999999999995</v>
      </c>
      <c r="L1318" s="3">
        <v>0.45400000000000001</v>
      </c>
      <c r="M1318" s="3">
        <v>0.44800000000000001</v>
      </c>
      <c r="N1318" s="3">
        <v>0.45100000000000001</v>
      </c>
      <c r="O1318" s="4">
        <f t="shared" si="431"/>
        <v>4.4538391618625282</v>
      </c>
      <c r="P1318" s="4">
        <f t="shared" si="431"/>
        <v>3.9883517278617706</v>
      </c>
      <c r="Q1318" s="4">
        <f t="shared" si="444"/>
        <v>4.7006596830985918</v>
      </c>
      <c r="R1318" s="4">
        <f t="shared" si="445"/>
        <v>4.9540409030837003</v>
      </c>
      <c r="S1318" s="4">
        <f t="shared" si="446"/>
        <v>6.6266769642857133</v>
      </c>
      <c r="T1318" s="4">
        <f t="shared" si="447"/>
        <v>18.329636718403545</v>
      </c>
      <c r="U1318" s="5">
        <f t="shared" si="432"/>
        <v>1.4937664572407552</v>
      </c>
      <c r="V1318" s="5">
        <f t="shared" si="432"/>
        <v>1.3833780447656123</v>
      </c>
      <c r="W1318" s="5">
        <f t="shared" si="429"/>
        <v>1.5477028569728188</v>
      </c>
      <c r="X1318" s="5">
        <f t="shared" si="429"/>
        <v>1.6002035876103333</v>
      </c>
      <c r="Y1318" s="5">
        <f t="shared" si="429"/>
        <v>1.8911034665257678</v>
      </c>
      <c r="Z1318" s="5">
        <f t="shared" si="429"/>
        <v>2.9085192426919608</v>
      </c>
      <c r="AA1318" s="7">
        <f t="shared" si="433"/>
        <v>518.66739013163897</v>
      </c>
      <c r="AB1318" s="7">
        <f t="shared" si="434"/>
        <v>415.91711015581063</v>
      </c>
      <c r="AC1318" s="7">
        <f t="shared" si="435"/>
        <v>577.7467422122653</v>
      </c>
      <c r="AD1318" s="7">
        <f t="shared" si="436"/>
        <v>641.71037438826602</v>
      </c>
      <c r="AE1318" s="7">
        <f t="shared" si="437"/>
        <v>1148.1839847437741</v>
      </c>
      <c r="AF1318" s="7">
        <f t="shared" si="438"/>
        <v>8784.7134485665756</v>
      </c>
      <c r="AG1318" s="8">
        <f t="shared" si="430"/>
        <v>4.7722395532329873</v>
      </c>
      <c r="AH1318" s="8">
        <f t="shared" si="439"/>
        <v>4.5159767435909144</v>
      </c>
      <c r="AI1318" s="8">
        <f t="shared" si="440"/>
        <v>4.9026893554087394</v>
      </c>
      <c r="AJ1318" s="8">
        <f t="shared" si="441"/>
        <v>5.0330907967515861</v>
      </c>
      <c r="AK1318" s="8">
        <f t="shared" si="442"/>
        <v>5.8210706620371857</v>
      </c>
      <c r="AL1318" s="8">
        <f t="shared" si="443"/>
        <v>9.6812603615929103</v>
      </c>
      <c r="CE1318" s="189"/>
      <c r="CF1318" s="189"/>
      <c r="CG1318" s="189"/>
      <c r="CH1318" s="189"/>
      <c r="CI1318" s="189"/>
      <c r="CJ1318" s="189"/>
      <c r="CK1318" s="189"/>
      <c r="CL1318" s="189"/>
    </row>
    <row r="1319" spans="1:90" x14ac:dyDescent="0.45">
      <c r="A1319" s="44">
        <v>242</v>
      </c>
      <c r="B1319" s="44">
        <v>0.87699199999999999</v>
      </c>
      <c r="C1319" s="44">
        <v>0.80938600000000005</v>
      </c>
      <c r="D1319" s="44">
        <v>1.16832</v>
      </c>
      <c r="E1319" s="44">
        <v>0.98459399999999997</v>
      </c>
      <c r="F1319" s="44">
        <v>1.2989999999999999</v>
      </c>
      <c r="G1319" s="44">
        <v>3.5903100000000001</v>
      </c>
      <c r="H1319" s="2">
        <f t="shared" si="428"/>
        <v>5.1239669421487601</v>
      </c>
      <c r="I1319" s="3">
        <v>0.45100000000000001</v>
      </c>
      <c r="J1319" s="3">
        <v>0.46300000000000002</v>
      </c>
      <c r="K1319" s="3">
        <v>0.56799999999999995</v>
      </c>
      <c r="L1319" s="3">
        <v>0.45400000000000001</v>
      </c>
      <c r="M1319" s="3">
        <v>0.44800000000000001</v>
      </c>
      <c r="N1319" s="3">
        <v>0.45100000000000001</v>
      </c>
      <c r="O1319" s="4">
        <f t="shared" si="431"/>
        <v>4.4763538447893572</v>
      </c>
      <c r="P1319" s="4">
        <f t="shared" si="431"/>
        <v>4.0242042591792657</v>
      </c>
      <c r="Q1319" s="4">
        <f t="shared" si="444"/>
        <v>4.7349870422535218</v>
      </c>
      <c r="R1319" s="4">
        <f t="shared" si="445"/>
        <v>4.9923686960352418</v>
      </c>
      <c r="S1319" s="4">
        <f t="shared" si="446"/>
        <v>6.6747723214285717</v>
      </c>
      <c r="T1319" s="4">
        <f t="shared" si="447"/>
        <v>18.325706474501111</v>
      </c>
      <c r="U1319" s="5">
        <f t="shared" si="432"/>
        <v>1.4988088411207483</v>
      </c>
      <c r="V1319" s="5">
        <f t="shared" si="432"/>
        <v>1.392327191742597</v>
      </c>
      <c r="W1319" s="5">
        <f t="shared" si="429"/>
        <v>1.5549789900458117</v>
      </c>
      <c r="X1319" s="5">
        <f t="shared" si="429"/>
        <v>1.6079104857186592</v>
      </c>
      <c r="Y1319" s="5">
        <f t="shared" si="429"/>
        <v>1.8983350945553052</v>
      </c>
      <c r="Z1319" s="5">
        <f t="shared" si="429"/>
        <v>2.9083047995262366</v>
      </c>
      <c r="AA1319" s="7">
        <f t="shared" si="433"/>
        <v>526.09170788207905</v>
      </c>
      <c r="AB1319" s="7">
        <f t="shared" si="434"/>
        <v>425.17984680642792</v>
      </c>
      <c r="AC1319" s="7">
        <f t="shared" si="435"/>
        <v>588.64062020317499</v>
      </c>
      <c r="AD1319" s="7">
        <f t="shared" si="436"/>
        <v>654.37385791854831</v>
      </c>
      <c r="AE1319" s="7">
        <f t="shared" si="437"/>
        <v>1169.729791864914</v>
      </c>
      <c r="AF1319" s="7">
        <f t="shared" si="438"/>
        <v>8817.2690006359826</v>
      </c>
      <c r="AG1319" s="8">
        <f t="shared" si="430"/>
        <v>4.7892263594510931</v>
      </c>
      <c r="AH1319" s="8">
        <f t="shared" si="439"/>
        <v>4.5409128589402377</v>
      </c>
      <c r="AI1319" s="8">
        <f t="shared" si="440"/>
        <v>4.9256387480213952</v>
      </c>
      <c r="AJ1319" s="8">
        <f t="shared" si="441"/>
        <v>5.0577398273836591</v>
      </c>
      <c r="AK1319" s="8">
        <f t="shared" si="442"/>
        <v>5.8481888411173539</v>
      </c>
      <c r="AL1319" s="8">
        <f t="shared" si="443"/>
        <v>9.6902174468308591</v>
      </c>
      <c r="CE1319" s="189"/>
      <c r="CF1319" s="189"/>
      <c r="CG1319" s="189"/>
      <c r="CH1319" s="189"/>
      <c r="CI1319" s="189"/>
      <c r="CJ1319" s="189"/>
      <c r="CK1319" s="189"/>
      <c r="CL1319" s="189"/>
    </row>
    <row r="1320" spans="1:90" x14ac:dyDescent="0.45">
      <c r="A1320" s="44">
        <v>241.5</v>
      </c>
      <c r="B1320" s="44">
        <v>0.88121300000000002</v>
      </c>
      <c r="C1320" s="44">
        <v>0.81420199999999998</v>
      </c>
      <c r="D1320" s="44">
        <v>1.17421</v>
      </c>
      <c r="E1320" s="44">
        <v>0.98973</v>
      </c>
      <c r="F1320" s="44">
        <v>1.3052299999999999</v>
      </c>
      <c r="G1320" s="44">
        <v>3.5966499999999999</v>
      </c>
      <c r="H1320" s="2">
        <f t="shared" si="428"/>
        <v>5.1345755693581783</v>
      </c>
      <c r="I1320" s="3">
        <v>0.45100000000000001</v>
      </c>
      <c r="J1320" s="3">
        <v>0.46300000000000002</v>
      </c>
      <c r="K1320" s="3">
        <v>0.56799999999999995</v>
      </c>
      <c r="L1320" s="3">
        <v>0.45400000000000001</v>
      </c>
      <c r="M1320" s="3">
        <v>0.44800000000000001</v>
      </c>
      <c r="N1320" s="3">
        <v>0.45100000000000001</v>
      </c>
      <c r="O1320" s="4">
        <f t="shared" si="431"/>
        <v>4.4978987272727275</v>
      </c>
      <c r="P1320" s="4">
        <f t="shared" si="431"/>
        <v>4.0481490367170627</v>
      </c>
      <c r="Q1320" s="4">
        <f t="shared" si="444"/>
        <v>4.7588581338028169</v>
      </c>
      <c r="R1320" s="4">
        <f t="shared" si="445"/>
        <v>5.0184107048458149</v>
      </c>
      <c r="S1320" s="4">
        <f t="shared" si="446"/>
        <v>6.7067845089285711</v>
      </c>
      <c r="T1320" s="4">
        <f t="shared" si="447"/>
        <v>18.358067184035477</v>
      </c>
      <c r="U1320" s="5">
        <f t="shared" si="432"/>
        <v>1.5036103382264592</v>
      </c>
      <c r="V1320" s="5">
        <f t="shared" si="432"/>
        <v>1.3982597486782375</v>
      </c>
      <c r="W1320" s="5">
        <f t="shared" si="429"/>
        <v>1.5600077516090833</v>
      </c>
      <c r="X1320" s="5">
        <f t="shared" si="429"/>
        <v>1.6131132909174053</v>
      </c>
      <c r="Y1320" s="5">
        <f t="shared" si="429"/>
        <v>1.903119627322865</v>
      </c>
      <c r="Z1320" s="5">
        <f t="shared" si="429"/>
        <v>2.9100691064500501</v>
      </c>
      <c r="AA1320" s="7">
        <f t="shared" si="433"/>
        <v>533.36982946523108</v>
      </c>
      <c r="AB1320" s="7">
        <f t="shared" si="434"/>
        <v>432.03813869753867</v>
      </c>
      <c r="AC1320" s="7">
        <f t="shared" si="435"/>
        <v>597.055380789114</v>
      </c>
      <c r="AD1320" s="7">
        <f t="shared" si="436"/>
        <v>663.95936668185857</v>
      </c>
      <c r="AE1320" s="7">
        <f t="shared" si="437"/>
        <v>1185.8719735863494</v>
      </c>
      <c r="AF1320" s="7">
        <f t="shared" si="438"/>
        <v>8885.1141136688366</v>
      </c>
      <c r="AG1320" s="8">
        <f t="shared" si="430"/>
        <v>4.8057050386495623</v>
      </c>
      <c r="AH1320" s="8">
        <f t="shared" si="439"/>
        <v>4.559114732604157</v>
      </c>
      <c r="AI1320" s="8">
        <f t="shared" si="440"/>
        <v>4.9431484614429086</v>
      </c>
      <c r="AJ1320" s="8">
        <f t="shared" si="441"/>
        <v>5.0761608526628548</v>
      </c>
      <c r="AK1320" s="8">
        <f t="shared" si="442"/>
        <v>5.8682614025360635</v>
      </c>
      <c r="AL1320" s="8">
        <f t="shared" si="443"/>
        <v>9.7088044198956158</v>
      </c>
      <c r="CE1320" s="189"/>
      <c r="CF1320" s="189"/>
      <c r="CG1320" s="189"/>
      <c r="CH1320" s="189"/>
      <c r="CI1320" s="189"/>
      <c r="CJ1320" s="189"/>
      <c r="CK1320" s="189"/>
      <c r="CL1320" s="189"/>
    </row>
    <row r="1321" spans="1:90" x14ac:dyDescent="0.45">
      <c r="A1321" s="44">
        <v>241</v>
      </c>
      <c r="B1321" s="44">
        <v>0.88544900000000004</v>
      </c>
      <c r="C1321" s="44">
        <v>0.82159499999999996</v>
      </c>
      <c r="D1321" s="44">
        <v>1.18191</v>
      </c>
      <c r="E1321" s="44">
        <v>0.99749900000000002</v>
      </c>
      <c r="F1321" s="44">
        <v>1.3142</v>
      </c>
      <c r="G1321" s="44">
        <v>3.6126299999999998</v>
      </c>
      <c r="H1321" s="2">
        <f t="shared" si="428"/>
        <v>5.1452282157676352</v>
      </c>
      <c r="I1321" s="3">
        <v>0.45100000000000001</v>
      </c>
      <c r="J1321" s="3">
        <v>0.46300000000000002</v>
      </c>
      <c r="K1321" s="3">
        <v>0.56799999999999995</v>
      </c>
      <c r="L1321" s="3">
        <v>0.45400000000000001</v>
      </c>
      <c r="M1321" s="3">
        <v>0.44800000000000001</v>
      </c>
      <c r="N1321" s="3">
        <v>0.45100000000000001</v>
      </c>
      <c r="O1321" s="4">
        <f t="shared" si="431"/>
        <v>4.5195201729490027</v>
      </c>
      <c r="P1321" s="4">
        <f t="shared" si="431"/>
        <v>4.0849064578833687</v>
      </c>
      <c r="Q1321" s="4">
        <f t="shared" si="444"/>
        <v>4.7900648239436627</v>
      </c>
      <c r="R1321" s="4">
        <f t="shared" si="445"/>
        <v>5.0578032995594713</v>
      </c>
      <c r="S1321" s="4">
        <f t="shared" si="446"/>
        <v>6.7528758928571424</v>
      </c>
      <c r="T1321" s="4">
        <f t="shared" si="447"/>
        <v>18.439632505543237</v>
      </c>
      <c r="U1321" s="5">
        <f t="shared" si="432"/>
        <v>1.5084058317819358</v>
      </c>
      <c r="V1321" s="5">
        <f t="shared" si="432"/>
        <v>1.4072988291228219</v>
      </c>
      <c r="W1321" s="5">
        <f t="shared" si="429"/>
        <v>1.5665439445136442</v>
      </c>
      <c r="X1321" s="5">
        <f t="shared" si="429"/>
        <v>1.6209322585155932</v>
      </c>
      <c r="Y1321" s="5">
        <f t="shared" si="429"/>
        <v>1.9099684723484731</v>
      </c>
      <c r="Z1321" s="5">
        <f t="shared" si="429"/>
        <v>2.9145022887293832</v>
      </c>
      <c r="AA1321" s="7">
        <f t="shared" si="433"/>
        <v>540.74678197796754</v>
      </c>
      <c r="AB1321" s="7">
        <f t="shared" si="434"/>
        <v>441.74690655162601</v>
      </c>
      <c r="AC1321" s="7">
        <f t="shared" si="435"/>
        <v>607.4241668813338</v>
      </c>
      <c r="AD1321" s="7">
        <f t="shared" si="436"/>
        <v>677.22527153651845</v>
      </c>
      <c r="AE1321" s="7">
        <f t="shared" si="437"/>
        <v>1207.2211110464966</v>
      </c>
      <c r="AF1321" s="7">
        <f t="shared" si="438"/>
        <v>9001.477663507083</v>
      </c>
      <c r="AG1321" s="8">
        <f t="shared" si="430"/>
        <v>4.8222362774534631</v>
      </c>
      <c r="AH1321" s="8">
        <f t="shared" si="439"/>
        <v>4.5845148015763826</v>
      </c>
      <c r="AI1321" s="8">
        <f t="shared" si="440"/>
        <v>4.9644714408999233</v>
      </c>
      <c r="AJ1321" s="8">
        <f t="shared" si="441"/>
        <v>5.1013284786118254</v>
      </c>
      <c r="AK1321" s="8">
        <f t="shared" si="442"/>
        <v>5.8944963806508213</v>
      </c>
      <c r="AL1321" s="8">
        <f t="shared" si="443"/>
        <v>9.7404372312492793</v>
      </c>
      <c r="CE1321" s="189"/>
      <c r="CF1321" s="189"/>
      <c r="CG1321" s="189"/>
      <c r="CH1321" s="189"/>
      <c r="CI1321" s="189"/>
      <c r="CJ1321" s="189"/>
      <c r="CK1321" s="189"/>
      <c r="CL1321" s="189"/>
    </row>
    <row r="1322" spans="1:90" x14ac:dyDescent="0.45">
      <c r="A1322" s="44">
        <v>240.5</v>
      </c>
      <c r="B1322" s="44">
        <v>0.88954599999999995</v>
      </c>
      <c r="C1322" s="44">
        <v>0.82631399999999999</v>
      </c>
      <c r="D1322" s="44">
        <v>1.1876100000000001</v>
      </c>
      <c r="E1322" s="44">
        <v>1.00254</v>
      </c>
      <c r="F1322" s="44">
        <v>1.3201099999999999</v>
      </c>
      <c r="G1322" s="44">
        <v>3.6111900000000001</v>
      </c>
      <c r="H1322" s="2">
        <f t="shared" si="428"/>
        <v>5.1559251559251562</v>
      </c>
      <c r="I1322" s="3">
        <v>0.45100000000000001</v>
      </c>
      <c r="J1322" s="3">
        <v>0.46300000000000002</v>
      </c>
      <c r="K1322" s="3">
        <v>0.56799999999999995</v>
      </c>
      <c r="L1322" s="3">
        <v>0.45400000000000001</v>
      </c>
      <c r="M1322" s="3">
        <v>0.44800000000000001</v>
      </c>
      <c r="N1322" s="3">
        <v>0.45100000000000001</v>
      </c>
      <c r="O1322" s="4">
        <f t="shared" si="431"/>
        <v>4.5404321330376938</v>
      </c>
      <c r="P1322" s="4">
        <f t="shared" si="431"/>
        <v>4.1083689589632826</v>
      </c>
      <c r="Q1322" s="4">
        <f t="shared" si="444"/>
        <v>4.8131658802816908</v>
      </c>
      <c r="R1322" s="4">
        <f t="shared" si="445"/>
        <v>5.0833636123348018</v>
      </c>
      <c r="S1322" s="4">
        <f t="shared" si="446"/>
        <v>6.783243794642857</v>
      </c>
      <c r="T1322" s="4">
        <f t="shared" si="447"/>
        <v>18.432282439024391</v>
      </c>
      <c r="U1322" s="5">
        <f t="shared" si="432"/>
        <v>1.5130221910120747</v>
      </c>
      <c r="V1322" s="5">
        <f t="shared" si="432"/>
        <v>1.4130261027759752</v>
      </c>
      <c r="W1322" s="5">
        <f t="shared" si="429"/>
        <v>1.5713550547762436</v>
      </c>
      <c r="X1322" s="5">
        <f t="shared" si="429"/>
        <v>1.6259731708924499</v>
      </c>
      <c r="Y1322" s="5">
        <f t="shared" si="429"/>
        <v>1.9144554233264262</v>
      </c>
      <c r="Z1322" s="5">
        <f t="shared" si="429"/>
        <v>2.9141036076938445</v>
      </c>
      <c r="AA1322" s="7">
        <f t="shared" si="433"/>
        <v>548.03410484531719</v>
      </c>
      <c r="AB1322" s="7">
        <f t="shared" si="434"/>
        <v>448.69588574342885</v>
      </c>
      <c r="AC1322" s="7">
        <f t="shared" si="435"/>
        <v>615.84988931423004</v>
      </c>
      <c r="AD1322" s="7">
        <f t="shared" si="436"/>
        <v>686.9348670164145</v>
      </c>
      <c r="AE1322" s="7">
        <f t="shared" si="437"/>
        <v>1223.1734937199881</v>
      </c>
      <c r="AF1322" s="7">
        <f t="shared" si="438"/>
        <v>9031.7403126411173</v>
      </c>
      <c r="AG1322" s="8">
        <f t="shared" si="430"/>
        <v>4.8384014150853547</v>
      </c>
      <c r="AH1322" s="8">
        <f t="shared" si="439"/>
        <v>4.6024387953932466</v>
      </c>
      <c r="AI1322" s="8">
        <f t="shared" si="440"/>
        <v>4.9815984424464625</v>
      </c>
      <c r="AJ1322" s="8">
        <f t="shared" si="441"/>
        <v>5.1195158292119363</v>
      </c>
      <c r="AK1322" s="8">
        <f t="shared" si="442"/>
        <v>5.9138732924854187</v>
      </c>
      <c r="AL1322" s="8">
        <f t="shared" si="443"/>
        <v>9.7486136813643078</v>
      </c>
      <c r="CE1322" s="189"/>
      <c r="CF1322" s="189"/>
      <c r="CG1322" s="189"/>
      <c r="CH1322" s="189"/>
      <c r="CI1322" s="189"/>
      <c r="CJ1322" s="189"/>
      <c r="CK1322" s="189"/>
      <c r="CL1322" s="189"/>
    </row>
    <row r="1323" spans="1:90" x14ac:dyDescent="0.45">
      <c r="A1323" s="44">
        <v>240</v>
      </c>
      <c r="B1323" s="44">
        <v>0.89363000000000004</v>
      </c>
      <c r="C1323" s="44">
        <v>0.83299100000000004</v>
      </c>
      <c r="D1323" s="44">
        <v>1.1966699999999999</v>
      </c>
      <c r="E1323" s="44">
        <v>1.0102599999999999</v>
      </c>
      <c r="F1323" s="44">
        <v>1.3297699999999999</v>
      </c>
      <c r="G1323" s="44">
        <v>3.61388</v>
      </c>
      <c r="H1323" s="2">
        <f t="shared" si="428"/>
        <v>5.166666666666667</v>
      </c>
      <c r="I1323" s="3">
        <v>0.45100000000000001</v>
      </c>
      <c r="J1323" s="3">
        <v>0.46300000000000002</v>
      </c>
      <c r="K1323" s="3">
        <v>0.56799999999999995</v>
      </c>
      <c r="L1323" s="3">
        <v>0.45400000000000001</v>
      </c>
      <c r="M1323" s="3">
        <v>0.44800000000000001</v>
      </c>
      <c r="N1323" s="3">
        <v>0.45100000000000001</v>
      </c>
      <c r="O1323" s="4">
        <f t="shared" si="431"/>
        <v>4.5612777383592018</v>
      </c>
      <c r="P1323" s="4">
        <f t="shared" si="431"/>
        <v>4.141566483801296</v>
      </c>
      <c r="Q1323" s="4">
        <f t="shared" si="444"/>
        <v>4.8498844014084508</v>
      </c>
      <c r="R1323" s="4">
        <f t="shared" si="445"/>
        <v>5.1225077533039647</v>
      </c>
      <c r="S1323" s="4">
        <f t="shared" si="446"/>
        <v>6.8328806696428561</v>
      </c>
      <c r="T1323" s="4">
        <f t="shared" si="447"/>
        <v>18.446012771618626</v>
      </c>
      <c r="U1323" s="5">
        <f t="shared" si="432"/>
        <v>1.5176027900565137</v>
      </c>
      <c r="V1323" s="5">
        <f t="shared" si="432"/>
        <v>1.4210740940002038</v>
      </c>
      <c r="W1323" s="5">
        <f t="shared" si="429"/>
        <v>1.5789548699041953</v>
      </c>
      <c r="X1323" s="5">
        <f t="shared" si="429"/>
        <v>1.6336441147079011</v>
      </c>
      <c r="Y1323" s="5">
        <f t="shared" si="429"/>
        <v>1.9217463518151583</v>
      </c>
      <c r="Z1323" s="5">
        <f t="shared" si="429"/>
        <v>2.9148482371920483</v>
      </c>
      <c r="AA1323" s="7">
        <f t="shared" si="433"/>
        <v>555.38471324443435</v>
      </c>
      <c r="AB1323" s="7">
        <f t="shared" si="434"/>
        <v>457.8784054193369</v>
      </c>
      <c r="AC1323" s="7">
        <f t="shared" si="435"/>
        <v>627.89013715141755</v>
      </c>
      <c r="AD1323" s="7">
        <f t="shared" si="436"/>
        <v>700.46450947320898</v>
      </c>
      <c r="AE1323" s="7">
        <f t="shared" si="437"/>
        <v>1246.3171159444844</v>
      </c>
      <c r="AF1323" s="7">
        <f t="shared" si="438"/>
        <v>9082.9285297516544</v>
      </c>
      <c r="AG1323" s="8">
        <f t="shared" si="430"/>
        <v>4.8545444326104592</v>
      </c>
      <c r="AH1323" s="8">
        <f t="shared" si="439"/>
        <v>4.6258073349027446</v>
      </c>
      <c r="AI1323" s="8">
        <f t="shared" si="440"/>
        <v>5.005770277783796</v>
      </c>
      <c r="AJ1323" s="8">
        <f t="shared" si="441"/>
        <v>5.1445398296385214</v>
      </c>
      <c r="AK1323" s="8">
        <f t="shared" si="442"/>
        <v>5.9416510157661362</v>
      </c>
      <c r="AL1323" s="8">
        <f t="shared" si="443"/>
        <v>9.7623972117523259</v>
      </c>
      <c r="CE1323" s="189"/>
      <c r="CF1323" s="189"/>
      <c r="CG1323" s="189"/>
      <c r="CH1323" s="189"/>
      <c r="CI1323" s="189"/>
      <c r="CJ1323" s="189"/>
      <c r="CK1323" s="189"/>
      <c r="CL1323" s="189"/>
    </row>
    <row r="1324" spans="1:90" x14ac:dyDescent="0.45">
      <c r="A1324" s="44">
        <v>239.5</v>
      </c>
      <c r="B1324" s="44">
        <v>0.89776199999999995</v>
      </c>
      <c r="C1324" s="44">
        <v>0.83781300000000003</v>
      </c>
      <c r="D1324" s="44">
        <v>1.2019899999999999</v>
      </c>
      <c r="E1324" s="44">
        <v>1.01556</v>
      </c>
      <c r="F1324" s="44">
        <v>1.3355900000000001</v>
      </c>
      <c r="G1324" s="44">
        <v>3.61361</v>
      </c>
      <c r="H1324" s="2">
        <f t="shared" si="428"/>
        <v>5.1774530271398751</v>
      </c>
      <c r="I1324" s="3">
        <v>0.45100000000000001</v>
      </c>
      <c r="J1324" s="3">
        <v>0.46300000000000002</v>
      </c>
      <c r="K1324" s="3">
        <v>0.56799999999999995</v>
      </c>
      <c r="L1324" s="3">
        <v>0.45400000000000001</v>
      </c>
      <c r="M1324" s="3">
        <v>0.44800000000000001</v>
      </c>
      <c r="N1324" s="3">
        <v>0.45100000000000001</v>
      </c>
      <c r="O1324" s="4">
        <f t="shared" si="431"/>
        <v>4.5823683458980042</v>
      </c>
      <c r="P1324" s="4">
        <f t="shared" si="431"/>
        <v>4.1655410928725702</v>
      </c>
      <c r="Q1324" s="4">
        <f t="shared" si="444"/>
        <v>4.8714453873239432</v>
      </c>
      <c r="R1324" s="4">
        <f t="shared" si="445"/>
        <v>5.1493813215859037</v>
      </c>
      <c r="S1324" s="4">
        <f t="shared" si="446"/>
        <v>6.8627861160714287</v>
      </c>
      <c r="T1324" s="4">
        <f t="shared" si="447"/>
        <v>18.44463463414634</v>
      </c>
      <c r="U1324" s="5">
        <f t="shared" si="432"/>
        <v>1.5222159705640794</v>
      </c>
      <c r="V1324" s="5">
        <f t="shared" si="432"/>
        <v>1.4268461814357989</v>
      </c>
      <c r="W1324" s="5">
        <f t="shared" si="429"/>
        <v>1.5833906871715313</v>
      </c>
      <c r="X1324" s="5">
        <f t="shared" si="429"/>
        <v>1.6388765757283579</v>
      </c>
      <c r="Y1324" s="5">
        <f t="shared" si="429"/>
        <v>1.9261134986545372</v>
      </c>
      <c r="Z1324" s="5">
        <f t="shared" si="429"/>
        <v>2.9147735224570224</v>
      </c>
      <c r="AA1324" s="7">
        <f t="shared" si="433"/>
        <v>562.87547619394206</v>
      </c>
      <c r="AB1324" s="7">
        <f t="shared" si="434"/>
        <v>465.13088838071718</v>
      </c>
      <c r="AC1324" s="7">
        <f t="shared" si="435"/>
        <v>636.1331252321728</v>
      </c>
      <c r="AD1324" s="7">
        <f t="shared" si="436"/>
        <v>710.79185333505973</v>
      </c>
      <c r="AE1324" s="7">
        <f t="shared" si="437"/>
        <v>1262.5054535772074</v>
      </c>
      <c r="AF1324" s="7">
        <f t="shared" si="438"/>
        <v>9119.5298336378055</v>
      </c>
      <c r="AG1324" s="8">
        <f t="shared" si="430"/>
        <v>4.8708312292605216</v>
      </c>
      <c r="AH1324" s="8">
        <f t="shared" si="439"/>
        <v>4.6440169402112037</v>
      </c>
      <c r="AI1324" s="8">
        <f t="shared" si="440"/>
        <v>5.022119041514939</v>
      </c>
      <c r="AJ1324" s="8">
        <f t="shared" si="441"/>
        <v>5.1633980973136735</v>
      </c>
      <c r="AK1324" s="8">
        <f t="shared" si="442"/>
        <v>5.9608516800258942</v>
      </c>
      <c r="AL1324" s="8">
        <f t="shared" si="443"/>
        <v>9.7722172213397887</v>
      </c>
      <c r="CE1324" s="189"/>
      <c r="CF1324" s="189"/>
      <c r="CG1324" s="189"/>
      <c r="CH1324" s="189"/>
      <c r="CI1324" s="189"/>
      <c r="CJ1324" s="189"/>
      <c r="CK1324" s="189"/>
      <c r="CL1324" s="189"/>
    </row>
    <row r="1325" spans="1:90" x14ac:dyDescent="0.45">
      <c r="A1325" s="44">
        <v>239</v>
      </c>
      <c r="B1325" s="44">
        <v>0.90157500000000002</v>
      </c>
      <c r="C1325" s="44">
        <v>0.84508300000000003</v>
      </c>
      <c r="D1325" s="44">
        <v>1.2103200000000001</v>
      </c>
      <c r="E1325" s="44">
        <v>1.0233699999999999</v>
      </c>
      <c r="F1325" s="44">
        <v>1.3451</v>
      </c>
      <c r="G1325" s="44">
        <v>3.6336400000000002</v>
      </c>
      <c r="H1325" s="2">
        <f t="shared" si="428"/>
        <v>5.1882845188284517</v>
      </c>
      <c r="I1325" s="3">
        <v>0.45100000000000001</v>
      </c>
      <c r="J1325" s="3">
        <v>0.46300000000000002</v>
      </c>
      <c r="K1325" s="3">
        <v>0.56799999999999995</v>
      </c>
      <c r="L1325" s="3">
        <v>0.45400000000000001</v>
      </c>
      <c r="M1325" s="3">
        <v>0.44800000000000001</v>
      </c>
      <c r="N1325" s="3">
        <v>0.45100000000000001</v>
      </c>
      <c r="O1325" s="4">
        <f t="shared" si="431"/>
        <v>4.6018307095343678</v>
      </c>
      <c r="P1325" s="4">
        <f t="shared" si="431"/>
        <v>4.2016869676025923</v>
      </c>
      <c r="Q1325" s="4">
        <f t="shared" si="444"/>
        <v>4.9052053521126764</v>
      </c>
      <c r="R1325" s="4">
        <f t="shared" si="445"/>
        <v>5.1889818061674005</v>
      </c>
      <c r="S1325" s="4">
        <f t="shared" si="446"/>
        <v>6.9116522321428571</v>
      </c>
      <c r="T1325" s="4">
        <f t="shared" si="447"/>
        <v>18.546872017738359</v>
      </c>
      <c r="U1325" s="5">
        <f t="shared" si="432"/>
        <v>1.5264542046554401</v>
      </c>
      <c r="V1325" s="5">
        <f t="shared" si="432"/>
        <v>1.4354861035989568</v>
      </c>
      <c r="W1325" s="5">
        <f t="shared" si="429"/>
        <v>1.5902969580151192</v>
      </c>
      <c r="X1325" s="5">
        <f t="shared" si="429"/>
        <v>1.6465374941484672</v>
      </c>
      <c r="Y1325" s="5">
        <f t="shared" si="429"/>
        <v>1.9332087165992415</v>
      </c>
      <c r="Z1325" s="5">
        <f t="shared" si="429"/>
        <v>2.9203011504540735</v>
      </c>
      <c r="AA1325" s="7">
        <f t="shared" si="433"/>
        <v>570.04461098157958</v>
      </c>
      <c r="AB1325" s="7">
        <f t="shared" si="434"/>
        <v>475.2202688929487</v>
      </c>
      <c r="AC1325" s="7">
        <f t="shared" si="435"/>
        <v>647.6821905522786</v>
      </c>
      <c r="AD1325" s="7">
        <f t="shared" si="436"/>
        <v>724.78945199227132</v>
      </c>
      <c r="AE1325" s="7">
        <f t="shared" si="437"/>
        <v>1285.9122228683673</v>
      </c>
      <c r="AF1325" s="7">
        <f t="shared" si="438"/>
        <v>9259.5294798988489</v>
      </c>
      <c r="AG1325" s="8">
        <f t="shared" si="430"/>
        <v>4.8862671875928472</v>
      </c>
      <c r="AH1325" s="8">
        <f t="shared" si="439"/>
        <v>4.6689985486157299</v>
      </c>
      <c r="AI1325" s="8">
        <f t="shared" si="440"/>
        <v>5.0447597554334198</v>
      </c>
      <c r="AJ1325" s="8">
        <f t="shared" si="441"/>
        <v>5.1886331507845895</v>
      </c>
      <c r="AK1325" s="8">
        <f t="shared" si="442"/>
        <v>5.9882900961420447</v>
      </c>
      <c r="AL1325" s="8">
        <f t="shared" si="443"/>
        <v>9.8095080897221614</v>
      </c>
      <c r="CE1325" s="189"/>
      <c r="CF1325" s="189"/>
      <c r="CG1325" s="189"/>
      <c r="CH1325" s="189"/>
      <c r="CI1325" s="189"/>
      <c r="CJ1325" s="189"/>
      <c r="CK1325" s="189"/>
      <c r="CL1325" s="189"/>
    </row>
    <row r="1326" spans="1:90" x14ac:dyDescent="0.45">
      <c r="A1326" s="44">
        <v>238.5</v>
      </c>
      <c r="B1326" s="44">
        <v>0.90555099999999999</v>
      </c>
      <c r="C1326" s="44">
        <v>0.84992999999999996</v>
      </c>
      <c r="D1326" s="44">
        <v>1.2160899999999999</v>
      </c>
      <c r="E1326" s="44">
        <v>1.0285299999999999</v>
      </c>
      <c r="F1326" s="44">
        <v>1.3511</v>
      </c>
      <c r="G1326" s="44">
        <v>3.6319300000000001</v>
      </c>
      <c r="H1326" s="2">
        <f t="shared" si="428"/>
        <v>5.1991614255765199</v>
      </c>
      <c r="I1326" s="3">
        <v>0.45100000000000001</v>
      </c>
      <c r="J1326" s="3">
        <v>0.46300000000000002</v>
      </c>
      <c r="K1326" s="3">
        <v>0.56799999999999995</v>
      </c>
      <c r="L1326" s="3">
        <v>0.45400000000000001</v>
      </c>
      <c r="M1326" s="3">
        <v>0.44800000000000001</v>
      </c>
      <c r="N1326" s="3">
        <v>0.45100000000000001</v>
      </c>
      <c r="O1326" s="4">
        <f t="shared" si="431"/>
        <v>4.6221250598669625</v>
      </c>
      <c r="P1326" s="4">
        <f t="shared" si="431"/>
        <v>4.225785874730021</v>
      </c>
      <c r="Q1326" s="4">
        <f t="shared" si="444"/>
        <v>4.9285901056338028</v>
      </c>
      <c r="R1326" s="4">
        <f t="shared" si="445"/>
        <v>5.2151455066079295</v>
      </c>
      <c r="S1326" s="4">
        <f t="shared" si="446"/>
        <v>6.9424825892857145</v>
      </c>
      <c r="T1326" s="4">
        <f t="shared" si="447"/>
        <v>18.538143813747229</v>
      </c>
      <c r="U1326" s="5">
        <f t="shared" si="432"/>
        <v>1.5308545690082012</v>
      </c>
      <c r="V1326" s="5">
        <f t="shared" si="432"/>
        <v>1.4412052493654528</v>
      </c>
      <c r="W1326" s="5">
        <f t="shared" si="429"/>
        <v>1.5950529645237079</v>
      </c>
      <c r="X1326" s="5">
        <f t="shared" si="429"/>
        <v>1.651566989618227</v>
      </c>
      <c r="Y1326" s="5">
        <f t="shared" si="429"/>
        <v>1.9376594323506191</v>
      </c>
      <c r="Z1326" s="5">
        <f t="shared" si="429"/>
        <v>2.9198304372047139</v>
      </c>
      <c r="AA1326" s="7">
        <f t="shared" si="433"/>
        <v>577.49733897958583</v>
      </c>
      <c r="AB1326" s="7">
        <f t="shared" si="434"/>
        <v>482.70475587626373</v>
      </c>
      <c r="AC1326" s="7">
        <f t="shared" si="435"/>
        <v>656.61682264978526</v>
      </c>
      <c r="AD1326" s="7">
        <f t="shared" si="436"/>
        <v>735.18978427313982</v>
      </c>
      <c r="AE1326" s="7">
        <f t="shared" si="437"/>
        <v>1302.8553543345815</v>
      </c>
      <c r="AF1326" s="7">
        <f t="shared" si="438"/>
        <v>9289.6445634373977</v>
      </c>
      <c r="AG1326" s="8">
        <f t="shared" si="430"/>
        <v>4.9021601682779474</v>
      </c>
      <c r="AH1326" s="8">
        <f t="shared" si="439"/>
        <v>4.6872745719279614</v>
      </c>
      <c r="AI1326" s="8">
        <f t="shared" si="440"/>
        <v>5.0620683084772153</v>
      </c>
      <c r="AJ1326" s="8">
        <f t="shared" si="441"/>
        <v>5.2071473329189244</v>
      </c>
      <c r="AK1326" s="8">
        <f t="shared" si="442"/>
        <v>6.0079187474491436</v>
      </c>
      <c r="AL1326" s="8">
        <f t="shared" si="443"/>
        <v>9.8174743298989373</v>
      </c>
      <c r="CE1326" s="189"/>
      <c r="CF1326" s="189"/>
      <c r="CG1326" s="189"/>
      <c r="CH1326" s="189"/>
      <c r="CI1326" s="189"/>
      <c r="CJ1326" s="189"/>
      <c r="CK1326" s="189"/>
      <c r="CL1326" s="189"/>
    </row>
    <row r="1327" spans="1:90" x14ac:dyDescent="0.45">
      <c r="A1327" s="44">
        <v>238</v>
      </c>
      <c r="B1327" s="44">
        <v>0.90947500000000003</v>
      </c>
      <c r="C1327" s="44">
        <v>0.85699499999999995</v>
      </c>
      <c r="D1327" s="44">
        <v>1.22444</v>
      </c>
      <c r="E1327" s="44">
        <v>1.03634</v>
      </c>
      <c r="F1327" s="44">
        <v>1.3596999999999999</v>
      </c>
      <c r="G1327" s="44">
        <v>3.6383399999999999</v>
      </c>
      <c r="H1327" s="2">
        <f t="shared" si="428"/>
        <v>5.2100840336134455</v>
      </c>
      <c r="I1327" s="3">
        <v>0.45100000000000001</v>
      </c>
      <c r="J1327" s="3">
        <v>0.46300000000000002</v>
      </c>
      <c r="K1327" s="3">
        <v>0.56799999999999995</v>
      </c>
      <c r="L1327" s="3">
        <v>0.45400000000000001</v>
      </c>
      <c r="M1327" s="3">
        <v>0.44800000000000001</v>
      </c>
      <c r="N1327" s="3">
        <v>0.45100000000000001</v>
      </c>
      <c r="O1327" s="4">
        <f t="shared" si="431"/>
        <v>4.6421539911308205</v>
      </c>
      <c r="P1327" s="4">
        <f t="shared" si="431"/>
        <v>4.2609125053995678</v>
      </c>
      <c r="Q1327" s="4">
        <f t="shared" si="444"/>
        <v>4.9624311267605634</v>
      </c>
      <c r="R1327" s="4">
        <f t="shared" si="445"/>
        <v>5.2547459911894272</v>
      </c>
      <c r="S1327" s="4">
        <f t="shared" si="446"/>
        <v>6.9866727678571419</v>
      </c>
      <c r="T1327" s="4">
        <f t="shared" si="447"/>
        <v>18.570861818181818</v>
      </c>
      <c r="U1327" s="5">
        <f t="shared" si="432"/>
        <v>1.5351784807468314</v>
      </c>
      <c r="V1327" s="5">
        <f t="shared" si="432"/>
        <v>1.4494833404884993</v>
      </c>
      <c r="W1327" s="5">
        <f t="shared" si="429"/>
        <v>1.6018957671785727</v>
      </c>
      <c r="X1327" s="5">
        <f t="shared" si="429"/>
        <v>1.6591316665649314</v>
      </c>
      <c r="Y1327" s="5">
        <f t="shared" si="429"/>
        <v>1.944004444046346</v>
      </c>
      <c r="Z1327" s="5">
        <f t="shared" si="429"/>
        <v>2.9215937834520838</v>
      </c>
      <c r="AA1327" s="7">
        <f t="shared" si="433"/>
        <v>584.963195366268</v>
      </c>
      <c r="AB1327" s="7">
        <f t="shared" si="434"/>
        <v>492.8272223402945</v>
      </c>
      <c r="AC1327" s="7">
        <f t="shared" si="435"/>
        <v>668.4646424127186</v>
      </c>
      <c r="AD1327" s="7">
        <f t="shared" si="436"/>
        <v>749.53671548835325</v>
      </c>
      <c r="AE1327" s="7">
        <f t="shared" si="437"/>
        <v>1325.0438841007563</v>
      </c>
      <c r="AF1327" s="7">
        <f t="shared" si="438"/>
        <v>9361.675283719318</v>
      </c>
      <c r="AG1327" s="8">
        <f t="shared" si="430"/>
        <v>4.9179276520467052</v>
      </c>
      <c r="AH1327" s="8">
        <f t="shared" si="439"/>
        <v>4.7116570559630242</v>
      </c>
      <c r="AI1327" s="8">
        <f t="shared" si="440"/>
        <v>5.0847500608625387</v>
      </c>
      <c r="AJ1327" s="8">
        <f t="shared" si="441"/>
        <v>5.232367359942371</v>
      </c>
      <c r="AK1327" s="8">
        <f t="shared" si="442"/>
        <v>6.0333367414635788</v>
      </c>
      <c r="AL1327" s="8">
        <f t="shared" si="443"/>
        <v>9.8364501040441734</v>
      </c>
      <c r="CE1327" s="189"/>
      <c r="CF1327" s="189"/>
      <c r="CG1327" s="189"/>
      <c r="CH1327" s="189"/>
      <c r="CI1327" s="189"/>
      <c r="CJ1327" s="189"/>
      <c r="CK1327" s="189"/>
      <c r="CL1327" s="189"/>
    </row>
    <row r="1328" spans="1:90" x14ac:dyDescent="0.45">
      <c r="A1328" s="44">
        <v>237.5</v>
      </c>
      <c r="B1328" s="44">
        <v>0.91307499999999997</v>
      </c>
      <c r="C1328" s="44">
        <v>0.86164399999999997</v>
      </c>
      <c r="D1328" s="44">
        <v>1.2299599999999999</v>
      </c>
      <c r="E1328" s="44">
        <v>1.0420199999999999</v>
      </c>
      <c r="F1328" s="44">
        <v>1.36602</v>
      </c>
      <c r="G1328" s="44">
        <v>3.64893</v>
      </c>
      <c r="H1328" s="2">
        <f t="shared" si="428"/>
        <v>5.2210526315789476</v>
      </c>
      <c r="I1328" s="3">
        <v>0.45100000000000001</v>
      </c>
      <c r="J1328" s="3">
        <v>0.46300000000000002</v>
      </c>
      <c r="K1328" s="3">
        <v>0.56799999999999995</v>
      </c>
      <c r="L1328" s="3">
        <v>0.45400000000000001</v>
      </c>
      <c r="M1328" s="3">
        <v>0.44800000000000001</v>
      </c>
      <c r="N1328" s="3">
        <v>0.45100000000000001</v>
      </c>
      <c r="O1328" s="4">
        <f t="shared" si="431"/>
        <v>4.6605291574279377</v>
      </c>
      <c r="P1328" s="4">
        <f t="shared" si="431"/>
        <v>4.2840269719222457</v>
      </c>
      <c r="Q1328" s="4">
        <f t="shared" si="444"/>
        <v>4.9848026760563382</v>
      </c>
      <c r="R1328" s="4">
        <f t="shared" si="445"/>
        <v>5.2835463436123344</v>
      </c>
      <c r="S1328" s="4">
        <f t="shared" si="446"/>
        <v>7.0191474107142859</v>
      </c>
      <c r="T1328" s="4">
        <f t="shared" si="447"/>
        <v>18.624915432372507</v>
      </c>
      <c r="U1328" s="5">
        <f t="shared" si="432"/>
        <v>1.5391289947870137</v>
      </c>
      <c r="V1328" s="5">
        <f t="shared" si="432"/>
        <v>1.4548934485325935</v>
      </c>
      <c r="W1328" s="5">
        <f t="shared" si="429"/>
        <v>1.6063938190910023</v>
      </c>
      <c r="X1328" s="5">
        <f t="shared" si="429"/>
        <v>1.6645975282454208</v>
      </c>
      <c r="Y1328" s="5">
        <f t="shared" si="429"/>
        <v>1.9486417591966918</v>
      </c>
      <c r="Z1328" s="5">
        <f t="shared" si="429"/>
        <v>2.9245002237115569</v>
      </c>
      <c r="AA1328" s="7">
        <f t="shared" si="433"/>
        <v>592.08846617312838</v>
      </c>
      <c r="AB1328" s="7">
        <f t="shared" si="434"/>
        <v>500.28851765631373</v>
      </c>
      <c r="AC1328" s="7">
        <f t="shared" si="435"/>
        <v>677.34836244335088</v>
      </c>
      <c r="AD1328" s="7">
        <f t="shared" si="436"/>
        <v>760.96938473195155</v>
      </c>
      <c r="AE1328" s="7">
        <f t="shared" si="437"/>
        <v>1343.0273868949469</v>
      </c>
      <c r="AF1328" s="7">
        <f t="shared" si="438"/>
        <v>9455.941165196964</v>
      </c>
      <c r="AG1328" s="8">
        <f t="shared" si="430"/>
        <v>4.9328356978455661</v>
      </c>
      <c r="AH1328" s="8">
        <f t="shared" si="439"/>
        <v>4.7293900553358705</v>
      </c>
      <c r="AI1328" s="8">
        <f t="shared" si="440"/>
        <v>5.1015602642452169</v>
      </c>
      <c r="AJ1328" s="8">
        <f t="shared" si="441"/>
        <v>5.2522065402444431</v>
      </c>
      <c r="AK1328" s="8">
        <f t="shared" si="442"/>
        <v>6.0537044906528417</v>
      </c>
      <c r="AL1328" s="8">
        <f t="shared" si="443"/>
        <v>9.8611187869898327</v>
      </c>
      <c r="CE1328" s="189"/>
      <c r="CF1328" s="189"/>
      <c r="CG1328" s="189"/>
      <c r="CH1328" s="189"/>
      <c r="CI1328" s="189"/>
      <c r="CJ1328" s="189"/>
      <c r="CK1328" s="189"/>
      <c r="CL1328" s="189"/>
    </row>
    <row r="1329" spans="1:90" x14ac:dyDescent="0.45">
      <c r="A1329" s="44">
        <v>237</v>
      </c>
      <c r="B1329" s="44">
        <v>0.91687799999999997</v>
      </c>
      <c r="C1329" s="44">
        <v>0.869116</v>
      </c>
      <c r="D1329" s="44">
        <v>1.23803</v>
      </c>
      <c r="E1329" s="44">
        <v>1.04972</v>
      </c>
      <c r="F1329" s="44">
        <v>1.37537</v>
      </c>
      <c r="G1329" s="44">
        <v>3.6586799999999999</v>
      </c>
      <c r="H1329" s="2">
        <f t="shared" si="428"/>
        <v>5.2320675105485233</v>
      </c>
      <c r="I1329" s="3">
        <v>0.45100000000000001</v>
      </c>
      <c r="J1329" s="3">
        <v>0.46300000000000002</v>
      </c>
      <c r="K1329" s="3">
        <v>0.56799999999999995</v>
      </c>
      <c r="L1329" s="3">
        <v>0.45400000000000001</v>
      </c>
      <c r="M1329" s="3">
        <v>0.44800000000000001</v>
      </c>
      <c r="N1329" s="3">
        <v>0.45100000000000001</v>
      </c>
      <c r="O1329" s="4">
        <f t="shared" si="431"/>
        <v>4.6799404789356984</v>
      </c>
      <c r="P1329" s="4">
        <f t="shared" si="431"/>
        <v>4.321177174946004</v>
      </c>
      <c r="Q1329" s="4">
        <f t="shared" si="444"/>
        <v>5.0175089084507043</v>
      </c>
      <c r="R1329" s="4">
        <f t="shared" si="445"/>
        <v>5.3225890748898674</v>
      </c>
      <c r="S1329" s="4">
        <f t="shared" si="446"/>
        <v>7.0671913839285718</v>
      </c>
      <c r="T1329" s="4">
        <f t="shared" si="447"/>
        <v>18.674681507760532</v>
      </c>
      <c r="U1329" s="5">
        <f t="shared" si="432"/>
        <v>1.543285391672546</v>
      </c>
      <c r="V1329" s="5">
        <f t="shared" si="432"/>
        <v>1.4635278593366814</v>
      </c>
      <c r="W1329" s="5">
        <f t="shared" si="429"/>
        <v>1.6129335771627549</v>
      </c>
      <c r="X1329" s="5">
        <f t="shared" si="429"/>
        <v>1.6719598531813675</v>
      </c>
      <c r="Y1329" s="5">
        <f t="shared" si="429"/>
        <v>1.9554631426960034</v>
      </c>
      <c r="Z1329" s="5">
        <f t="shared" si="429"/>
        <v>2.9271686764027978</v>
      </c>
      <c r="AA1329" s="7">
        <f t="shared" si="433"/>
        <v>599.55266467445142</v>
      </c>
      <c r="AB1329" s="7">
        <f t="shared" si="434"/>
        <v>511.15289536536176</v>
      </c>
      <c r="AC1329" s="7">
        <f t="shared" si="435"/>
        <v>689.16463433348008</v>
      </c>
      <c r="AD1329" s="7">
        <f t="shared" si="436"/>
        <v>775.51920058941073</v>
      </c>
      <c r="AE1329" s="7">
        <f t="shared" si="437"/>
        <v>1367.2262347942344</v>
      </c>
      <c r="AF1329" s="7">
        <f t="shared" si="438"/>
        <v>9546.6958348998996</v>
      </c>
      <c r="AG1329" s="8">
        <f t="shared" si="430"/>
        <v>4.9483092598523344</v>
      </c>
      <c r="AH1329" s="8">
        <f t="shared" si="439"/>
        <v>4.7548596934461527</v>
      </c>
      <c r="AI1329" s="8">
        <f t="shared" si="440"/>
        <v>5.1236652255775565</v>
      </c>
      <c r="AJ1329" s="8">
        <f t="shared" si="441"/>
        <v>5.2771342005611146</v>
      </c>
      <c r="AK1329" s="8">
        <f t="shared" si="442"/>
        <v>6.0807912668238444</v>
      </c>
      <c r="AL1329" s="8">
        <f t="shared" si="443"/>
        <v>9.884694956678997</v>
      </c>
      <c r="CE1329" s="189"/>
      <c r="CF1329" s="189"/>
      <c r="CG1329" s="189"/>
      <c r="CH1329" s="189"/>
      <c r="CI1329" s="189"/>
      <c r="CJ1329" s="189"/>
      <c r="CK1329" s="189"/>
      <c r="CL1329" s="189"/>
    </row>
    <row r="1330" spans="1:90" x14ac:dyDescent="0.45">
      <c r="A1330" s="44">
        <v>236.5</v>
      </c>
      <c r="B1330" s="44">
        <v>0.92044899999999996</v>
      </c>
      <c r="C1330" s="44">
        <v>0.87323899999999999</v>
      </c>
      <c r="D1330" s="44">
        <v>1.2436499999999999</v>
      </c>
      <c r="E1330" s="44">
        <v>1.0553300000000001</v>
      </c>
      <c r="F1330" s="44">
        <v>1.38154</v>
      </c>
      <c r="G1330" s="44">
        <v>3.65096</v>
      </c>
      <c r="H1330" s="2">
        <f t="shared" si="428"/>
        <v>5.2431289640591965</v>
      </c>
      <c r="I1330" s="3">
        <v>0.45100000000000001</v>
      </c>
      <c r="J1330" s="3">
        <v>0.46300000000000002</v>
      </c>
      <c r="K1330" s="3">
        <v>0.56799999999999995</v>
      </c>
      <c r="L1330" s="3">
        <v>0.45400000000000001</v>
      </c>
      <c r="M1330" s="3">
        <v>0.44800000000000001</v>
      </c>
      <c r="N1330" s="3">
        <v>0.45100000000000001</v>
      </c>
      <c r="O1330" s="4">
        <f t="shared" si="431"/>
        <v>4.6981676230598666</v>
      </c>
      <c r="P1330" s="4">
        <f t="shared" si="431"/>
        <v>4.341676410367171</v>
      </c>
      <c r="Q1330" s="4">
        <f t="shared" si="444"/>
        <v>5.0402857394366203</v>
      </c>
      <c r="R1330" s="4">
        <f t="shared" si="445"/>
        <v>5.3510344933920706</v>
      </c>
      <c r="S1330" s="4">
        <f t="shared" si="446"/>
        <v>7.0988952678571433</v>
      </c>
      <c r="T1330" s="4">
        <f t="shared" si="447"/>
        <v>18.635276984478935</v>
      </c>
      <c r="U1330" s="5">
        <f t="shared" si="432"/>
        <v>1.5471725652638753</v>
      </c>
      <c r="V1330" s="5">
        <f t="shared" si="432"/>
        <v>1.468260543199245</v>
      </c>
      <c r="W1330" s="5">
        <f t="shared" si="429"/>
        <v>1.617462774808877</v>
      </c>
      <c r="X1330" s="5">
        <f t="shared" si="429"/>
        <v>1.6772899054665056</v>
      </c>
      <c r="Y1330" s="5">
        <f t="shared" si="429"/>
        <v>1.9599391758644857</v>
      </c>
      <c r="Z1330" s="5">
        <f t="shared" si="429"/>
        <v>2.9250563964901404</v>
      </c>
      <c r="AA1330" s="7">
        <f t="shared" si="433"/>
        <v>606.78955365629361</v>
      </c>
      <c r="AB1330" s="7">
        <f t="shared" si="434"/>
        <v>518.19830010192823</v>
      </c>
      <c r="AC1330" s="7">
        <f t="shared" si="435"/>
        <v>698.3793600892966</v>
      </c>
      <c r="AD1330" s="7">
        <f t="shared" si="436"/>
        <v>787.14833502724696</v>
      </c>
      <c r="AE1330" s="7">
        <f t="shared" si="437"/>
        <v>1385.3599174592366</v>
      </c>
      <c r="AF1330" s="7">
        <f t="shared" si="438"/>
        <v>9546.689215041657</v>
      </c>
      <c r="AG1330" s="8">
        <f t="shared" si="430"/>
        <v>4.9631742607398275</v>
      </c>
      <c r="AH1330" s="8">
        <f t="shared" si="439"/>
        <v>4.7711601670630044</v>
      </c>
      <c r="AI1330" s="8">
        <f t="shared" si="440"/>
        <v>5.1407069696272973</v>
      </c>
      <c r="AJ1330" s="8">
        <f t="shared" si="441"/>
        <v>5.2968069570245611</v>
      </c>
      <c r="AK1330" s="8">
        <f t="shared" si="442"/>
        <v>6.100854316546541</v>
      </c>
      <c r="AL1330" s="8">
        <f t="shared" si="443"/>
        <v>9.884693243120255</v>
      </c>
      <c r="CE1330" s="189"/>
      <c r="CF1330" s="189"/>
      <c r="CG1330" s="189"/>
      <c r="CH1330" s="189"/>
      <c r="CI1330" s="189"/>
      <c r="CJ1330" s="189"/>
      <c r="CK1330" s="189"/>
      <c r="CL1330" s="189"/>
    </row>
    <row r="1331" spans="1:90" x14ac:dyDescent="0.45">
      <c r="A1331" s="44">
        <v>236</v>
      </c>
      <c r="B1331" s="44">
        <v>0.92397200000000002</v>
      </c>
      <c r="C1331" s="44">
        <v>0.88071900000000003</v>
      </c>
      <c r="D1331" s="44">
        <v>1.2517499999999999</v>
      </c>
      <c r="E1331" s="44">
        <v>1.0639799999999999</v>
      </c>
      <c r="F1331" s="44">
        <v>1.3910100000000001</v>
      </c>
      <c r="G1331" s="44">
        <v>3.6589499999999999</v>
      </c>
      <c r="H1331" s="2">
        <f t="shared" si="428"/>
        <v>5.2542372881355934</v>
      </c>
      <c r="I1331" s="3">
        <v>0.45100000000000001</v>
      </c>
      <c r="J1331" s="3">
        <v>0.46300000000000002</v>
      </c>
      <c r="K1331" s="3">
        <v>0.56799999999999995</v>
      </c>
      <c r="L1331" s="3">
        <v>0.45400000000000001</v>
      </c>
      <c r="M1331" s="3">
        <v>0.44800000000000001</v>
      </c>
      <c r="N1331" s="3">
        <v>0.45100000000000001</v>
      </c>
      <c r="O1331" s="4">
        <f t="shared" si="431"/>
        <v>4.7161497649667412</v>
      </c>
      <c r="P1331" s="4">
        <f t="shared" si="431"/>
        <v>4.3788663887688992</v>
      </c>
      <c r="Q1331" s="4">
        <f t="shared" si="444"/>
        <v>5.0731135563380283</v>
      </c>
      <c r="R1331" s="4">
        <f t="shared" si="445"/>
        <v>5.394894185022026</v>
      </c>
      <c r="S1331" s="4">
        <f t="shared" si="446"/>
        <v>7.147555848214286</v>
      </c>
      <c r="T1331" s="4">
        <f t="shared" si="447"/>
        <v>18.676059645232815</v>
      </c>
      <c r="U1331" s="5">
        <f t="shared" si="432"/>
        <v>1.5509927389492477</v>
      </c>
      <c r="V1331" s="5">
        <f t="shared" si="432"/>
        <v>1.4767898755403157</v>
      </c>
      <c r="W1331" s="5">
        <f t="shared" si="429"/>
        <v>1.6239547427885936</v>
      </c>
      <c r="X1331" s="5">
        <f t="shared" si="429"/>
        <v>1.6854529849907856</v>
      </c>
      <c r="Y1331" s="5">
        <f t="shared" si="429"/>
        <v>1.9667704588549171</v>
      </c>
      <c r="Z1331" s="5">
        <f t="shared" si="429"/>
        <v>2.9272424707870783</v>
      </c>
      <c r="AA1331" s="7">
        <f t="shared" si="433"/>
        <v>614.03699885026174</v>
      </c>
      <c r="AB1331" s="7">
        <f t="shared" si="434"/>
        <v>529.34979854964308</v>
      </c>
      <c r="AC1331" s="7">
        <f t="shared" si="435"/>
        <v>710.50727924263572</v>
      </c>
      <c r="AD1331" s="7">
        <f t="shared" si="436"/>
        <v>803.4987882835012</v>
      </c>
      <c r="AE1331" s="7">
        <f t="shared" si="437"/>
        <v>1410.3746042462481</v>
      </c>
      <c r="AF1331" s="7">
        <f t="shared" si="438"/>
        <v>9629.1924998929699</v>
      </c>
      <c r="AG1331" s="8">
        <f t="shared" si="430"/>
        <v>4.9779282790655159</v>
      </c>
      <c r="AH1331" s="8">
        <f t="shared" si="439"/>
        <v>4.7966241315776665</v>
      </c>
      <c r="AI1331" s="8">
        <f t="shared" si="440"/>
        <v>5.1628812125263384</v>
      </c>
      <c r="AJ1331" s="8">
        <f t="shared" si="441"/>
        <v>5.3241012567839663</v>
      </c>
      <c r="AK1331" s="8">
        <f t="shared" si="442"/>
        <v>6.1282097268875457</v>
      </c>
      <c r="AL1331" s="8">
        <f t="shared" si="443"/>
        <v>9.9059804655282182</v>
      </c>
      <c r="CE1331" s="189"/>
      <c r="CF1331" s="189"/>
      <c r="CG1331" s="189"/>
      <c r="CH1331" s="189"/>
      <c r="CI1331" s="189"/>
      <c r="CJ1331" s="189"/>
      <c r="CK1331" s="189"/>
      <c r="CL1331" s="189"/>
    </row>
    <row r="1332" spans="1:90" x14ac:dyDescent="0.45">
      <c r="A1332" s="44">
        <v>235.5</v>
      </c>
      <c r="B1332" s="44">
        <v>0.92747800000000002</v>
      </c>
      <c r="C1332" s="44">
        <v>0.88527699999999998</v>
      </c>
      <c r="D1332" s="44">
        <v>1.25749</v>
      </c>
      <c r="E1332" s="44">
        <v>1.0697399999999999</v>
      </c>
      <c r="F1332" s="44">
        <v>1.39699</v>
      </c>
      <c r="G1332" s="44">
        <v>3.6587999999999998</v>
      </c>
      <c r="H1332" s="2">
        <f t="shared" si="428"/>
        <v>5.2653927813163479</v>
      </c>
      <c r="I1332" s="3">
        <v>0.45100000000000001</v>
      </c>
      <c r="J1332" s="3">
        <v>0.46300000000000002</v>
      </c>
      <c r="K1332" s="3">
        <v>0.56799999999999995</v>
      </c>
      <c r="L1332" s="3">
        <v>0.45400000000000001</v>
      </c>
      <c r="M1332" s="3">
        <v>0.44800000000000001</v>
      </c>
      <c r="N1332" s="3">
        <v>0.45100000000000001</v>
      </c>
      <c r="O1332" s="4">
        <f t="shared" si="431"/>
        <v>4.7340451352549886</v>
      </c>
      <c r="P1332" s="4">
        <f t="shared" si="431"/>
        <v>4.4015284103671704</v>
      </c>
      <c r="Q1332" s="4">
        <f t="shared" si="444"/>
        <v>5.0963767253521128</v>
      </c>
      <c r="R1332" s="4">
        <f t="shared" si="445"/>
        <v>5.4241001762114536</v>
      </c>
      <c r="S1332" s="4">
        <f t="shared" si="446"/>
        <v>7.1782834375000002</v>
      </c>
      <c r="T1332" s="4">
        <f t="shared" si="447"/>
        <v>18.675294013303766</v>
      </c>
      <c r="U1332" s="5">
        <f t="shared" si="432"/>
        <v>1.5547800453207368</v>
      </c>
      <c r="V1332" s="5">
        <f t="shared" si="432"/>
        <v>1.4819518465991557</v>
      </c>
      <c r="W1332" s="5">
        <f t="shared" si="429"/>
        <v>1.6285298412345319</v>
      </c>
      <c r="X1332" s="5">
        <f t="shared" si="429"/>
        <v>1.6908520195330767</v>
      </c>
      <c r="Y1332" s="5">
        <f t="shared" si="429"/>
        <v>1.971060278919913</v>
      </c>
      <c r="Z1332" s="5">
        <f t="shared" si="429"/>
        <v>2.9272014745792219</v>
      </c>
      <c r="AA1332" s="7">
        <f t="shared" si="433"/>
        <v>621.3357406003413</v>
      </c>
      <c r="AB1332" s="7">
        <f t="shared" si="434"/>
        <v>537.11658943407849</v>
      </c>
      <c r="AC1332" s="7">
        <f t="shared" si="435"/>
        <v>720.08637691662784</v>
      </c>
      <c r="AD1332" s="7">
        <f t="shared" si="436"/>
        <v>815.67462318862567</v>
      </c>
      <c r="AE1332" s="7">
        <f t="shared" si="437"/>
        <v>1428.5740360083464</v>
      </c>
      <c r="AF1332" s="7">
        <f t="shared" si="438"/>
        <v>9669.3313522528788</v>
      </c>
      <c r="AG1332" s="8">
        <f t="shared" si="430"/>
        <v>4.9926553137180809</v>
      </c>
      <c r="AH1332" s="8">
        <f t="shared" si="439"/>
        <v>4.8141225491989834</v>
      </c>
      <c r="AI1332" s="8">
        <f t="shared" si="440"/>
        <v>5.1801954809193891</v>
      </c>
      <c r="AJ1332" s="8">
        <f t="shared" si="441"/>
        <v>5.3441573622939398</v>
      </c>
      <c r="AK1332" s="8">
        <f t="shared" si="442"/>
        <v>6.1478843347980456</v>
      </c>
      <c r="AL1332" s="8">
        <f t="shared" si="443"/>
        <v>9.9162875254104073</v>
      </c>
      <c r="CE1332" s="189"/>
      <c r="CF1332" s="189"/>
      <c r="CG1332" s="189"/>
      <c r="CH1332" s="189"/>
      <c r="CI1332" s="189"/>
      <c r="CJ1332" s="189"/>
      <c r="CK1332" s="189"/>
      <c r="CL1332" s="189"/>
    </row>
    <row r="1333" spans="1:90" x14ac:dyDescent="0.45">
      <c r="A1333" s="44">
        <v>235</v>
      </c>
      <c r="B1333" s="44">
        <v>0.93091500000000005</v>
      </c>
      <c r="C1333" s="44">
        <v>0.89207400000000003</v>
      </c>
      <c r="D1333" s="44">
        <v>1.2656799999999999</v>
      </c>
      <c r="E1333" s="44">
        <v>1.0777300000000001</v>
      </c>
      <c r="F1333" s="44">
        <v>1.40635</v>
      </c>
      <c r="G1333" s="44">
        <v>3.6750600000000002</v>
      </c>
      <c r="H1333" s="2">
        <f t="shared" si="428"/>
        <v>5.2765957446808507</v>
      </c>
      <c r="I1333" s="3">
        <v>0.45100000000000001</v>
      </c>
      <c r="J1333" s="3">
        <v>0.46300000000000002</v>
      </c>
      <c r="K1333" s="3">
        <v>0.56799999999999995</v>
      </c>
      <c r="L1333" s="3">
        <v>0.45400000000000001</v>
      </c>
      <c r="M1333" s="3">
        <v>0.44800000000000001</v>
      </c>
      <c r="N1333" s="3">
        <v>0.45100000000000001</v>
      </c>
      <c r="O1333" s="4">
        <f t="shared" si="431"/>
        <v>4.7515883148558764</v>
      </c>
      <c r="P1333" s="4">
        <f t="shared" si="431"/>
        <v>4.4353225658747295</v>
      </c>
      <c r="Q1333" s="4">
        <f t="shared" si="444"/>
        <v>5.1295692957746484</v>
      </c>
      <c r="R1333" s="4">
        <f t="shared" si="445"/>
        <v>5.4646133480176218</v>
      </c>
      <c r="S1333" s="4">
        <f t="shared" si="446"/>
        <v>7.2263787946428568</v>
      </c>
      <c r="T1333" s="4">
        <f t="shared" si="447"/>
        <v>18.758288514412417</v>
      </c>
      <c r="U1333" s="5">
        <f t="shared" si="432"/>
        <v>1.5584789442282447</v>
      </c>
      <c r="V1333" s="5">
        <f t="shared" si="432"/>
        <v>1.4896003449937609</v>
      </c>
      <c r="W1333" s="5">
        <f t="shared" si="429"/>
        <v>1.6350216977193481</v>
      </c>
      <c r="X1333" s="5">
        <f t="shared" si="429"/>
        <v>1.6982933685340917</v>
      </c>
      <c r="Y1333" s="5">
        <f t="shared" si="429"/>
        <v>1.9777380524202719</v>
      </c>
      <c r="Z1333" s="5">
        <f t="shared" si="429"/>
        <v>2.9316357088412857</v>
      </c>
      <c r="AA1333" s="7">
        <f t="shared" si="433"/>
        <v>628.61574851487637</v>
      </c>
      <c r="AB1333" s="7">
        <f t="shared" si="434"/>
        <v>547.71932708988015</v>
      </c>
      <c r="AC1333" s="7">
        <f t="shared" si="435"/>
        <v>732.60427400367257</v>
      </c>
      <c r="AD1333" s="7">
        <f t="shared" si="436"/>
        <v>831.43159310145472</v>
      </c>
      <c r="AE1333" s="7">
        <f t="shared" si="437"/>
        <v>1453.948726549238</v>
      </c>
      <c r="AF1333" s="7">
        <f t="shared" si="438"/>
        <v>9797.0216636184123</v>
      </c>
      <c r="AG1333" s="8">
        <f t="shared" si="430"/>
        <v>5.0072158613988043</v>
      </c>
      <c r="AH1333" s="8">
        <f t="shared" si="439"/>
        <v>4.8377064997146686</v>
      </c>
      <c r="AI1333" s="8">
        <f t="shared" si="440"/>
        <v>5.2025631681057041</v>
      </c>
      <c r="AJ1333" s="8">
        <f t="shared" si="441"/>
        <v>5.3697817030560895</v>
      </c>
      <c r="AK1333" s="8">
        <f t="shared" si="442"/>
        <v>6.1750044208295458</v>
      </c>
      <c r="AL1333" s="8">
        <f t="shared" si="443"/>
        <v>9.9488645257961092</v>
      </c>
      <c r="CE1333" s="189"/>
      <c r="CF1333" s="189"/>
      <c r="CG1333" s="189"/>
      <c r="CH1333" s="189"/>
      <c r="CI1333" s="189"/>
      <c r="CJ1333" s="189"/>
      <c r="CK1333" s="189"/>
      <c r="CL1333" s="189"/>
    </row>
    <row r="1334" spans="1:90" x14ac:dyDescent="0.45">
      <c r="A1334" s="44">
        <v>234.5</v>
      </c>
      <c r="B1334" s="44">
        <v>0.93443500000000002</v>
      </c>
      <c r="C1334" s="44">
        <v>0.89663899999999996</v>
      </c>
      <c r="D1334" s="44">
        <v>1.2711600000000001</v>
      </c>
      <c r="E1334" s="44">
        <v>1.0837399999999999</v>
      </c>
      <c r="F1334" s="44">
        <v>1.4126799999999999</v>
      </c>
      <c r="G1334" s="44">
        <v>3.68716</v>
      </c>
      <c r="H1334" s="2">
        <f t="shared" si="428"/>
        <v>5.2878464818763327</v>
      </c>
      <c r="I1334" s="3">
        <v>0.45100000000000001</v>
      </c>
      <c r="J1334" s="3">
        <v>0.46300000000000002</v>
      </c>
      <c r="K1334" s="3">
        <v>0.56799999999999995</v>
      </c>
      <c r="L1334" s="3">
        <v>0.45400000000000001</v>
      </c>
      <c r="M1334" s="3">
        <v>0.44800000000000001</v>
      </c>
      <c r="N1334" s="3">
        <v>0.45100000000000001</v>
      </c>
      <c r="O1334" s="4">
        <f t="shared" si="431"/>
        <v>4.769555144124169</v>
      </c>
      <c r="P1334" s="4">
        <f t="shared" si="431"/>
        <v>4.4580193909287251</v>
      </c>
      <c r="Q1334" s="4">
        <f t="shared" si="444"/>
        <v>5.1517787323943667</v>
      </c>
      <c r="R1334" s="4">
        <f t="shared" si="445"/>
        <v>5.4950869603524231</v>
      </c>
      <c r="S1334" s="4">
        <f t="shared" si="446"/>
        <v>7.2589048214285716</v>
      </c>
      <c r="T1334" s="4">
        <f t="shared" si="447"/>
        <v>18.820049490022175</v>
      </c>
      <c r="U1334" s="5">
        <f t="shared" si="432"/>
        <v>1.562253039361253</v>
      </c>
      <c r="V1334" s="5">
        <f t="shared" si="432"/>
        <v>1.4947045846466185</v>
      </c>
      <c r="W1334" s="5">
        <f t="shared" si="429"/>
        <v>1.6393420399749448</v>
      </c>
      <c r="X1334" s="5">
        <f t="shared" si="429"/>
        <v>1.7038544130902236</v>
      </c>
      <c r="Y1334" s="5">
        <f t="shared" si="429"/>
        <v>1.9822289664146453</v>
      </c>
      <c r="Z1334" s="5">
        <f t="shared" si="429"/>
        <v>2.9349227638042636</v>
      </c>
      <c r="AA1334" s="7">
        <f t="shared" si="433"/>
        <v>636.08246707590558</v>
      </c>
      <c r="AB1334" s="7">
        <f t="shared" si="434"/>
        <v>555.70151730361101</v>
      </c>
      <c r="AC1334" s="7">
        <f t="shared" si="435"/>
        <v>742.1164869730593</v>
      </c>
      <c r="AD1334" s="7">
        <f t="shared" si="436"/>
        <v>844.31949167610355</v>
      </c>
      <c r="AE1334" s="7">
        <f t="shared" si="437"/>
        <v>1473.3294847723926</v>
      </c>
      <c r="AF1334" s="7">
        <f t="shared" si="438"/>
        <v>9903.7392718139072</v>
      </c>
      <c r="AG1334" s="8">
        <f t="shared" si="430"/>
        <v>5.0220190550188226</v>
      </c>
      <c r="AH1334" s="8">
        <f t="shared" si="439"/>
        <v>4.8552365701847044</v>
      </c>
      <c r="AI1334" s="8">
        <f t="shared" si="440"/>
        <v>5.2193692191199563</v>
      </c>
      <c r="AJ1334" s="8">
        <f t="shared" si="441"/>
        <v>5.3904708746921237</v>
      </c>
      <c r="AK1334" s="8">
        <f t="shared" si="442"/>
        <v>6.1954801526811636</v>
      </c>
      <c r="AL1334" s="8">
        <f t="shared" si="443"/>
        <v>9.9758474569608477</v>
      </c>
      <c r="CE1334" s="189"/>
      <c r="CF1334" s="189"/>
      <c r="CG1334" s="189"/>
      <c r="CH1334" s="189"/>
      <c r="CI1334" s="189"/>
      <c r="CJ1334" s="189"/>
      <c r="CK1334" s="189"/>
      <c r="CL1334" s="189"/>
    </row>
    <row r="1335" spans="1:90" x14ac:dyDescent="0.45">
      <c r="A1335" s="44">
        <v>234</v>
      </c>
      <c r="B1335" s="44">
        <v>0.93764499999999995</v>
      </c>
      <c r="C1335" s="44">
        <v>0.90374900000000002</v>
      </c>
      <c r="D1335" s="44">
        <v>1.28007</v>
      </c>
      <c r="E1335" s="44">
        <v>1.0925100000000001</v>
      </c>
      <c r="F1335" s="44">
        <v>1.4220699999999999</v>
      </c>
      <c r="G1335" s="44">
        <v>3.6869499999999999</v>
      </c>
      <c r="H1335" s="2">
        <f t="shared" si="428"/>
        <v>5.299145299145299</v>
      </c>
      <c r="I1335" s="3">
        <v>0.45100000000000001</v>
      </c>
      <c r="J1335" s="3">
        <v>0.46300000000000002</v>
      </c>
      <c r="K1335" s="3">
        <v>0.56799999999999995</v>
      </c>
      <c r="L1335" s="3">
        <v>0.45400000000000001</v>
      </c>
      <c r="M1335" s="3">
        <v>0.44800000000000001</v>
      </c>
      <c r="N1335" s="3">
        <v>0.45100000000000001</v>
      </c>
      <c r="O1335" s="4">
        <f t="shared" si="431"/>
        <v>4.7859396674057653</v>
      </c>
      <c r="P1335" s="4">
        <f t="shared" si="431"/>
        <v>4.4933697580993526</v>
      </c>
      <c r="Q1335" s="4">
        <f t="shared" si="444"/>
        <v>5.1878893309859162</v>
      </c>
      <c r="R1335" s="4">
        <f t="shared" si="445"/>
        <v>5.5395551101321594</v>
      </c>
      <c r="S1335" s="4">
        <f t="shared" si="446"/>
        <v>7.3071543303571422</v>
      </c>
      <c r="T1335" s="4">
        <f t="shared" si="447"/>
        <v>18.818977605321507</v>
      </c>
      <c r="U1335" s="5">
        <f t="shared" si="432"/>
        <v>1.5656823833485893</v>
      </c>
      <c r="V1335" s="5">
        <f t="shared" si="432"/>
        <v>1.5026029231851277</v>
      </c>
      <c r="W1335" s="5">
        <f t="shared" si="429"/>
        <v>1.6463269344968958</v>
      </c>
      <c r="X1335" s="5">
        <f t="shared" si="429"/>
        <v>1.7119141925042747</v>
      </c>
      <c r="Y1335" s="5">
        <f t="shared" si="429"/>
        <v>1.9888539134779419</v>
      </c>
      <c r="Z1335" s="5">
        <f t="shared" si="429"/>
        <v>2.9348658077783685</v>
      </c>
      <c r="AA1335" s="7">
        <f t="shared" si="433"/>
        <v>643.20008703473252</v>
      </c>
      <c r="AB1335" s="7">
        <f t="shared" si="434"/>
        <v>566.96463681685327</v>
      </c>
      <c r="AC1335" s="7">
        <f t="shared" si="435"/>
        <v>755.77593915832438</v>
      </c>
      <c r="AD1335" s="7">
        <f t="shared" si="436"/>
        <v>861.71058970799504</v>
      </c>
      <c r="AE1335" s="7">
        <f t="shared" si="437"/>
        <v>1499.36792273383</v>
      </c>
      <c r="AF1335" s="7">
        <f t="shared" si="438"/>
        <v>9944.9752444537444</v>
      </c>
      <c r="AG1335" s="8">
        <f t="shared" si="430"/>
        <v>5.0360093020690773</v>
      </c>
      <c r="AH1335" s="8">
        <f t="shared" si="439"/>
        <v>4.8796535974343334</v>
      </c>
      <c r="AI1335" s="8">
        <f t="shared" si="440"/>
        <v>5.2432222307260705</v>
      </c>
      <c r="AJ1335" s="8">
        <f t="shared" si="441"/>
        <v>5.4180169269958132</v>
      </c>
      <c r="AK1335" s="8">
        <f t="shared" si="442"/>
        <v>6.2226740650496284</v>
      </c>
      <c r="AL1335" s="8">
        <f t="shared" si="443"/>
        <v>9.9862153347482003</v>
      </c>
      <c r="CE1335" s="189"/>
      <c r="CF1335" s="189"/>
      <c r="CG1335" s="189"/>
      <c r="CH1335" s="189"/>
      <c r="CI1335" s="189"/>
      <c r="CJ1335" s="189"/>
      <c r="CK1335" s="189"/>
      <c r="CL1335" s="189"/>
    </row>
    <row r="1336" spans="1:90" x14ac:dyDescent="0.45">
      <c r="A1336" s="44">
        <v>233.5</v>
      </c>
      <c r="B1336" s="44">
        <v>0.94101400000000002</v>
      </c>
      <c r="C1336" s="44">
        <v>0.90801100000000001</v>
      </c>
      <c r="D1336" s="44">
        <v>1.2856399999999999</v>
      </c>
      <c r="E1336" s="44">
        <v>1.0983799999999999</v>
      </c>
      <c r="F1336" s="44">
        <v>1.4278500000000001</v>
      </c>
      <c r="G1336" s="44">
        <v>3.69055</v>
      </c>
      <c r="H1336" s="2">
        <f t="shared" si="428"/>
        <v>5.3104925053533192</v>
      </c>
      <c r="I1336" s="3">
        <v>0.45100000000000001</v>
      </c>
      <c r="J1336" s="3">
        <v>0.46300000000000002</v>
      </c>
      <c r="K1336" s="3">
        <v>0.56799999999999995</v>
      </c>
      <c r="L1336" s="3">
        <v>0.45400000000000001</v>
      </c>
      <c r="M1336" s="3">
        <v>0.44800000000000001</v>
      </c>
      <c r="N1336" s="3">
        <v>0.45100000000000001</v>
      </c>
      <c r="O1336" s="4">
        <f t="shared" si="431"/>
        <v>4.8031357605321512</v>
      </c>
      <c r="P1336" s="4">
        <f t="shared" si="431"/>
        <v>4.5145600907127434</v>
      </c>
      <c r="Q1336" s="4">
        <f t="shared" si="444"/>
        <v>5.2104635211267603</v>
      </c>
      <c r="R1336" s="4">
        <f t="shared" si="445"/>
        <v>5.5693188546255499</v>
      </c>
      <c r="S1336" s="4">
        <f t="shared" si="446"/>
        <v>7.3368542410714293</v>
      </c>
      <c r="T1336" s="4">
        <f t="shared" si="447"/>
        <v>18.837352771618626</v>
      </c>
      <c r="U1336" s="5">
        <f t="shared" si="432"/>
        <v>1.5692689880613047</v>
      </c>
      <c r="V1336" s="5">
        <f t="shared" si="432"/>
        <v>1.5073077492788147</v>
      </c>
      <c r="W1336" s="5">
        <f t="shared" si="429"/>
        <v>1.6506688193946046</v>
      </c>
      <c r="X1336" s="5">
        <f t="shared" si="429"/>
        <v>1.7172727582433447</v>
      </c>
      <c r="Y1336" s="5">
        <f t="shared" si="429"/>
        <v>1.9929101732501298</v>
      </c>
      <c r="Z1336" s="5">
        <f t="shared" si="429"/>
        <v>2.9358417482150307</v>
      </c>
      <c r="AA1336" s="7">
        <f t="shared" si="433"/>
        <v>650.60788861421565</v>
      </c>
      <c r="AB1336" s="7">
        <f t="shared" si="434"/>
        <v>574.7784496190136</v>
      </c>
      <c r="AC1336" s="7">
        <f t="shared" si="435"/>
        <v>765.63595466872232</v>
      </c>
      <c r="AD1336" s="7">
        <f t="shared" si="436"/>
        <v>874.72948579525257</v>
      </c>
      <c r="AE1336" s="7">
        <f t="shared" si="437"/>
        <v>1518.0615584630034</v>
      </c>
      <c r="AF1336" s="7">
        <f t="shared" si="438"/>
        <v>10007.125411710751</v>
      </c>
      <c r="AG1336" s="8">
        <f t="shared" si="430"/>
        <v>5.0504471543122307</v>
      </c>
      <c r="AH1336" s="8">
        <f t="shared" si="439"/>
        <v>4.8963800431234121</v>
      </c>
      <c r="AI1336" s="8">
        <f t="shared" si="440"/>
        <v>5.2602402491103506</v>
      </c>
      <c r="AJ1336" s="8">
        <f t="shared" si="441"/>
        <v>5.438366118367898</v>
      </c>
      <c r="AK1336" s="8">
        <f t="shared" si="442"/>
        <v>6.2419796106747691</v>
      </c>
      <c r="AL1336" s="8">
        <f t="shared" si="443"/>
        <v>10.001780877142695</v>
      </c>
      <c r="CE1336" s="189"/>
      <c r="CF1336" s="189"/>
      <c r="CG1336" s="189"/>
      <c r="CH1336" s="189"/>
      <c r="CI1336" s="189"/>
      <c r="CJ1336" s="189"/>
      <c r="CK1336" s="189"/>
      <c r="CL1336" s="189"/>
    </row>
    <row r="1337" spans="1:90" x14ac:dyDescent="0.45">
      <c r="A1337" s="44">
        <v>233</v>
      </c>
      <c r="B1337" s="44">
        <v>0.944164</v>
      </c>
      <c r="C1337" s="44">
        <v>0.91520000000000001</v>
      </c>
      <c r="D1337" s="44">
        <v>1.2939400000000001</v>
      </c>
      <c r="E1337" s="44">
        <v>1.1069500000000001</v>
      </c>
      <c r="F1337" s="44">
        <v>1.4372199999999999</v>
      </c>
      <c r="G1337" s="44">
        <v>3.6890999999999998</v>
      </c>
      <c r="H1337" s="2">
        <f t="shared" si="428"/>
        <v>5.3218884120171674</v>
      </c>
      <c r="I1337" s="3">
        <v>0.45100000000000001</v>
      </c>
      <c r="J1337" s="3">
        <v>0.46300000000000002</v>
      </c>
      <c r="K1337" s="3">
        <v>0.56799999999999995</v>
      </c>
      <c r="L1337" s="3">
        <v>0.45400000000000001</v>
      </c>
      <c r="M1337" s="3">
        <v>0.44800000000000001</v>
      </c>
      <c r="N1337" s="3">
        <v>0.45100000000000001</v>
      </c>
      <c r="O1337" s="4">
        <f t="shared" si="431"/>
        <v>4.8192140310421285</v>
      </c>
      <c r="P1337" s="4">
        <f t="shared" si="431"/>
        <v>4.5503032397408205</v>
      </c>
      <c r="Q1337" s="4">
        <f t="shared" si="444"/>
        <v>5.2441019014084516</v>
      </c>
      <c r="R1337" s="4">
        <f t="shared" si="445"/>
        <v>5.6127729074889876</v>
      </c>
      <c r="S1337" s="4">
        <f t="shared" si="446"/>
        <v>7.3850009821428566</v>
      </c>
      <c r="T1337" s="4">
        <f t="shared" si="447"/>
        <v>18.829951662971176</v>
      </c>
      <c r="U1337" s="5">
        <f t="shared" si="432"/>
        <v>1.5726108506669698</v>
      </c>
      <c r="V1337" s="5">
        <f t="shared" si="432"/>
        <v>1.5151938768389903</v>
      </c>
      <c r="W1337" s="5">
        <f t="shared" si="429"/>
        <v>1.6571039977127406</v>
      </c>
      <c r="X1337" s="5">
        <f t="shared" si="429"/>
        <v>1.7250448768285771</v>
      </c>
      <c r="Y1337" s="5">
        <f t="shared" si="429"/>
        <v>1.9994510489749195</v>
      </c>
      <c r="Z1337" s="5">
        <f t="shared" si="429"/>
        <v>2.9354487756435237</v>
      </c>
      <c r="AA1337" s="7">
        <f t="shared" si="433"/>
        <v>657.78498762668175</v>
      </c>
      <c r="AB1337" s="7">
        <f t="shared" si="434"/>
        <v>586.42463704177476</v>
      </c>
      <c r="AC1337" s="7">
        <f t="shared" si="435"/>
        <v>778.88577552031131</v>
      </c>
      <c r="AD1337" s="7">
        <f t="shared" si="436"/>
        <v>892.24982275781053</v>
      </c>
      <c r="AE1337" s="7">
        <f t="shared" si="437"/>
        <v>1544.6590849861202</v>
      </c>
      <c r="AF1337" s="7">
        <f t="shared" si="438"/>
        <v>10042.224790267423</v>
      </c>
      <c r="AG1337" s="8">
        <f t="shared" si="430"/>
        <v>5.0643182469937296</v>
      </c>
      <c r="AH1337" s="8">
        <f t="shared" si="439"/>
        <v>4.9209964522178682</v>
      </c>
      <c r="AI1337" s="8">
        <f t="shared" si="440"/>
        <v>5.2828519892708359</v>
      </c>
      <c r="AJ1337" s="8">
        <f t="shared" si="441"/>
        <v>5.4653957858191342</v>
      </c>
      <c r="AK1337" s="8">
        <f t="shared" si="442"/>
        <v>6.2691427762973682</v>
      </c>
      <c r="AL1337" s="8">
        <f t="shared" si="443"/>
        <v>10.010539523622576</v>
      </c>
      <c r="CE1337" s="189"/>
      <c r="CF1337" s="189"/>
      <c r="CG1337" s="189"/>
      <c r="CH1337" s="189"/>
      <c r="CI1337" s="189"/>
      <c r="CJ1337" s="189"/>
      <c r="CK1337" s="189"/>
      <c r="CL1337" s="189"/>
    </row>
    <row r="1338" spans="1:90" x14ac:dyDescent="0.45">
      <c r="A1338" s="44">
        <v>232.5</v>
      </c>
      <c r="B1338" s="44">
        <v>0.94725599999999999</v>
      </c>
      <c r="C1338" s="44">
        <v>0.91952599999999995</v>
      </c>
      <c r="D1338" s="44">
        <v>1.2995300000000001</v>
      </c>
      <c r="E1338" s="44">
        <v>1.1126799999999999</v>
      </c>
      <c r="F1338" s="44">
        <v>1.4439200000000001</v>
      </c>
      <c r="G1338" s="44">
        <v>3.7054900000000002</v>
      </c>
      <c r="H1338" s="2">
        <f t="shared" si="428"/>
        <v>5.333333333333333</v>
      </c>
      <c r="I1338" s="3">
        <v>0.45100000000000001</v>
      </c>
      <c r="J1338" s="3">
        <v>0.46300000000000002</v>
      </c>
      <c r="K1338" s="3">
        <v>0.56799999999999995</v>
      </c>
      <c r="L1338" s="3">
        <v>0.45400000000000001</v>
      </c>
      <c r="M1338" s="3">
        <v>0.44800000000000001</v>
      </c>
      <c r="N1338" s="3">
        <v>0.45100000000000001</v>
      </c>
      <c r="O1338" s="4">
        <f t="shared" si="431"/>
        <v>4.8349962572062086</v>
      </c>
      <c r="P1338" s="4">
        <f t="shared" si="431"/>
        <v>4.5718117753779692</v>
      </c>
      <c r="Q1338" s="4">
        <f t="shared" si="444"/>
        <v>5.2667571478873247</v>
      </c>
      <c r="R1338" s="4">
        <f t="shared" si="445"/>
        <v>5.6418267841409682</v>
      </c>
      <c r="S1338" s="4">
        <f t="shared" si="446"/>
        <v>7.4194282142857144</v>
      </c>
      <c r="T1338" s="4">
        <f t="shared" si="447"/>
        <v>18.913609711751665</v>
      </c>
      <c r="U1338" s="5">
        <f t="shared" si="432"/>
        <v>1.5758803548007612</v>
      </c>
      <c r="V1338" s="5">
        <f t="shared" si="432"/>
        <v>1.5199095760951526</v>
      </c>
      <c r="W1338" s="5">
        <f t="shared" si="429"/>
        <v>1.6614148311958432</v>
      </c>
      <c r="X1338" s="5">
        <f t="shared" si="429"/>
        <v>1.7302079109637023</v>
      </c>
      <c r="Y1338" s="5">
        <f t="shared" si="429"/>
        <v>2.0041019941406986</v>
      </c>
      <c r="Z1338" s="5">
        <f t="shared" si="429"/>
        <v>2.9398817534936499</v>
      </c>
      <c r="AA1338" s="7">
        <f t="shared" si="433"/>
        <v>664.9511482936332</v>
      </c>
      <c r="AB1338" s="7">
        <f t="shared" si="434"/>
        <v>594.53050053645245</v>
      </c>
      <c r="AC1338" s="7">
        <f t="shared" si="435"/>
        <v>789.01278875938772</v>
      </c>
      <c r="AD1338" s="7">
        <f t="shared" si="436"/>
        <v>905.39262470401184</v>
      </c>
      <c r="AE1338" s="7">
        <f t="shared" si="437"/>
        <v>1565.807360766262</v>
      </c>
      <c r="AF1338" s="7">
        <f t="shared" si="438"/>
        <v>10175.278430676392</v>
      </c>
      <c r="AG1338" s="8">
        <f t="shared" si="430"/>
        <v>5.0780554058714031</v>
      </c>
      <c r="AH1338" s="8">
        <f t="shared" si="439"/>
        <v>4.9379141482359907</v>
      </c>
      <c r="AI1338" s="8">
        <f t="shared" si="440"/>
        <v>5.2999407030078238</v>
      </c>
      <c r="AJ1338" s="8">
        <f t="shared" si="441"/>
        <v>5.4854118212538818</v>
      </c>
      <c r="AK1338" s="8">
        <f t="shared" si="442"/>
        <v>6.2904915395797021</v>
      </c>
      <c r="AL1338" s="8">
        <f t="shared" si="443"/>
        <v>10.043534493859331</v>
      </c>
      <c r="CE1338" s="189"/>
      <c r="CF1338" s="189"/>
      <c r="CG1338" s="189"/>
      <c r="CH1338" s="189"/>
      <c r="CI1338" s="189"/>
      <c r="CJ1338" s="189"/>
      <c r="CK1338" s="189"/>
      <c r="CL1338" s="189"/>
    </row>
    <row r="1339" spans="1:90" x14ac:dyDescent="0.45">
      <c r="A1339" s="44">
        <v>232</v>
      </c>
      <c r="B1339" s="44">
        <v>0.950465</v>
      </c>
      <c r="C1339" s="44">
        <v>0.92633600000000005</v>
      </c>
      <c r="D1339" s="44">
        <v>1.30813</v>
      </c>
      <c r="E1339" s="44">
        <v>1.1214299999999999</v>
      </c>
      <c r="F1339" s="44">
        <v>1.4524300000000001</v>
      </c>
      <c r="G1339" s="44">
        <v>3.7038600000000002</v>
      </c>
      <c r="H1339" s="2">
        <f t="shared" si="428"/>
        <v>5.3448275862068968</v>
      </c>
      <c r="I1339" s="3">
        <v>0.45100000000000001</v>
      </c>
      <c r="J1339" s="3">
        <v>0.46300000000000002</v>
      </c>
      <c r="K1339" s="3">
        <v>0.56799999999999995</v>
      </c>
      <c r="L1339" s="3">
        <v>0.45400000000000001</v>
      </c>
      <c r="M1339" s="3">
        <v>0.44800000000000001</v>
      </c>
      <c r="N1339" s="3">
        <v>0.45100000000000001</v>
      </c>
      <c r="O1339" s="4">
        <f t="shared" si="431"/>
        <v>4.8513756762749445</v>
      </c>
      <c r="P1339" s="4">
        <f t="shared" si="431"/>
        <v>4.6056705658747301</v>
      </c>
      <c r="Q1339" s="4">
        <f t="shared" si="444"/>
        <v>5.301611373239437</v>
      </c>
      <c r="R1339" s="4">
        <f t="shared" si="445"/>
        <v>5.6861935242290738</v>
      </c>
      <c r="S1339" s="4">
        <f t="shared" si="446"/>
        <v>7.4631559374999998</v>
      </c>
      <c r="T1339" s="4">
        <f t="shared" si="447"/>
        <v>18.905289844789358</v>
      </c>
      <c r="U1339" s="5">
        <f t="shared" si="432"/>
        <v>1.5792623093226417</v>
      </c>
      <c r="V1339" s="5">
        <f t="shared" si="432"/>
        <v>1.5272882760170647</v>
      </c>
      <c r="W1339" s="5">
        <f t="shared" si="429"/>
        <v>1.6680108070361908</v>
      </c>
      <c r="X1339" s="5">
        <f t="shared" si="429"/>
        <v>1.7380410478640225</v>
      </c>
      <c r="Y1339" s="5">
        <f t="shared" si="429"/>
        <v>2.0099783726783786</v>
      </c>
      <c r="Z1339" s="5">
        <f t="shared" si="429"/>
        <v>2.9394417688725172</v>
      </c>
      <c r="AA1339" s="7">
        <f t="shared" si="433"/>
        <v>672.35279310970407</v>
      </c>
      <c r="AB1339" s="7">
        <f t="shared" si="434"/>
        <v>605.97281534695685</v>
      </c>
      <c r="AC1339" s="7">
        <f t="shared" si="435"/>
        <v>802.9401578448319</v>
      </c>
      <c r="AD1339" s="7">
        <f t="shared" si="436"/>
        <v>923.65688822771256</v>
      </c>
      <c r="AE1339" s="7">
        <f t="shared" si="437"/>
        <v>1591.1547973273273</v>
      </c>
      <c r="AF1339" s="7">
        <f t="shared" si="438"/>
        <v>10210.19603849558</v>
      </c>
      <c r="AG1339" s="8">
        <f t="shared" si="430"/>
        <v>5.0921278995727768</v>
      </c>
      <c r="AH1339" s="8">
        <f t="shared" si="439"/>
        <v>4.9615033098314454</v>
      </c>
      <c r="AI1339" s="8">
        <f t="shared" si="440"/>
        <v>5.3231756235388641</v>
      </c>
      <c r="AJ1339" s="8">
        <f t="shared" si="441"/>
        <v>5.5128689453686963</v>
      </c>
      <c r="AK1339" s="8">
        <f t="shared" si="442"/>
        <v>6.3157962075191909</v>
      </c>
      <c r="AL1339" s="8">
        <f t="shared" si="443"/>
        <v>10.052139806412725</v>
      </c>
      <c r="CE1339" s="189"/>
      <c r="CF1339" s="189"/>
      <c r="CG1339" s="189"/>
      <c r="CH1339" s="189"/>
      <c r="CI1339" s="189"/>
      <c r="CJ1339" s="189"/>
      <c r="CK1339" s="189"/>
      <c r="CL1339" s="189"/>
    </row>
    <row r="1340" spans="1:90" x14ac:dyDescent="0.45">
      <c r="A1340" s="44">
        <v>231.5</v>
      </c>
      <c r="B1340" s="44">
        <v>0.95347000000000004</v>
      </c>
      <c r="C1340" s="44">
        <v>0.93060399999999999</v>
      </c>
      <c r="D1340" s="44">
        <v>1.31406</v>
      </c>
      <c r="E1340" s="44">
        <v>1.1274500000000001</v>
      </c>
      <c r="F1340" s="44">
        <v>1.4588699999999999</v>
      </c>
      <c r="G1340" s="44">
        <v>3.7128399999999999</v>
      </c>
      <c r="H1340" s="2">
        <f t="shared" si="428"/>
        <v>5.356371490280778</v>
      </c>
      <c r="I1340" s="3">
        <v>0.45100000000000001</v>
      </c>
      <c r="J1340" s="3">
        <v>0.46300000000000002</v>
      </c>
      <c r="K1340" s="3">
        <v>0.56799999999999995</v>
      </c>
      <c r="L1340" s="3">
        <v>0.45400000000000001</v>
      </c>
      <c r="M1340" s="3">
        <v>0.44800000000000001</v>
      </c>
      <c r="N1340" s="3">
        <v>0.45100000000000001</v>
      </c>
      <c r="O1340" s="4">
        <f t="shared" si="431"/>
        <v>4.8667138359201774</v>
      </c>
      <c r="P1340" s="4">
        <f t="shared" si="431"/>
        <v>4.6268907300215982</v>
      </c>
      <c r="Q1340" s="4">
        <f t="shared" si="444"/>
        <v>5.3256445774647894</v>
      </c>
      <c r="R1340" s="4">
        <f t="shared" si="445"/>
        <v>5.7167178414096922</v>
      </c>
      <c r="S1340" s="4">
        <f t="shared" si="446"/>
        <v>7.496247187499999</v>
      </c>
      <c r="T1340" s="4">
        <f t="shared" si="447"/>
        <v>18.951125676274945</v>
      </c>
      <c r="U1340" s="5">
        <f t="shared" si="432"/>
        <v>1.582418932311576</v>
      </c>
      <c r="V1340" s="5">
        <f t="shared" si="432"/>
        <v>1.5318850939169379</v>
      </c>
      <c r="W1340" s="5">
        <f t="shared" si="429"/>
        <v>1.6725337516810701</v>
      </c>
      <c r="X1340" s="5">
        <f t="shared" si="429"/>
        <v>1.7433948367538636</v>
      </c>
      <c r="Y1340" s="5">
        <f t="shared" si="429"/>
        <v>2.0144025203129181</v>
      </c>
      <c r="Z1340" s="5">
        <f t="shared" si="429"/>
        <v>2.9418633322061298</v>
      </c>
      <c r="AA1340" s="7">
        <f t="shared" si="433"/>
        <v>679.53683069826411</v>
      </c>
      <c r="AB1340" s="7">
        <f t="shared" si="434"/>
        <v>614.21421887784049</v>
      </c>
      <c r="AC1340" s="7">
        <f t="shared" si="435"/>
        <v>813.74013739751979</v>
      </c>
      <c r="AD1340" s="7">
        <f t="shared" si="436"/>
        <v>937.63734050467394</v>
      </c>
      <c r="AE1340" s="7">
        <f t="shared" si="437"/>
        <v>1612.2380901612805</v>
      </c>
      <c r="AF1340" s="7">
        <f t="shared" si="438"/>
        <v>10304.131749988383</v>
      </c>
      <c r="AG1340" s="8">
        <f t="shared" si="430"/>
        <v>5.1056759828721843</v>
      </c>
      <c r="AH1340" s="8">
        <f t="shared" si="439"/>
        <v>4.9782874158622166</v>
      </c>
      <c r="AI1340" s="8">
        <f t="shared" si="440"/>
        <v>5.3409859372685879</v>
      </c>
      <c r="AJ1340" s="8">
        <f t="shared" si="441"/>
        <v>5.5336122437072097</v>
      </c>
      <c r="AK1340" s="8">
        <f t="shared" si="442"/>
        <v>6.3366146102806704</v>
      </c>
      <c r="AL1340" s="8">
        <f t="shared" si="443"/>
        <v>10.075180856000905</v>
      </c>
      <c r="CE1340" s="189"/>
      <c r="CF1340" s="189"/>
      <c r="CG1340" s="189"/>
      <c r="CH1340" s="189"/>
      <c r="CI1340" s="189"/>
      <c r="CJ1340" s="189"/>
      <c r="CK1340" s="189"/>
      <c r="CL1340" s="189"/>
    </row>
    <row r="1341" spans="1:90" x14ac:dyDescent="0.45">
      <c r="A1341" s="44">
        <v>231</v>
      </c>
      <c r="B1341" s="44">
        <v>0.95652499999999996</v>
      </c>
      <c r="C1341" s="44">
        <v>0.93730100000000005</v>
      </c>
      <c r="D1341" s="44">
        <v>1.3226100000000001</v>
      </c>
      <c r="E1341" s="44">
        <v>1.1362099999999999</v>
      </c>
      <c r="F1341" s="44">
        <v>1.4671000000000001</v>
      </c>
      <c r="G1341" s="44">
        <v>3.7115300000000002</v>
      </c>
      <c r="H1341" s="2">
        <f t="shared" si="428"/>
        <v>5.3679653679653683</v>
      </c>
      <c r="I1341" s="3">
        <v>0.45100000000000001</v>
      </c>
      <c r="J1341" s="3">
        <v>0.46300000000000002</v>
      </c>
      <c r="K1341" s="3">
        <v>0.56799999999999995</v>
      </c>
      <c r="L1341" s="3">
        <v>0.45400000000000001</v>
      </c>
      <c r="M1341" s="3">
        <v>0.44800000000000001</v>
      </c>
      <c r="N1341" s="3">
        <v>0.45100000000000001</v>
      </c>
      <c r="O1341" s="4">
        <f t="shared" si="431"/>
        <v>4.8823072062084254</v>
      </c>
      <c r="P1341" s="4">
        <f t="shared" si="431"/>
        <v>4.6601876933045361</v>
      </c>
      <c r="Q1341" s="4">
        <f t="shared" si="444"/>
        <v>5.3602961619718315</v>
      </c>
      <c r="R1341" s="4">
        <f t="shared" si="445"/>
        <v>5.7611352863436114</v>
      </c>
      <c r="S1341" s="4">
        <f t="shared" si="446"/>
        <v>7.538536160714286</v>
      </c>
      <c r="T1341" s="4">
        <f t="shared" si="447"/>
        <v>18.94443915742794</v>
      </c>
      <c r="U1341" s="5">
        <f t="shared" si="432"/>
        <v>1.5856178962934138</v>
      </c>
      <c r="V1341" s="5">
        <f t="shared" si="432"/>
        <v>1.5390557248595986</v>
      </c>
      <c r="W1341" s="5">
        <f t="shared" si="429"/>
        <v>1.6790192276554814</v>
      </c>
      <c r="X1341" s="5">
        <f t="shared" si="429"/>
        <v>1.7511345536100209</v>
      </c>
      <c r="Y1341" s="5">
        <f t="shared" si="429"/>
        <v>2.020028020030304</v>
      </c>
      <c r="Z1341" s="5">
        <f t="shared" si="429"/>
        <v>2.9415104403072632</v>
      </c>
      <c r="AA1341" s="7">
        <f t="shared" si="433"/>
        <v>686.86219923071087</v>
      </c>
      <c r="AB1341" s="7">
        <f t="shared" si="434"/>
        <v>625.78655460552238</v>
      </c>
      <c r="AC1341" s="7">
        <f t="shared" si="435"/>
        <v>827.93640962446727</v>
      </c>
      <c r="AD1341" s="7">
        <f t="shared" si="436"/>
        <v>956.39117035554511</v>
      </c>
      <c r="AE1341" s="7">
        <f t="shared" si="437"/>
        <v>1637.5457993961857</v>
      </c>
      <c r="AF1341" s="7">
        <f t="shared" si="438"/>
        <v>10341.485227485211</v>
      </c>
      <c r="AG1341" s="8">
        <f t="shared" si="430"/>
        <v>5.119380431135645</v>
      </c>
      <c r="AH1341" s="8">
        <f t="shared" si="439"/>
        <v>5.0015723673538064</v>
      </c>
      <c r="AI1341" s="8">
        <f t="shared" si="440"/>
        <v>5.3641293943661044</v>
      </c>
      <c r="AJ1341" s="8">
        <f t="shared" si="441"/>
        <v>5.561076757000909</v>
      </c>
      <c r="AK1341" s="8">
        <f t="shared" si="442"/>
        <v>6.3613364190136101</v>
      </c>
      <c r="AL1341" s="8">
        <f t="shared" si="443"/>
        <v>10.084299346637831</v>
      </c>
      <c r="CE1341" s="189"/>
      <c r="CF1341" s="189"/>
      <c r="CG1341" s="189"/>
      <c r="CH1341" s="189"/>
      <c r="CI1341" s="189"/>
      <c r="CJ1341" s="189"/>
      <c r="CK1341" s="189"/>
      <c r="CL1341" s="189"/>
    </row>
    <row r="1342" spans="1:90" x14ac:dyDescent="0.45">
      <c r="A1342" s="44">
        <v>230.5</v>
      </c>
      <c r="B1342" s="44">
        <v>0.95947099999999996</v>
      </c>
      <c r="C1342" s="44">
        <v>0.94201999999999997</v>
      </c>
      <c r="D1342" s="44">
        <v>1.3283400000000001</v>
      </c>
      <c r="E1342" s="44">
        <v>1.1422099999999999</v>
      </c>
      <c r="F1342" s="44">
        <v>1.47322</v>
      </c>
      <c r="G1342" s="44">
        <v>3.7197</v>
      </c>
      <c r="H1342" s="2">
        <f t="shared" si="428"/>
        <v>5.379609544468547</v>
      </c>
      <c r="I1342" s="3">
        <v>0.45100000000000001</v>
      </c>
      <c r="J1342" s="3">
        <v>0.46300000000000002</v>
      </c>
      <c r="K1342" s="3">
        <v>0.56799999999999995</v>
      </c>
      <c r="L1342" s="3">
        <v>0.45400000000000001</v>
      </c>
      <c r="M1342" s="3">
        <v>0.44800000000000001</v>
      </c>
      <c r="N1342" s="3">
        <v>0.45100000000000001</v>
      </c>
      <c r="O1342" s="4">
        <f t="shared" si="431"/>
        <v>4.8973442172948998</v>
      </c>
      <c r="P1342" s="4">
        <f t="shared" si="431"/>
        <v>4.6836501943844491</v>
      </c>
      <c r="Q1342" s="4">
        <f t="shared" si="444"/>
        <v>5.3835188028169023</v>
      </c>
      <c r="R1342" s="4">
        <f t="shared" si="445"/>
        <v>5.7915581938325991</v>
      </c>
      <c r="S1342" s="4">
        <f t="shared" si="446"/>
        <v>7.5699831249999994</v>
      </c>
      <c r="T1342" s="4">
        <f t="shared" si="447"/>
        <v>18.986140576496673</v>
      </c>
      <c r="U1342" s="5">
        <f t="shared" si="432"/>
        <v>1.5886930617129713</v>
      </c>
      <c r="V1342" s="5">
        <f t="shared" si="432"/>
        <v>1.5440777619869417</v>
      </c>
      <c r="W1342" s="5">
        <f t="shared" si="429"/>
        <v>1.6833422129427285</v>
      </c>
      <c r="X1342" s="5">
        <f t="shared" si="429"/>
        <v>1.7564013734849251</v>
      </c>
      <c r="Y1342" s="5">
        <f t="shared" si="429"/>
        <v>2.024190838252685</v>
      </c>
      <c r="Z1342" s="5">
        <f t="shared" si="429"/>
        <v>2.9437092696509186</v>
      </c>
      <c r="AA1342" s="7">
        <f t="shared" si="433"/>
        <v>694.10116151149589</v>
      </c>
      <c r="AB1342" s="7">
        <f t="shared" si="434"/>
        <v>634.84896251808482</v>
      </c>
      <c r="AC1342" s="7">
        <f t="shared" si="435"/>
        <v>838.75279297867689</v>
      </c>
      <c r="AD1342" s="7">
        <f t="shared" si="436"/>
        <v>970.71638417240922</v>
      </c>
      <c r="AE1342" s="7">
        <f t="shared" si="437"/>
        <v>1658.4078072822517</v>
      </c>
      <c r="AF1342" s="7">
        <f t="shared" si="438"/>
        <v>10432.175754184907</v>
      </c>
      <c r="AG1342" s="8">
        <f t="shared" si="430"/>
        <v>5.1328159614296993</v>
      </c>
      <c r="AH1342" s="8">
        <f t="shared" si="439"/>
        <v>5.0195825811179304</v>
      </c>
      <c r="AI1342" s="8">
        <f t="shared" si="440"/>
        <v>5.3815638186738708</v>
      </c>
      <c r="AJ1342" s="8">
        <f t="shared" si="441"/>
        <v>5.5817848164262722</v>
      </c>
      <c r="AK1342" s="8">
        <f t="shared" si="442"/>
        <v>6.3815008791596854</v>
      </c>
      <c r="AL1342" s="8">
        <f t="shared" si="443"/>
        <v>10.106335787907655</v>
      </c>
      <c r="CE1342" s="189"/>
      <c r="CF1342" s="189"/>
      <c r="CG1342" s="189"/>
      <c r="CH1342" s="189"/>
      <c r="CI1342" s="189"/>
      <c r="CJ1342" s="189"/>
      <c r="CK1342" s="189"/>
      <c r="CL1342" s="189"/>
    </row>
    <row r="1343" spans="1:90" x14ac:dyDescent="0.45">
      <c r="A1343" s="44">
        <v>230</v>
      </c>
      <c r="B1343" s="44">
        <v>0.96241699999999997</v>
      </c>
      <c r="C1343" s="44">
        <v>0.94848100000000002</v>
      </c>
      <c r="D1343" s="44">
        <v>1.3365100000000001</v>
      </c>
      <c r="E1343" s="44">
        <v>1.15113</v>
      </c>
      <c r="F1343" s="44">
        <v>1.4820500000000001</v>
      </c>
      <c r="G1343" s="44">
        <v>3.7187899999999998</v>
      </c>
      <c r="H1343" s="2">
        <f t="shared" si="428"/>
        <v>5.3913043478260869</v>
      </c>
      <c r="I1343" s="3">
        <v>0.45100000000000001</v>
      </c>
      <c r="J1343" s="3">
        <v>0.46300000000000002</v>
      </c>
      <c r="K1343" s="3">
        <v>0.56799999999999995</v>
      </c>
      <c r="L1343" s="3">
        <v>0.45400000000000001</v>
      </c>
      <c r="M1343" s="3">
        <v>0.44800000000000001</v>
      </c>
      <c r="N1343" s="3">
        <v>0.45100000000000001</v>
      </c>
      <c r="O1343" s="4">
        <f t="shared" si="431"/>
        <v>4.9123812283813741</v>
      </c>
      <c r="P1343" s="4">
        <f t="shared" si="431"/>
        <v>4.7157737840172791</v>
      </c>
      <c r="Q1343" s="4">
        <f t="shared" si="444"/>
        <v>5.4166303169014087</v>
      </c>
      <c r="R1343" s="4">
        <f t="shared" si="445"/>
        <v>5.8367869162995589</v>
      </c>
      <c r="S1343" s="4">
        <f t="shared" si="446"/>
        <v>7.6153551339285714</v>
      </c>
      <c r="T1343" s="4">
        <f t="shared" si="447"/>
        <v>18.98149574279379</v>
      </c>
      <c r="U1343" s="5">
        <f t="shared" si="432"/>
        <v>1.5917587994743729</v>
      </c>
      <c r="V1343" s="5">
        <f t="shared" si="432"/>
        <v>1.5509130137590024</v>
      </c>
      <c r="W1343" s="5">
        <f t="shared" si="429"/>
        <v>1.6894739093592259</v>
      </c>
      <c r="X1343" s="5">
        <f t="shared" si="429"/>
        <v>1.7641804598673763</v>
      </c>
      <c r="Y1343" s="5">
        <f t="shared" si="429"/>
        <v>2.030166621363251</v>
      </c>
      <c r="Z1343" s="5">
        <f t="shared" si="429"/>
        <v>2.943464596335625</v>
      </c>
      <c r="AA1343" s="7">
        <f t="shared" si="433"/>
        <v>701.40979202929316</v>
      </c>
      <c r="AB1343" s="7">
        <f t="shared" si="434"/>
        <v>646.38850689227036</v>
      </c>
      <c r="AC1343" s="7">
        <f t="shared" si="435"/>
        <v>852.79783786363453</v>
      </c>
      <c r="AD1343" s="7">
        <f t="shared" si="436"/>
        <v>990.22839553997937</v>
      </c>
      <c r="AE1343" s="7">
        <f t="shared" si="437"/>
        <v>1685.6523885681363</v>
      </c>
      <c r="AF1343" s="7">
        <f t="shared" si="438"/>
        <v>10472.456426131857</v>
      </c>
      <c r="AG1343" s="8">
        <f t="shared" si="430"/>
        <v>5.1462746015687655</v>
      </c>
      <c r="AH1343" s="8">
        <f t="shared" si="439"/>
        <v>5.042238759235488</v>
      </c>
      <c r="AI1343" s="8">
        <f t="shared" si="440"/>
        <v>5.4039524959123355</v>
      </c>
      <c r="AJ1343" s="8">
        <f t="shared" si="441"/>
        <v>5.6096251817015572</v>
      </c>
      <c r="AK1343" s="8">
        <f t="shared" si="442"/>
        <v>6.4075500188284771</v>
      </c>
      <c r="AL1343" s="8">
        <f t="shared" si="443"/>
        <v>10.116077329002904</v>
      </c>
      <c r="CE1343" s="189"/>
      <c r="CF1343" s="189"/>
      <c r="CG1343" s="189"/>
      <c r="CH1343" s="189"/>
      <c r="CI1343" s="189"/>
      <c r="CJ1343" s="189"/>
      <c r="CK1343" s="189"/>
      <c r="CL1343" s="189"/>
    </row>
    <row r="1344" spans="1:90" x14ac:dyDescent="0.45">
      <c r="A1344" s="44">
        <v>229.5</v>
      </c>
      <c r="B1344" s="44">
        <v>0.96529399999999999</v>
      </c>
      <c r="C1344" s="44">
        <v>0.95240800000000003</v>
      </c>
      <c r="D1344" s="44">
        <v>1.34263</v>
      </c>
      <c r="E1344" s="44">
        <v>1.15734</v>
      </c>
      <c r="F1344" s="44">
        <v>1.4874400000000001</v>
      </c>
      <c r="G1344" s="44">
        <v>3.7355499999999999</v>
      </c>
      <c r="H1344" s="2">
        <f t="shared" si="428"/>
        <v>5.4030501089324616</v>
      </c>
      <c r="I1344" s="3">
        <v>0.45100000000000001</v>
      </c>
      <c r="J1344" s="3">
        <v>0.46300000000000002</v>
      </c>
      <c r="K1344" s="3">
        <v>0.56799999999999995</v>
      </c>
      <c r="L1344" s="3">
        <v>0.45400000000000001</v>
      </c>
      <c r="M1344" s="3">
        <v>0.44800000000000001</v>
      </c>
      <c r="N1344" s="3">
        <v>0.45100000000000001</v>
      </c>
      <c r="O1344" s="4">
        <f t="shared" si="431"/>
        <v>4.927066048780488</v>
      </c>
      <c r="P1344" s="4">
        <f t="shared" si="431"/>
        <v>4.7352985226781854</v>
      </c>
      <c r="Q1344" s="4">
        <f t="shared" si="444"/>
        <v>5.4414335563380289</v>
      </c>
      <c r="R1344" s="4">
        <f t="shared" si="445"/>
        <v>5.8682746255506615</v>
      </c>
      <c r="S1344" s="4">
        <f t="shared" si="446"/>
        <v>7.6430510714285722</v>
      </c>
      <c r="T1344" s="4">
        <f t="shared" si="447"/>
        <v>19.067042350332596</v>
      </c>
      <c r="U1344" s="5">
        <f t="shared" si="432"/>
        <v>1.5947436889480213</v>
      </c>
      <c r="V1344" s="5">
        <f t="shared" si="432"/>
        <v>1.5550447706228894</v>
      </c>
      <c r="W1344" s="5">
        <f t="shared" si="429"/>
        <v>1.6940425475378567</v>
      </c>
      <c r="X1344" s="5">
        <f t="shared" si="429"/>
        <v>1.7695606597225468</v>
      </c>
      <c r="Y1344" s="5">
        <f t="shared" si="429"/>
        <v>2.033796878356513</v>
      </c>
      <c r="Z1344" s="5">
        <f t="shared" si="429"/>
        <v>2.9479613132122999</v>
      </c>
      <c r="AA1344" s="7">
        <f t="shared" si="433"/>
        <v>708.68747757780068</v>
      </c>
      <c r="AB1344" s="7">
        <f t="shared" si="434"/>
        <v>654.59504952482894</v>
      </c>
      <c r="AC1344" s="7">
        <f t="shared" si="435"/>
        <v>864.37988447042972</v>
      </c>
      <c r="AD1344" s="7">
        <f t="shared" si="436"/>
        <v>1005.3073329168514</v>
      </c>
      <c r="AE1344" s="7">
        <f t="shared" si="437"/>
        <v>1705.3421002688171</v>
      </c>
      <c r="AF1344" s="7">
        <f t="shared" si="438"/>
        <v>10613.158568529019</v>
      </c>
      <c r="AG1344" s="8">
        <f t="shared" si="430"/>
        <v>5.159572148112753</v>
      </c>
      <c r="AH1344" s="8">
        <f t="shared" si="439"/>
        <v>5.0581671778208452</v>
      </c>
      <c r="AI1344" s="8">
        <f t="shared" si="440"/>
        <v>5.4222078685090027</v>
      </c>
      <c r="AJ1344" s="8">
        <f t="shared" si="441"/>
        <v>5.6308597793611508</v>
      </c>
      <c r="AK1344" s="8">
        <f t="shared" si="442"/>
        <v>6.4261798857531618</v>
      </c>
      <c r="AL1344" s="8">
        <f t="shared" si="443"/>
        <v>10.149885972166603</v>
      </c>
      <c r="CE1344" s="189"/>
      <c r="CF1344" s="189"/>
      <c r="CG1344" s="189"/>
      <c r="CH1344" s="189"/>
      <c r="CI1344" s="189"/>
      <c r="CJ1344" s="189"/>
      <c r="CK1344" s="189"/>
      <c r="CL1344" s="189"/>
    </row>
    <row r="1345" spans="1:90" x14ac:dyDescent="0.45">
      <c r="A1345" s="44">
        <v>229</v>
      </c>
      <c r="B1345" s="44">
        <v>0.96804800000000002</v>
      </c>
      <c r="C1345" s="44">
        <v>0.95852700000000002</v>
      </c>
      <c r="D1345" s="44">
        <v>1.3509599999999999</v>
      </c>
      <c r="E1345" s="44">
        <v>1.16642</v>
      </c>
      <c r="F1345" s="44">
        <v>1.4968900000000001</v>
      </c>
      <c r="G1345" s="44">
        <v>3.7342499999999998</v>
      </c>
      <c r="H1345" s="2">
        <f t="shared" si="428"/>
        <v>5.4148471615720526</v>
      </c>
      <c r="I1345" s="3">
        <v>0.45100000000000001</v>
      </c>
      <c r="J1345" s="3">
        <v>0.46300000000000002</v>
      </c>
      <c r="K1345" s="3">
        <v>0.56799999999999995</v>
      </c>
      <c r="L1345" s="3">
        <v>0.45400000000000001</v>
      </c>
      <c r="M1345" s="3">
        <v>0.44800000000000001</v>
      </c>
      <c r="N1345" s="3">
        <v>0.45100000000000001</v>
      </c>
      <c r="O1345" s="4">
        <f t="shared" si="431"/>
        <v>4.941123050997783</v>
      </c>
      <c r="P1345" s="4">
        <f t="shared" si="431"/>
        <v>4.7657217149028073</v>
      </c>
      <c r="Q1345" s="4">
        <f t="shared" si="444"/>
        <v>5.4751935211267604</v>
      </c>
      <c r="R1345" s="4">
        <f t="shared" si="445"/>
        <v>5.9143146255506611</v>
      </c>
      <c r="S1345" s="4">
        <f t="shared" si="446"/>
        <v>7.6916088839285717</v>
      </c>
      <c r="T1345" s="4">
        <f t="shared" si="447"/>
        <v>19.060406873614191</v>
      </c>
      <c r="U1345" s="5">
        <f t="shared" si="432"/>
        <v>1.5975926436210655</v>
      </c>
      <c r="V1345" s="5">
        <f t="shared" si="432"/>
        <v>1.5614489873165012</v>
      </c>
      <c r="W1345" s="5">
        <f t="shared" si="429"/>
        <v>1.7002276214024203</v>
      </c>
      <c r="X1345" s="5">
        <f t="shared" si="429"/>
        <v>1.7773756201421385</v>
      </c>
      <c r="Y1345" s="5">
        <f t="shared" si="429"/>
        <v>2.040129979310604</v>
      </c>
      <c r="Z1345" s="5">
        <f t="shared" si="429"/>
        <v>2.9476132449874144</v>
      </c>
      <c r="AA1345" s="7">
        <f t="shared" si="433"/>
        <v>715.85282727339847</v>
      </c>
      <c r="AB1345" s="7">
        <f t="shared" si="434"/>
        <v>665.93181453608304</v>
      </c>
      <c r="AC1345" s="7">
        <f t="shared" si="435"/>
        <v>878.96453764438377</v>
      </c>
      <c r="AD1345" s="7">
        <f t="shared" si="436"/>
        <v>1025.6076553198411</v>
      </c>
      <c r="AE1345" s="7">
        <f t="shared" si="437"/>
        <v>1734.6297494439571</v>
      </c>
      <c r="AF1345" s="7">
        <f t="shared" si="438"/>
        <v>10652.136912428003</v>
      </c>
      <c r="AG1345" s="8">
        <f t="shared" si="430"/>
        <v>5.1725647533572348</v>
      </c>
      <c r="AH1345" s="8">
        <f t="shared" si="439"/>
        <v>5.0799266432482826</v>
      </c>
      <c r="AI1345" s="8">
        <f t="shared" si="440"/>
        <v>5.4449367394792505</v>
      </c>
      <c r="AJ1345" s="8">
        <f t="shared" si="441"/>
        <v>5.6590732247256774</v>
      </c>
      <c r="AK1345" s="8">
        <f t="shared" si="442"/>
        <v>6.4535948534954537</v>
      </c>
      <c r="AL1345" s="8">
        <f t="shared" si="443"/>
        <v>10.159192392016122</v>
      </c>
      <c r="CE1345" s="189"/>
      <c r="CF1345" s="189"/>
      <c r="CG1345" s="189"/>
      <c r="CH1345" s="189"/>
      <c r="CI1345" s="189"/>
      <c r="CJ1345" s="189"/>
      <c r="CK1345" s="189"/>
      <c r="CL1345" s="189"/>
    </row>
    <row r="1346" spans="1:90" x14ac:dyDescent="0.45">
      <c r="A1346" s="44">
        <v>228.5</v>
      </c>
      <c r="B1346" s="44">
        <v>0.97097900000000004</v>
      </c>
      <c r="C1346" s="44">
        <v>0.96254499999999998</v>
      </c>
      <c r="D1346" s="44">
        <v>1.3571200000000001</v>
      </c>
      <c r="E1346" s="44">
        <v>1.1723699999999999</v>
      </c>
      <c r="F1346" s="44">
        <v>1.50248</v>
      </c>
      <c r="G1346" s="44">
        <v>3.7422399999999998</v>
      </c>
      <c r="H1346" s="2">
        <f t="shared" si="428"/>
        <v>5.4266958424507656</v>
      </c>
      <c r="I1346" s="3">
        <v>0.45100000000000001</v>
      </c>
      <c r="J1346" s="3">
        <v>0.46300000000000002</v>
      </c>
      <c r="K1346" s="3">
        <v>0.56799999999999995</v>
      </c>
      <c r="L1346" s="3">
        <v>0.45400000000000001</v>
      </c>
      <c r="M1346" s="3">
        <v>0.44800000000000001</v>
      </c>
      <c r="N1346" s="3">
        <v>0.45100000000000001</v>
      </c>
      <c r="O1346" s="4">
        <f t="shared" si="431"/>
        <v>4.9560834988913527</v>
      </c>
      <c r="P1346" s="4">
        <f t="shared" si="431"/>
        <v>4.7856988984881212</v>
      </c>
      <c r="Q1346" s="4">
        <f t="shared" si="444"/>
        <v>5.5001588732394371</v>
      </c>
      <c r="R1346" s="4">
        <f t="shared" si="445"/>
        <v>5.9444840088105728</v>
      </c>
      <c r="S1346" s="4">
        <f t="shared" si="446"/>
        <v>7.7203324999999996</v>
      </c>
      <c r="T1346" s="4">
        <f t="shared" si="447"/>
        <v>19.101189534368071</v>
      </c>
      <c r="U1346" s="5">
        <f t="shared" si="432"/>
        <v>1.600615811666001</v>
      </c>
      <c r="V1346" s="5">
        <f t="shared" si="432"/>
        <v>1.5656320745292505</v>
      </c>
      <c r="W1346" s="5">
        <f t="shared" si="429"/>
        <v>1.7047769778647655</v>
      </c>
      <c r="X1346" s="5">
        <f t="shared" si="429"/>
        <v>1.7824637322313523</v>
      </c>
      <c r="Y1346" s="5">
        <f t="shared" si="429"/>
        <v>2.0438574330573878</v>
      </c>
      <c r="Z1346" s="5">
        <f t="shared" si="429"/>
        <v>2.9497506123995962</v>
      </c>
      <c r="AA1346" s="7">
        <f t="shared" si="433"/>
        <v>723.34950869075533</v>
      </c>
      <c r="AB1346" s="7">
        <f t="shared" si="434"/>
        <v>674.46854875804934</v>
      </c>
      <c r="AC1346" s="7">
        <f t="shared" si="435"/>
        <v>890.88455596593997</v>
      </c>
      <c r="AD1346" s="7">
        <f t="shared" si="436"/>
        <v>1040.6370586487403</v>
      </c>
      <c r="AE1346" s="7">
        <f t="shared" si="437"/>
        <v>1755.2661251118518</v>
      </c>
      <c r="AF1346" s="7">
        <f t="shared" si="438"/>
        <v>10744.638031247181</v>
      </c>
      <c r="AG1346" s="8">
        <f t="shared" si="430"/>
        <v>5.1860541568973755</v>
      </c>
      <c r="AH1346" s="8">
        <f t="shared" si="439"/>
        <v>5.0961291502126098</v>
      </c>
      <c r="AI1346" s="8">
        <f t="shared" si="440"/>
        <v>5.463303880457973</v>
      </c>
      <c r="AJ1346" s="8">
        <f t="shared" si="441"/>
        <v>5.6796924790104084</v>
      </c>
      <c r="AK1346" s="8">
        <f t="shared" si="442"/>
        <v>6.4727039388564291</v>
      </c>
      <c r="AL1346" s="8">
        <f t="shared" si="443"/>
        <v>10.181176053483178</v>
      </c>
      <c r="CE1346" s="189"/>
      <c r="CF1346" s="189"/>
      <c r="CG1346" s="189"/>
      <c r="CH1346" s="189"/>
      <c r="CI1346" s="189"/>
      <c r="CJ1346" s="189"/>
      <c r="CK1346" s="189"/>
      <c r="CL1346" s="189"/>
    </row>
    <row r="1347" spans="1:90" x14ac:dyDescent="0.45">
      <c r="A1347" s="44">
        <v>228</v>
      </c>
      <c r="B1347" s="44">
        <v>0.97385699999999997</v>
      </c>
      <c r="C1347" s="44">
        <v>0.96888600000000002</v>
      </c>
      <c r="D1347" s="44">
        <v>1.3662700000000001</v>
      </c>
      <c r="E1347" s="44">
        <v>1.1820600000000001</v>
      </c>
      <c r="F1347" s="44">
        <v>1.5111699999999999</v>
      </c>
      <c r="G1347" s="44">
        <v>3.7464200000000001</v>
      </c>
      <c r="H1347" s="2">
        <f t="shared" ref="H1347:H1403" si="448">1240/A1347</f>
        <v>5.4385964912280702</v>
      </c>
      <c r="I1347" s="3">
        <v>0.45100000000000001</v>
      </c>
      <c r="J1347" s="3">
        <v>0.46300000000000002</v>
      </c>
      <c r="K1347" s="3">
        <v>0.56799999999999995</v>
      </c>
      <c r="L1347" s="3">
        <v>0.45400000000000001</v>
      </c>
      <c r="M1347" s="3">
        <v>0.44800000000000001</v>
      </c>
      <c r="N1347" s="3">
        <v>0.45100000000000001</v>
      </c>
      <c r="O1347" s="4">
        <f t="shared" si="431"/>
        <v>4.9707734235033261</v>
      </c>
      <c r="P1347" s="4">
        <f t="shared" si="431"/>
        <v>4.8172258574514046</v>
      </c>
      <c r="Q1347" s="4">
        <f t="shared" si="444"/>
        <v>5.5372421478873255</v>
      </c>
      <c r="R1347" s="4">
        <f t="shared" si="445"/>
        <v>5.9936170044052872</v>
      </c>
      <c r="S1347" s="4">
        <f t="shared" si="446"/>
        <v>7.7649851339285707</v>
      </c>
      <c r="T1347" s="4">
        <f t="shared" si="447"/>
        <v>19.122525144124168</v>
      </c>
      <c r="U1347" s="5">
        <f t="shared" si="432"/>
        <v>1.6035754464123806</v>
      </c>
      <c r="V1347" s="5">
        <f t="shared" si="432"/>
        <v>1.5721982141244417</v>
      </c>
      <c r="W1347" s="5">
        <f t="shared" si="432"/>
        <v>1.7114965695714768</v>
      </c>
      <c r="X1347" s="5">
        <f t="shared" si="432"/>
        <v>1.790695070357389</v>
      </c>
      <c r="Y1347" s="5">
        <f t="shared" si="432"/>
        <v>2.0496245421015313</v>
      </c>
      <c r="Z1347" s="5">
        <f t="shared" si="432"/>
        <v>2.9508669671103482</v>
      </c>
      <c r="AA1347" s="7">
        <f t="shared" si="433"/>
        <v>730.83882668890442</v>
      </c>
      <c r="AB1347" s="7">
        <f t="shared" si="434"/>
        <v>686.38485774675848</v>
      </c>
      <c r="AC1347" s="7">
        <f t="shared" si="435"/>
        <v>906.90272793999964</v>
      </c>
      <c r="AD1347" s="7">
        <f t="shared" si="436"/>
        <v>1062.5555693589367</v>
      </c>
      <c r="AE1347" s="7">
        <f t="shared" si="437"/>
        <v>1783.4253419223319</v>
      </c>
      <c r="AF1347" s="7">
        <f t="shared" si="438"/>
        <v>10815.937215759997</v>
      </c>
      <c r="AG1347" s="8">
        <f t="shared" ref="AG1347:AG1403" si="449">(O1347*H1347)^0.5</f>
        <v>5.1994260163747814</v>
      </c>
      <c r="AH1347" s="8">
        <f t="shared" si="439"/>
        <v>5.1184907585916708</v>
      </c>
      <c r="AI1347" s="8">
        <f t="shared" si="440"/>
        <v>5.4876976699322819</v>
      </c>
      <c r="AJ1347" s="8">
        <f t="shared" si="441"/>
        <v>5.7093663755204478</v>
      </c>
      <c r="AK1347" s="8">
        <f t="shared" si="442"/>
        <v>6.4985091293174353</v>
      </c>
      <c r="AL1347" s="8">
        <f t="shared" si="443"/>
        <v>10.198024227871507</v>
      </c>
      <c r="CE1347" s="189"/>
      <c r="CF1347" s="189"/>
      <c r="CG1347" s="189"/>
      <c r="CH1347" s="189"/>
      <c r="CI1347" s="189"/>
      <c r="CJ1347" s="189"/>
      <c r="CK1347" s="189"/>
      <c r="CL1347" s="189"/>
    </row>
    <row r="1348" spans="1:90" x14ac:dyDescent="0.45">
      <c r="A1348" s="44">
        <v>227.5</v>
      </c>
      <c r="B1348" s="44">
        <v>0.97689300000000001</v>
      </c>
      <c r="C1348" s="44">
        <v>0.97300600000000004</v>
      </c>
      <c r="D1348" s="44">
        <v>1.3720300000000001</v>
      </c>
      <c r="E1348" s="44">
        <v>1.18773</v>
      </c>
      <c r="F1348" s="44">
        <v>1.5166500000000001</v>
      </c>
      <c r="G1348" s="44">
        <v>3.7459600000000002</v>
      </c>
      <c r="H1348" s="2">
        <f t="shared" si="448"/>
        <v>5.4505494505494507</v>
      </c>
      <c r="I1348" s="3">
        <v>0.45100000000000001</v>
      </c>
      <c r="J1348" s="3">
        <v>0.46300000000000002</v>
      </c>
      <c r="K1348" s="3">
        <v>0.56799999999999995</v>
      </c>
      <c r="L1348" s="3">
        <v>0.45400000000000001</v>
      </c>
      <c r="M1348" s="3">
        <v>0.44800000000000001</v>
      </c>
      <c r="N1348" s="3">
        <v>0.45100000000000001</v>
      </c>
      <c r="O1348" s="4">
        <f t="shared" ref="O1348:P1403" si="450">2.302*B1348/I1348</f>
        <v>4.9862698137472288</v>
      </c>
      <c r="P1348" s="4">
        <f t="shared" si="450"/>
        <v>4.8377101771058317</v>
      </c>
      <c r="Q1348" s="4">
        <f t="shared" si="444"/>
        <v>5.5605863732394383</v>
      </c>
      <c r="R1348" s="4">
        <f t="shared" si="445"/>
        <v>6.0223666519823791</v>
      </c>
      <c r="S1348" s="4">
        <f t="shared" si="446"/>
        <v>7.7931435267857143</v>
      </c>
      <c r="T1348" s="4">
        <f t="shared" si="447"/>
        <v>19.120177206208428</v>
      </c>
      <c r="U1348" s="5">
        <f t="shared" ref="U1348:X1403" si="451">LN(O1348)</f>
        <v>1.606688097906642</v>
      </c>
      <c r="V1348" s="5">
        <f t="shared" si="451"/>
        <v>1.5764415048758242</v>
      </c>
      <c r="W1348" s="5">
        <f t="shared" si="451"/>
        <v>1.7157035655145281</v>
      </c>
      <c r="X1348" s="5">
        <f t="shared" si="451"/>
        <v>1.7954803136233004</v>
      </c>
      <c r="Y1348" s="5">
        <f t="shared" ref="Y1348:Z1403" si="452">LN(S1348)</f>
        <v>2.0532443120902237</v>
      </c>
      <c r="Z1348" s="5">
        <f t="shared" si="452"/>
        <v>2.9507441756874417</v>
      </c>
      <c r="AA1348" s="7">
        <f t="shared" ref="AA1348:AA1403" si="453">(O1348*H1348)^2</f>
        <v>738.63880249199929</v>
      </c>
      <c r="AB1348" s="7">
        <f t="shared" ref="AB1348:AB1403" si="454">(P1348*H1348)^2</f>
        <v>695.28083992558447</v>
      </c>
      <c r="AC1348" s="7">
        <f t="shared" ref="AC1348:AC1403" si="455">(Q1348*H1348)^2</f>
        <v>918.59007876343867</v>
      </c>
      <c r="AD1348" s="7">
        <f t="shared" ref="AD1348:AD1403" si="456">(R1348*H1348)^2</f>
        <v>1077.4942307408744</v>
      </c>
      <c r="AE1348" s="7">
        <f t="shared" ref="AE1348:AE1403" si="457">(S1348*H1348)^2</f>
        <v>1804.2882372335052</v>
      </c>
      <c r="AF1348" s="7">
        <f t="shared" ref="AF1348:AF1403" si="458">(T1348*H1348)^2</f>
        <v>10860.864471976596</v>
      </c>
      <c r="AG1348" s="8">
        <f t="shared" si="449"/>
        <v>5.2132437305013148</v>
      </c>
      <c r="AH1348" s="8">
        <f t="shared" ref="AH1348:AH1403" si="459">(P1348*H1348)^0.5</f>
        <v>5.1349954768959316</v>
      </c>
      <c r="AI1348" s="8">
        <f t="shared" ref="AI1348:AI1403" si="460">(Q1348*H1348)^0.5</f>
        <v>5.5052929986870804</v>
      </c>
      <c r="AJ1348" s="8">
        <f t="shared" ref="AJ1348:AJ1403" si="461">(R1348*H1348)^0.5</f>
        <v>5.7293286906905498</v>
      </c>
      <c r="AK1348" s="8">
        <f t="shared" ref="AK1348:AK1403" si="462">(S1348*H1348)^0.5</f>
        <v>6.5174315622010859</v>
      </c>
      <c r="AL1348" s="8">
        <f t="shared" ref="AL1348:AL1403" si="463">(T1348*H1348)^0.5</f>
        <v>10.208597913803221</v>
      </c>
      <c r="CE1348" s="189"/>
      <c r="CF1348" s="189"/>
      <c r="CG1348" s="189"/>
      <c r="CH1348" s="189"/>
      <c r="CI1348" s="189"/>
      <c r="CJ1348" s="189"/>
      <c r="CK1348" s="189"/>
      <c r="CL1348" s="189"/>
    </row>
    <row r="1349" spans="1:90" x14ac:dyDescent="0.45">
      <c r="A1349" s="44">
        <v>227</v>
      </c>
      <c r="B1349" s="44">
        <v>0.97971399999999997</v>
      </c>
      <c r="C1349" s="44">
        <v>0.97891700000000004</v>
      </c>
      <c r="D1349" s="44">
        <v>1.381</v>
      </c>
      <c r="E1349" s="44">
        <v>1.1978</v>
      </c>
      <c r="F1349" s="44">
        <v>1.52522</v>
      </c>
      <c r="G1349" s="44">
        <v>3.7506900000000001</v>
      </c>
      <c r="H1349" s="2">
        <f t="shared" si="448"/>
        <v>5.462555066079295</v>
      </c>
      <c r="I1349" s="3">
        <v>0.45100000000000001</v>
      </c>
      <c r="J1349" s="3">
        <v>0.46300000000000002</v>
      </c>
      <c r="K1349" s="3">
        <v>0.56799999999999995</v>
      </c>
      <c r="L1349" s="3">
        <v>0.45400000000000001</v>
      </c>
      <c r="M1349" s="3">
        <v>0.44800000000000001</v>
      </c>
      <c r="N1349" s="3">
        <v>0.45100000000000001</v>
      </c>
      <c r="O1349" s="4">
        <f t="shared" si="450"/>
        <v>5.0006687982261635</v>
      </c>
      <c r="P1349" s="4">
        <f t="shared" si="450"/>
        <v>4.8670992095032393</v>
      </c>
      <c r="Q1349" s="4">
        <f t="shared" ref="Q1349:Q1403" si="464">2.302*D1349/K1349</f>
        <v>5.5969401408450707</v>
      </c>
      <c r="R1349" s="4">
        <f t="shared" ref="R1349:R1403" si="465">2.302*E1349/L1349</f>
        <v>6.0734264317180617</v>
      </c>
      <c r="S1349" s="4">
        <f t="shared" ref="S1349:S1403" si="466">2.302*F1349/M1349</f>
        <v>7.8371795535714286</v>
      </c>
      <c r="T1349" s="4">
        <f t="shared" ref="T1349:T1403" si="467">2.302*G1349/N1349</f>
        <v>19.144320133037692</v>
      </c>
      <c r="U1349" s="5">
        <f t="shared" si="451"/>
        <v>1.6095716631343093</v>
      </c>
      <c r="V1349" s="5">
        <f t="shared" si="451"/>
        <v>1.5824981147617556</v>
      </c>
      <c r="W1349" s="5">
        <f t="shared" si="451"/>
        <v>1.7222200449878318</v>
      </c>
      <c r="X1349" s="5">
        <f t="shared" si="451"/>
        <v>1.8039229320887049</v>
      </c>
      <c r="Y1349" s="5">
        <f t="shared" si="452"/>
        <v>2.0588790188164956</v>
      </c>
      <c r="Z1349" s="5">
        <f t="shared" si="452"/>
        <v>2.9520060728355451</v>
      </c>
      <c r="AA1349" s="7">
        <f t="shared" si="453"/>
        <v>746.187275694856</v>
      </c>
      <c r="AB1349" s="7">
        <f t="shared" si="454"/>
        <v>706.85779832735182</v>
      </c>
      <c r="AC1349" s="7">
        <f t="shared" si="455"/>
        <v>934.74463301162223</v>
      </c>
      <c r="AD1349" s="7">
        <f t="shared" si="456"/>
        <v>1100.6752635681937</v>
      </c>
      <c r="AE1349" s="7">
        <f t="shared" si="457"/>
        <v>1832.7838507737777</v>
      </c>
      <c r="AF1349" s="7">
        <f t="shared" si="458"/>
        <v>10936.328626298642</v>
      </c>
      <c r="AG1349" s="8">
        <f t="shared" si="449"/>
        <v>5.226512094842505</v>
      </c>
      <c r="AH1349" s="8">
        <f t="shared" si="459"/>
        <v>5.1562386915252914</v>
      </c>
      <c r="AI1349" s="8">
        <f t="shared" si="460"/>
        <v>5.5293393566425095</v>
      </c>
      <c r="AJ1349" s="8">
        <f t="shared" si="461"/>
        <v>5.7598981174185182</v>
      </c>
      <c r="AK1349" s="8">
        <f t="shared" si="462"/>
        <v>6.5430134398558799</v>
      </c>
      <c r="AL1349" s="8">
        <f t="shared" si="463"/>
        <v>10.226284903588834</v>
      </c>
      <c r="CE1349" s="189"/>
      <c r="CF1349" s="189"/>
      <c r="CG1349" s="189"/>
      <c r="CH1349" s="189"/>
      <c r="CI1349" s="189"/>
      <c r="CJ1349" s="189"/>
      <c r="CK1349" s="189"/>
      <c r="CL1349" s="189"/>
    </row>
    <row r="1350" spans="1:90" x14ac:dyDescent="0.45">
      <c r="A1350" s="44">
        <v>226.5</v>
      </c>
      <c r="B1350" s="44">
        <v>0.98256699999999997</v>
      </c>
      <c r="C1350" s="44">
        <v>0.98307800000000001</v>
      </c>
      <c r="D1350" s="44">
        <v>1.3875900000000001</v>
      </c>
      <c r="E1350" s="44">
        <v>1.20384</v>
      </c>
      <c r="F1350" s="44">
        <v>1.5310999999999999</v>
      </c>
      <c r="G1350" s="44">
        <v>3.7548599999999999</v>
      </c>
      <c r="H1350" s="2">
        <f t="shared" si="448"/>
        <v>5.4746136865342168</v>
      </c>
      <c r="I1350" s="3">
        <v>0.45100000000000001</v>
      </c>
      <c r="J1350" s="3">
        <v>0.46300000000000002</v>
      </c>
      <c r="K1350" s="3">
        <v>0.56799999999999995</v>
      </c>
      <c r="L1350" s="3">
        <v>0.45400000000000001</v>
      </c>
      <c r="M1350" s="3">
        <v>0.44800000000000001</v>
      </c>
      <c r="N1350" s="3">
        <v>0.45100000000000001</v>
      </c>
      <c r="O1350" s="4">
        <f t="shared" si="450"/>
        <v>5.0152311175166302</v>
      </c>
      <c r="P1350" s="4">
        <f t="shared" si="450"/>
        <v>4.8877873779697625</v>
      </c>
      <c r="Q1350" s="4">
        <f t="shared" si="464"/>
        <v>5.6236482042253533</v>
      </c>
      <c r="R1350" s="4">
        <f t="shared" si="465"/>
        <v>6.1040521585903091</v>
      </c>
      <c r="S1350" s="4">
        <f t="shared" si="466"/>
        <v>7.8673933035714283</v>
      </c>
      <c r="T1350" s="4">
        <f t="shared" si="467"/>
        <v>19.165604700665185</v>
      </c>
      <c r="U1350" s="5">
        <f t="shared" si="451"/>
        <v>1.6124795055995897</v>
      </c>
      <c r="V1350" s="5">
        <f t="shared" si="451"/>
        <v>1.5867397221445048</v>
      </c>
      <c r="W1350" s="5">
        <f t="shared" si="451"/>
        <v>1.7269805999603598</v>
      </c>
      <c r="X1350" s="5">
        <f t="shared" si="451"/>
        <v>1.8089528389309539</v>
      </c>
      <c r="Y1350" s="5">
        <f t="shared" si="452"/>
        <v>2.0627267881957549</v>
      </c>
      <c r="Z1350" s="5">
        <f t="shared" si="452"/>
        <v>2.9531172506783583</v>
      </c>
      <c r="AA1350" s="7">
        <f t="shared" si="453"/>
        <v>753.85680678831625</v>
      </c>
      <c r="AB1350" s="7">
        <f t="shared" si="454"/>
        <v>716.03057720402205</v>
      </c>
      <c r="AC1350" s="7">
        <f t="shared" si="455"/>
        <v>947.85792916346395</v>
      </c>
      <c r="AD1350" s="7">
        <f t="shared" si="456"/>
        <v>1116.7177766231825</v>
      </c>
      <c r="AE1350" s="7">
        <f t="shared" si="457"/>
        <v>1855.1057912586814</v>
      </c>
      <c r="AF1350" s="7">
        <f t="shared" si="458"/>
        <v>11009.104912287949</v>
      </c>
      <c r="AG1350" s="8">
        <f t="shared" si="449"/>
        <v>5.2398905443805637</v>
      </c>
      <c r="AH1350" s="8">
        <f t="shared" si="459"/>
        <v>5.1728858170563221</v>
      </c>
      <c r="AI1350" s="8">
        <f t="shared" si="460"/>
        <v>5.5486305902542918</v>
      </c>
      <c r="AJ1350" s="8">
        <f t="shared" si="461"/>
        <v>5.7807722226997695</v>
      </c>
      <c r="AK1350" s="8">
        <f t="shared" si="462"/>
        <v>6.562845347643032</v>
      </c>
      <c r="AL1350" s="8">
        <f t="shared" si="463"/>
        <v>10.243255430036202</v>
      </c>
      <c r="CE1350" s="189"/>
      <c r="CF1350" s="189"/>
      <c r="CG1350" s="189"/>
      <c r="CH1350" s="189"/>
      <c r="CI1350" s="189"/>
      <c r="CJ1350" s="189"/>
      <c r="CK1350" s="189"/>
      <c r="CL1350" s="189"/>
    </row>
    <row r="1351" spans="1:90" x14ac:dyDescent="0.45">
      <c r="A1351" s="44">
        <v>226</v>
      </c>
      <c r="B1351" s="44">
        <v>0.98563599999999996</v>
      </c>
      <c r="C1351" s="44">
        <v>0.98917900000000003</v>
      </c>
      <c r="D1351" s="44">
        <v>1.39662</v>
      </c>
      <c r="E1351" s="44">
        <v>1.2131099999999999</v>
      </c>
      <c r="F1351" s="44">
        <v>1.5393300000000001</v>
      </c>
      <c r="G1351" s="44">
        <v>3.7626900000000001</v>
      </c>
      <c r="H1351" s="2">
        <f t="shared" si="448"/>
        <v>5.4867256637168138</v>
      </c>
      <c r="I1351" s="3">
        <v>0.45100000000000001</v>
      </c>
      <c r="J1351" s="3">
        <v>0.46300000000000002</v>
      </c>
      <c r="K1351" s="3">
        <v>0.56799999999999995</v>
      </c>
      <c r="L1351" s="3">
        <v>0.45400000000000001</v>
      </c>
      <c r="M1351" s="3">
        <v>0.44800000000000001</v>
      </c>
      <c r="N1351" s="3">
        <v>0.45100000000000001</v>
      </c>
      <c r="O1351" s="4">
        <f t="shared" si="450"/>
        <v>5.0308959467849226</v>
      </c>
      <c r="P1351" s="4">
        <f t="shared" si="450"/>
        <v>4.9181210755939526</v>
      </c>
      <c r="Q1351" s="4">
        <f t="shared" si="464"/>
        <v>5.6602451408450714</v>
      </c>
      <c r="R1351" s="4">
        <f t="shared" si="465"/>
        <v>6.1510555506607929</v>
      </c>
      <c r="S1351" s="4">
        <f t="shared" si="466"/>
        <v>7.9096822767857144</v>
      </c>
      <c r="T1351" s="4">
        <f t="shared" si="467"/>
        <v>19.205570687361419</v>
      </c>
      <c r="U1351" s="5">
        <f t="shared" si="451"/>
        <v>1.6155980888832366</v>
      </c>
      <c r="V1351" s="5">
        <f t="shared" si="451"/>
        <v>1.5929265623591911</v>
      </c>
      <c r="W1351" s="5">
        <f t="shared" si="451"/>
        <v>1.7334672023805624</v>
      </c>
      <c r="X1351" s="5">
        <f t="shared" si="451"/>
        <v>1.8166237013447406</v>
      </c>
      <c r="Y1351" s="5">
        <f t="shared" si="452"/>
        <v>2.0680876136891078</v>
      </c>
      <c r="Z1351" s="5">
        <f t="shared" si="452"/>
        <v>2.955200376918016</v>
      </c>
      <c r="AA1351" s="7">
        <f t="shared" si="453"/>
        <v>761.933663726502</v>
      </c>
      <c r="AB1351" s="7">
        <f t="shared" si="454"/>
        <v>728.15682457663263</v>
      </c>
      <c r="AC1351" s="7">
        <f t="shared" si="455"/>
        <v>964.48832100669711</v>
      </c>
      <c r="AD1351" s="7">
        <f t="shared" si="456"/>
        <v>1139.0054192563134</v>
      </c>
      <c r="AE1351" s="7">
        <f t="shared" si="457"/>
        <v>1883.4086880610798</v>
      </c>
      <c r="AF1351" s="7">
        <f t="shared" si="458"/>
        <v>11104.037639770502</v>
      </c>
      <c r="AG1351" s="8">
        <f t="shared" si="449"/>
        <v>5.2538696122680602</v>
      </c>
      <c r="AH1351" s="8">
        <f t="shared" si="459"/>
        <v>5.1946492781253175</v>
      </c>
      <c r="AI1351" s="8">
        <f t="shared" si="460"/>
        <v>5.5728100880258822</v>
      </c>
      <c r="AJ1351" s="8">
        <f t="shared" si="461"/>
        <v>5.8094022367846359</v>
      </c>
      <c r="AK1351" s="8">
        <f t="shared" si="462"/>
        <v>6.5877353270973344</v>
      </c>
      <c r="AL1351" s="8">
        <f t="shared" si="463"/>
        <v>10.265266561403715</v>
      </c>
      <c r="CE1351" s="189"/>
      <c r="CF1351" s="189"/>
      <c r="CG1351" s="189"/>
      <c r="CH1351" s="189"/>
      <c r="CI1351" s="189"/>
      <c r="CJ1351" s="189"/>
      <c r="CK1351" s="189"/>
      <c r="CL1351" s="189"/>
    </row>
    <row r="1352" spans="1:90" x14ac:dyDescent="0.45">
      <c r="A1352" s="44">
        <v>225.5</v>
      </c>
      <c r="B1352" s="44">
        <v>0.98880800000000002</v>
      </c>
      <c r="C1352" s="44">
        <v>0.99301499999999998</v>
      </c>
      <c r="D1352" s="44">
        <v>1.4030499999999999</v>
      </c>
      <c r="E1352" s="44">
        <v>1.2198800000000001</v>
      </c>
      <c r="F1352" s="44">
        <v>1.5446299999999999</v>
      </c>
      <c r="G1352" s="44">
        <v>3.7890799999999998</v>
      </c>
      <c r="H1352" s="2">
        <f t="shared" si="448"/>
        <v>5.4988913525498893</v>
      </c>
      <c r="I1352" s="3">
        <v>0.45100000000000001</v>
      </c>
      <c r="J1352" s="3">
        <v>0.46300000000000002</v>
      </c>
      <c r="K1352" s="3">
        <v>0.56799999999999995</v>
      </c>
      <c r="L1352" s="3">
        <v>0.45400000000000001</v>
      </c>
      <c r="M1352" s="3">
        <v>0.44800000000000001</v>
      </c>
      <c r="N1352" s="3">
        <v>0.45100000000000001</v>
      </c>
      <c r="O1352" s="4">
        <f t="shared" si="450"/>
        <v>5.0470865099778264</v>
      </c>
      <c r="P1352" s="4">
        <f t="shared" si="450"/>
        <v>4.9371933693304531</v>
      </c>
      <c r="Q1352" s="4">
        <f t="shared" si="464"/>
        <v>5.6863047535211271</v>
      </c>
      <c r="R1352" s="4">
        <f t="shared" si="465"/>
        <v>6.1853827312775334</v>
      </c>
      <c r="S1352" s="4">
        <f t="shared" si="466"/>
        <v>7.9369157589285715</v>
      </c>
      <c r="T1352" s="4">
        <f t="shared" si="467"/>
        <v>19.340270864745008</v>
      </c>
      <c r="U1352" s="5">
        <f t="shared" si="451"/>
        <v>1.6188111480825966</v>
      </c>
      <c r="V1352" s="5">
        <f t="shared" si="451"/>
        <v>1.5967970258847199</v>
      </c>
      <c r="W1352" s="5">
        <f t="shared" si="451"/>
        <v>1.7380606089647306</v>
      </c>
      <c r="X1352" s="5">
        <f t="shared" si="451"/>
        <v>1.822188884492181</v>
      </c>
      <c r="Y1352" s="5">
        <f t="shared" si="452"/>
        <v>2.0715247563354628</v>
      </c>
      <c r="Z1352" s="5">
        <f t="shared" si="452"/>
        <v>2.962189495343051</v>
      </c>
      <c r="AA1352" s="7">
        <f t="shared" si="453"/>
        <v>770.25012170036837</v>
      </c>
      <c r="AB1352" s="7">
        <f t="shared" si="454"/>
        <v>737.07308372738635</v>
      </c>
      <c r="AC1352" s="7">
        <f t="shared" si="455"/>
        <v>977.71108985053809</v>
      </c>
      <c r="AD1352" s="7">
        <f t="shared" si="456"/>
        <v>1156.8670002015174</v>
      </c>
      <c r="AE1352" s="7">
        <f t="shared" si="457"/>
        <v>1904.8194610809549</v>
      </c>
      <c r="AF1352" s="7">
        <f t="shared" si="458"/>
        <v>11310.332755145415</v>
      </c>
      <c r="AG1352" s="8">
        <f t="shared" si="449"/>
        <v>5.2681477167300717</v>
      </c>
      <c r="AH1352" s="8">
        <f t="shared" si="459"/>
        <v>5.2104788575022427</v>
      </c>
      <c r="AI1352" s="8">
        <f t="shared" si="460"/>
        <v>5.5918129472560736</v>
      </c>
      <c r="AJ1352" s="8">
        <f t="shared" si="461"/>
        <v>5.832044891222413</v>
      </c>
      <c r="AK1352" s="8">
        <f t="shared" si="462"/>
        <v>6.6063785414317024</v>
      </c>
      <c r="AL1352" s="8">
        <f t="shared" si="463"/>
        <v>10.312615973365773</v>
      </c>
      <c r="CE1352" s="189"/>
      <c r="CF1352" s="189"/>
      <c r="CG1352" s="189"/>
      <c r="CH1352" s="189"/>
      <c r="CI1352" s="189"/>
      <c r="CJ1352" s="189"/>
      <c r="CK1352" s="189"/>
      <c r="CL1352" s="189"/>
    </row>
    <row r="1353" spans="1:90" x14ac:dyDescent="0.45">
      <c r="A1353" s="44">
        <v>225</v>
      </c>
      <c r="B1353" s="44">
        <v>0.99184899999999998</v>
      </c>
      <c r="C1353" s="44">
        <v>0.99927299999999997</v>
      </c>
      <c r="D1353" s="44">
        <v>1.4126700000000001</v>
      </c>
      <c r="E1353" s="44">
        <v>1.2294799999999999</v>
      </c>
      <c r="F1353" s="44">
        <v>1.55304</v>
      </c>
      <c r="G1353" s="44">
        <v>3.7742800000000001</v>
      </c>
      <c r="H1353" s="2">
        <f t="shared" si="448"/>
        <v>5.5111111111111111</v>
      </c>
      <c r="I1353" s="3">
        <v>0.45100000000000001</v>
      </c>
      <c r="J1353" s="3">
        <v>0.46300000000000002</v>
      </c>
      <c r="K1353" s="3">
        <v>0.56799999999999995</v>
      </c>
      <c r="L1353" s="3">
        <v>0.45400000000000001</v>
      </c>
      <c r="M1353" s="3">
        <v>0.44800000000000001</v>
      </c>
      <c r="N1353" s="3">
        <v>0.45100000000000001</v>
      </c>
      <c r="O1353" s="4">
        <f t="shared" si="450"/>
        <v>5.0626084212860309</v>
      </c>
      <c r="P1353" s="4">
        <f t="shared" si="450"/>
        <v>4.9683076587473005</v>
      </c>
      <c r="Q1353" s="4">
        <f t="shared" si="464"/>
        <v>5.7252928521126769</v>
      </c>
      <c r="R1353" s="4">
        <f t="shared" si="465"/>
        <v>6.2340593832599112</v>
      </c>
      <c r="S1353" s="4">
        <f t="shared" si="466"/>
        <v>7.9801296428571424</v>
      </c>
      <c r="T1353" s="4">
        <f t="shared" si="467"/>
        <v>19.264728514412418</v>
      </c>
      <c r="U1353" s="5">
        <f t="shared" si="451"/>
        <v>1.6218818487536535</v>
      </c>
      <c r="V1353" s="5">
        <f t="shared" si="451"/>
        <v>1.6030792708029438</v>
      </c>
      <c r="W1353" s="5">
        <f t="shared" si="451"/>
        <v>1.7448937013394772</v>
      </c>
      <c r="X1353" s="5">
        <f t="shared" si="451"/>
        <v>1.8300277070071729</v>
      </c>
      <c r="Y1353" s="5">
        <f t="shared" si="452"/>
        <v>2.076954657301826</v>
      </c>
      <c r="Z1353" s="5">
        <f t="shared" si="452"/>
        <v>2.9582758858123275</v>
      </c>
      <c r="AA1353" s="7">
        <f t="shared" si="453"/>
        <v>778.44334207091242</v>
      </c>
      <c r="AB1353" s="7">
        <f t="shared" si="454"/>
        <v>749.71344065676215</v>
      </c>
      <c r="AC1353" s="7">
        <f t="shared" si="455"/>
        <v>995.57445818459223</v>
      </c>
      <c r="AD1353" s="7">
        <f t="shared" si="456"/>
        <v>1180.3755467739502</v>
      </c>
      <c r="AE1353" s="7">
        <f t="shared" si="457"/>
        <v>1934.1859657086984</v>
      </c>
      <c r="AF1353" s="7">
        <f t="shared" si="458"/>
        <v>11272.081506272025</v>
      </c>
      <c r="AG1353" s="8">
        <f t="shared" si="449"/>
        <v>5.2821016197867801</v>
      </c>
      <c r="AH1353" s="8">
        <f t="shared" si="459"/>
        <v>5.2326757535261708</v>
      </c>
      <c r="AI1353" s="8">
        <f t="shared" si="460"/>
        <v>5.6171812372081424</v>
      </c>
      <c r="AJ1353" s="8">
        <f t="shared" si="461"/>
        <v>5.8614498150551606</v>
      </c>
      <c r="AK1353" s="8">
        <f t="shared" si="462"/>
        <v>6.6316951937537922</v>
      </c>
      <c r="AL1353" s="8">
        <f t="shared" si="463"/>
        <v>10.303885644178964</v>
      </c>
      <c r="CE1353" s="189"/>
      <c r="CF1353" s="189"/>
      <c r="CG1353" s="189"/>
      <c r="CH1353" s="189"/>
      <c r="CI1353" s="189"/>
      <c r="CJ1353" s="189"/>
      <c r="CK1353" s="189"/>
      <c r="CL1353" s="189"/>
    </row>
    <row r="1354" spans="1:90" x14ac:dyDescent="0.45">
      <c r="A1354" s="44">
        <v>224.5</v>
      </c>
      <c r="B1354" s="44">
        <v>0.99502199999999996</v>
      </c>
      <c r="C1354" s="44">
        <v>1.0030300000000001</v>
      </c>
      <c r="D1354" s="44">
        <v>1.41879</v>
      </c>
      <c r="E1354" s="44">
        <v>1.2363999999999999</v>
      </c>
      <c r="F1354" s="44">
        <v>1.55863</v>
      </c>
      <c r="G1354" s="44">
        <v>3.7907999999999999</v>
      </c>
      <c r="H1354" s="2">
        <f t="shared" si="448"/>
        <v>5.523385300668151</v>
      </c>
      <c r="I1354" s="3">
        <v>0.45100000000000001</v>
      </c>
      <c r="J1354" s="3">
        <v>0.46300000000000002</v>
      </c>
      <c r="K1354" s="3">
        <v>0.56799999999999995</v>
      </c>
      <c r="L1354" s="3">
        <v>0.45400000000000001</v>
      </c>
      <c r="M1354" s="3">
        <v>0.44800000000000001</v>
      </c>
      <c r="N1354" s="3">
        <v>0.45100000000000001</v>
      </c>
      <c r="O1354" s="4">
        <f t="shared" si="450"/>
        <v>5.078804088691796</v>
      </c>
      <c r="P1354" s="4">
        <f t="shared" si="450"/>
        <v>4.9869871706263504</v>
      </c>
      <c r="Q1354" s="4">
        <f t="shared" si="464"/>
        <v>5.7500960915492962</v>
      </c>
      <c r="R1354" s="4">
        <f t="shared" si="465"/>
        <v>6.269147136563876</v>
      </c>
      <c r="S1354" s="4">
        <f t="shared" si="466"/>
        <v>8.0088532589285713</v>
      </c>
      <c r="T1354" s="4">
        <f t="shared" si="467"/>
        <v>19.349050110864745</v>
      </c>
      <c r="U1354" s="5">
        <f t="shared" si="451"/>
        <v>1.6250758182639344</v>
      </c>
      <c r="V1354" s="5">
        <f t="shared" si="451"/>
        <v>1.6068319539972817</v>
      </c>
      <c r="W1354" s="5">
        <f t="shared" si="451"/>
        <v>1.7492165662434129</v>
      </c>
      <c r="X1354" s="5">
        <f t="shared" si="451"/>
        <v>1.835640322516304</v>
      </c>
      <c r="Y1354" s="5">
        <f t="shared" si="452"/>
        <v>2.0805475871520409</v>
      </c>
      <c r="Z1354" s="5">
        <f t="shared" si="452"/>
        <v>2.9626433283930522</v>
      </c>
      <c r="AA1354" s="7">
        <f t="shared" si="453"/>
        <v>786.92546750244503</v>
      </c>
      <c r="AB1354" s="7">
        <f t="shared" si="454"/>
        <v>758.72986945682612</v>
      </c>
      <c r="AC1354" s="7">
        <f t="shared" si="455"/>
        <v>1008.697360497395</v>
      </c>
      <c r="AD1354" s="7">
        <f t="shared" si="456"/>
        <v>1199.0232522389931</v>
      </c>
      <c r="AE1354" s="7">
        <f t="shared" si="457"/>
        <v>1956.8221358473993</v>
      </c>
      <c r="AF1354" s="7">
        <f t="shared" si="458"/>
        <v>11421.679736119961</v>
      </c>
      <c r="AG1354" s="8">
        <f t="shared" si="449"/>
        <v>5.2964319922428507</v>
      </c>
      <c r="AH1354" s="8">
        <f t="shared" si="459"/>
        <v>5.2483379876736445</v>
      </c>
      <c r="AI1354" s="8">
        <f t="shared" si="460"/>
        <v>5.6356007869164024</v>
      </c>
      <c r="AJ1354" s="8">
        <f t="shared" si="461"/>
        <v>5.8844638788782397</v>
      </c>
      <c r="AK1354" s="8">
        <f t="shared" si="462"/>
        <v>6.651013634445075</v>
      </c>
      <c r="AL1354" s="8">
        <f t="shared" si="463"/>
        <v>10.337903992794757</v>
      </c>
      <c r="CE1354" s="189"/>
      <c r="CF1354" s="189"/>
      <c r="CG1354" s="189"/>
      <c r="CH1354" s="189"/>
      <c r="CI1354" s="189"/>
      <c r="CJ1354" s="189"/>
      <c r="CK1354" s="189"/>
      <c r="CL1354" s="189"/>
    </row>
    <row r="1355" spans="1:90" x14ac:dyDescent="0.45">
      <c r="A1355" s="44">
        <v>224</v>
      </c>
      <c r="B1355" s="44">
        <v>0.99831300000000001</v>
      </c>
      <c r="C1355" s="44">
        <v>1.0096499999999999</v>
      </c>
      <c r="D1355" s="44">
        <v>1.4294199999999999</v>
      </c>
      <c r="E1355" s="44">
        <v>1.24681</v>
      </c>
      <c r="F1355" s="44">
        <v>1.56691</v>
      </c>
      <c r="G1355" s="44">
        <v>3.7978000000000001</v>
      </c>
      <c r="H1355" s="2">
        <f t="shared" si="448"/>
        <v>5.5357142857142856</v>
      </c>
      <c r="I1355" s="3">
        <v>0.45100000000000001</v>
      </c>
      <c r="J1355" s="3">
        <v>0.46300000000000002</v>
      </c>
      <c r="K1355" s="3">
        <v>0.56799999999999995</v>
      </c>
      <c r="L1355" s="3">
        <v>0.45400000000000001</v>
      </c>
      <c r="M1355" s="3">
        <v>0.44800000000000001</v>
      </c>
      <c r="N1355" s="3">
        <v>0.45100000000000001</v>
      </c>
      <c r="O1355" s="4">
        <f t="shared" si="450"/>
        <v>5.0956020532150781</v>
      </c>
      <c r="P1355" s="4">
        <f t="shared" si="450"/>
        <v>5.0199012958963278</v>
      </c>
      <c r="Q1355" s="4">
        <f t="shared" si="464"/>
        <v>5.7931775352112673</v>
      </c>
      <c r="R1355" s="4">
        <f t="shared" si="465"/>
        <v>6.3219308810572681</v>
      </c>
      <c r="S1355" s="4">
        <f t="shared" si="466"/>
        <v>8.0513991517857146</v>
      </c>
      <c r="T1355" s="4">
        <f t="shared" si="467"/>
        <v>19.384779600886919</v>
      </c>
      <c r="U1355" s="5">
        <f t="shared" si="451"/>
        <v>1.6283778251922389</v>
      </c>
      <c r="V1355" s="5">
        <f t="shared" si="451"/>
        <v>1.6134102713382885</v>
      </c>
      <c r="W1355" s="5">
        <f t="shared" si="451"/>
        <v>1.7566809381512394</v>
      </c>
      <c r="X1355" s="5">
        <f t="shared" si="451"/>
        <v>1.8440246806519238</v>
      </c>
      <c r="Y1355" s="5">
        <f t="shared" si="452"/>
        <v>2.0858458840029122</v>
      </c>
      <c r="Z1355" s="5">
        <f t="shared" si="452"/>
        <v>2.9644882014883289</v>
      </c>
      <c r="AA1355" s="7">
        <f t="shared" si="453"/>
        <v>795.67981612325434</v>
      </c>
      <c r="AB1355" s="7">
        <f t="shared" si="454"/>
        <v>772.21403280422533</v>
      </c>
      <c r="AC1355" s="7">
        <f t="shared" si="455"/>
        <v>1028.4448540258902</v>
      </c>
      <c r="AD1355" s="7">
        <f t="shared" si="456"/>
        <v>1224.7482293474416</v>
      </c>
      <c r="AE1355" s="7">
        <f t="shared" si="457"/>
        <v>1986.5067665058061</v>
      </c>
      <c r="AF1355" s="7">
        <f t="shared" si="458"/>
        <v>11515.135926279914</v>
      </c>
      <c r="AG1355" s="8">
        <f t="shared" si="449"/>
        <v>5.3111013057837404</v>
      </c>
      <c r="AH1355" s="8">
        <f t="shared" si="459"/>
        <v>5.271502567254327</v>
      </c>
      <c r="AI1355" s="8">
        <f t="shared" si="460"/>
        <v>5.6629829278700896</v>
      </c>
      <c r="AJ1355" s="8">
        <f t="shared" si="461"/>
        <v>5.9157757810423321</v>
      </c>
      <c r="AK1355" s="8">
        <f t="shared" si="462"/>
        <v>6.6760950640721157</v>
      </c>
      <c r="AL1355" s="8">
        <f t="shared" si="463"/>
        <v>10.358986502648442</v>
      </c>
      <c r="CE1355" s="189"/>
      <c r="CF1355" s="189"/>
      <c r="CG1355" s="189"/>
      <c r="CH1355" s="189"/>
      <c r="CI1355" s="189"/>
      <c r="CJ1355" s="189"/>
      <c r="CK1355" s="189"/>
      <c r="CL1355" s="189"/>
    </row>
    <row r="1356" spans="1:90" x14ac:dyDescent="0.45">
      <c r="A1356" s="44">
        <v>223.5</v>
      </c>
      <c r="B1356" s="44">
        <v>1.00177</v>
      </c>
      <c r="C1356" s="44">
        <v>1.01366</v>
      </c>
      <c r="D1356" s="44">
        <v>1.43588</v>
      </c>
      <c r="E1356" s="44">
        <v>1.25386</v>
      </c>
      <c r="F1356" s="44">
        <v>1.57284</v>
      </c>
      <c r="G1356" s="44">
        <v>3.8035000000000001</v>
      </c>
      <c r="H1356" s="2">
        <f t="shared" si="448"/>
        <v>5.5480984340044746</v>
      </c>
      <c r="I1356" s="3">
        <v>0.45100000000000001</v>
      </c>
      <c r="J1356" s="3">
        <v>0.46300000000000002</v>
      </c>
      <c r="K1356" s="3">
        <v>0.56799999999999995</v>
      </c>
      <c r="L1356" s="3">
        <v>0.45400000000000001</v>
      </c>
      <c r="M1356" s="3">
        <v>0.44800000000000001</v>
      </c>
      <c r="N1356" s="3">
        <v>0.45100000000000001</v>
      </c>
      <c r="O1356" s="4">
        <f t="shared" si="450"/>
        <v>5.1132473170731707</v>
      </c>
      <c r="P1356" s="4">
        <f t="shared" si="450"/>
        <v>5.0398387041036719</v>
      </c>
      <c r="Q1356" s="4">
        <f t="shared" si="464"/>
        <v>5.8193587323943667</v>
      </c>
      <c r="R1356" s="4">
        <f t="shared" si="465"/>
        <v>6.3576777973568275</v>
      </c>
      <c r="S1356" s="4">
        <f t="shared" si="466"/>
        <v>8.0818698214285707</v>
      </c>
      <c r="T1356" s="4">
        <f t="shared" si="467"/>
        <v>19.413873614190688</v>
      </c>
      <c r="U1356" s="5">
        <f t="shared" si="451"/>
        <v>1.6318346851751102</v>
      </c>
      <c r="V1356" s="5">
        <f t="shared" si="451"/>
        <v>1.617374078417132</v>
      </c>
      <c r="W1356" s="5">
        <f t="shared" si="451"/>
        <v>1.7611900722353115</v>
      </c>
      <c r="X1356" s="5">
        <f t="shared" si="451"/>
        <v>1.8496631844754723</v>
      </c>
      <c r="Y1356" s="5">
        <f t="shared" si="452"/>
        <v>2.0896232593041604</v>
      </c>
      <c r="Z1356" s="5">
        <f t="shared" si="452"/>
        <v>2.9659879452343683</v>
      </c>
      <c r="AA1356" s="7">
        <f t="shared" si="453"/>
        <v>804.78878124318487</v>
      </c>
      <c r="AB1356" s="7">
        <f t="shared" si="454"/>
        <v>781.84666904123867</v>
      </c>
      <c r="AC1356" s="7">
        <f t="shared" si="455"/>
        <v>1042.4100151676562</v>
      </c>
      <c r="AD1356" s="7">
        <f t="shared" si="456"/>
        <v>1244.1860973382802</v>
      </c>
      <c r="AE1356" s="7">
        <f t="shared" si="457"/>
        <v>2010.5367550140843</v>
      </c>
      <c r="AF1356" s="7">
        <f t="shared" si="458"/>
        <v>11601.461720684581</v>
      </c>
      <c r="AG1356" s="8">
        <f t="shared" si="449"/>
        <v>5.3262368922656114</v>
      </c>
      <c r="AH1356" s="8">
        <f t="shared" si="459"/>
        <v>5.2878654693432514</v>
      </c>
      <c r="AI1356" s="8">
        <f t="shared" si="460"/>
        <v>5.6821100895800543</v>
      </c>
      <c r="AJ1356" s="8">
        <f t="shared" si="461"/>
        <v>5.9391095486967096</v>
      </c>
      <c r="AK1356" s="8">
        <f t="shared" si="462"/>
        <v>6.6961936426671436</v>
      </c>
      <c r="AL1356" s="8">
        <f t="shared" si="463"/>
        <v>10.378346775708168</v>
      </c>
      <c r="CE1356" s="189"/>
      <c r="CF1356" s="189"/>
      <c r="CG1356" s="189"/>
      <c r="CH1356" s="189"/>
      <c r="CI1356" s="189"/>
      <c r="CJ1356" s="189"/>
      <c r="CK1356" s="189"/>
      <c r="CL1356" s="189"/>
    </row>
    <row r="1357" spans="1:90" x14ac:dyDescent="0.45">
      <c r="A1357" s="44">
        <v>223</v>
      </c>
      <c r="B1357" s="44">
        <v>1.0054000000000001</v>
      </c>
      <c r="C1357" s="44">
        <v>1.0198</v>
      </c>
      <c r="D1357" s="44">
        <v>1.44642</v>
      </c>
      <c r="E1357" s="44">
        <v>1.2641899999999999</v>
      </c>
      <c r="F1357" s="44">
        <v>1.5815699999999999</v>
      </c>
      <c r="G1357" s="44">
        <v>3.8035800000000002</v>
      </c>
      <c r="H1357" s="2">
        <f t="shared" si="448"/>
        <v>5.5605381165919283</v>
      </c>
      <c r="I1357" s="3">
        <v>0.45100000000000001</v>
      </c>
      <c r="J1357" s="3">
        <v>0.46300000000000002</v>
      </c>
      <c r="K1357" s="3">
        <v>0.56799999999999995</v>
      </c>
      <c r="L1357" s="3">
        <v>0.45400000000000001</v>
      </c>
      <c r="M1357" s="3">
        <v>0.44800000000000001</v>
      </c>
      <c r="N1357" s="3">
        <v>0.45100000000000001</v>
      </c>
      <c r="O1357" s="4">
        <f t="shared" si="450"/>
        <v>5.1317756097560983</v>
      </c>
      <c r="P1357" s="4">
        <f t="shared" si="450"/>
        <v>5.0703663066954645</v>
      </c>
      <c r="Q1357" s="4">
        <f t="shared" si="464"/>
        <v>5.8620754225352121</v>
      </c>
      <c r="R1357" s="4">
        <f t="shared" si="465"/>
        <v>6.4100559030837001</v>
      </c>
      <c r="S1357" s="4">
        <f t="shared" si="466"/>
        <v>8.1267279910714283</v>
      </c>
      <c r="T1357" s="4">
        <f t="shared" si="467"/>
        <v>19.414281951219515</v>
      </c>
      <c r="U1357" s="5">
        <f t="shared" si="451"/>
        <v>1.6354517220554876</v>
      </c>
      <c r="V1357" s="5">
        <f t="shared" si="451"/>
        <v>1.6234130648345122</v>
      </c>
      <c r="W1357" s="5">
        <f t="shared" si="451"/>
        <v>1.7685037085544819</v>
      </c>
      <c r="X1357" s="5">
        <f t="shared" si="451"/>
        <v>1.8578679921244554</v>
      </c>
      <c r="Y1357" s="5">
        <f t="shared" si="452"/>
        <v>2.0951583814276797</v>
      </c>
      <c r="Z1357" s="5">
        <f t="shared" si="452"/>
        <v>2.9660089782720132</v>
      </c>
      <c r="AA1357" s="7">
        <f t="shared" si="453"/>
        <v>814.27098693932192</v>
      </c>
      <c r="AB1357" s="7">
        <f t="shared" si="454"/>
        <v>794.89966881920088</v>
      </c>
      <c r="AC1357" s="7">
        <f t="shared" si="455"/>
        <v>1062.5183714089153</v>
      </c>
      <c r="AD1357" s="7">
        <f t="shared" si="456"/>
        <v>1270.4491248201257</v>
      </c>
      <c r="AE1357" s="7">
        <f t="shared" si="457"/>
        <v>2042.0439819041658</v>
      </c>
      <c r="AF1357" s="7">
        <f t="shared" si="458"/>
        <v>11654.034765319919</v>
      </c>
      <c r="AG1357" s="8">
        <f t="shared" si="449"/>
        <v>5.3418567824161638</v>
      </c>
      <c r="AH1357" s="8">
        <f t="shared" si="459"/>
        <v>5.3097989710970763</v>
      </c>
      <c r="AI1357" s="8">
        <f t="shared" si="460"/>
        <v>5.7093164064836852</v>
      </c>
      <c r="AJ1357" s="8">
        <f t="shared" si="461"/>
        <v>5.9702060415518332</v>
      </c>
      <c r="AK1357" s="8">
        <f t="shared" si="462"/>
        <v>6.7222749689020622</v>
      </c>
      <c r="AL1357" s="8">
        <f t="shared" si="463"/>
        <v>10.390084446048494</v>
      </c>
      <c r="CE1357" s="189"/>
      <c r="CF1357" s="189"/>
      <c r="CG1357" s="189"/>
      <c r="CH1357" s="189"/>
      <c r="CI1357" s="189"/>
      <c r="CJ1357" s="189"/>
      <c r="CK1357" s="189"/>
      <c r="CL1357" s="189"/>
    </row>
    <row r="1358" spans="1:90" x14ac:dyDescent="0.45">
      <c r="A1358" s="44">
        <v>222.5</v>
      </c>
      <c r="B1358" s="44">
        <v>1.0089600000000001</v>
      </c>
      <c r="C1358" s="44">
        <v>1.0241800000000001</v>
      </c>
      <c r="D1358" s="44">
        <v>1.45302</v>
      </c>
      <c r="E1358" s="44">
        <v>1.2714399999999999</v>
      </c>
      <c r="F1358" s="44">
        <v>1.58792</v>
      </c>
      <c r="G1358" s="44">
        <v>3.8119999999999998</v>
      </c>
      <c r="H1358" s="2">
        <f t="shared" si="448"/>
        <v>5.5730337078651688</v>
      </c>
      <c r="I1358" s="3">
        <v>0.45100000000000001</v>
      </c>
      <c r="J1358" s="3">
        <v>0.46300000000000002</v>
      </c>
      <c r="K1358" s="3">
        <v>0.56799999999999995</v>
      </c>
      <c r="L1358" s="3">
        <v>0.45400000000000001</v>
      </c>
      <c r="M1358" s="3">
        <v>0.44800000000000001</v>
      </c>
      <c r="N1358" s="3">
        <v>0.45100000000000001</v>
      </c>
      <c r="O1358" s="4">
        <f t="shared" si="450"/>
        <v>5.1499466075388032</v>
      </c>
      <c r="P1358" s="4">
        <f t="shared" si="450"/>
        <v>5.0921433261339102</v>
      </c>
      <c r="Q1358" s="4">
        <f t="shared" si="464"/>
        <v>5.8888240140845074</v>
      </c>
      <c r="R1358" s="4">
        <f t="shared" si="465"/>
        <v>6.446816916299559</v>
      </c>
      <c r="S1358" s="4">
        <f t="shared" si="466"/>
        <v>8.1593567857142855</v>
      </c>
      <c r="T1358" s="4">
        <f t="shared" si="467"/>
        <v>19.457259423503324</v>
      </c>
      <c r="U1358" s="5">
        <f t="shared" si="451"/>
        <v>1.6389863471537087</v>
      </c>
      <c r="V1358" s="5">
        <f t="shared" si="451"/>
        <v>1.6276988276151965</v>
      </c>
      <c r="W1358" s="5">
        <f t="shared" si="451"/>
        <v>1.773056319679005</v>
      </c>
      <c r="X1358" s="5">
        <f t="shared" si="451"/>
        <v>1.8635865076469069</v>
      </c>
      <c r="Y1358" s="5">
        <f t="shared" si="452"/>
        <v>2.0991653405890278</v>
      </c>
      <c r="Z1358" s="5">
        <f t="shared" si="452"/>
        <v>2.9682202355711054</v>
      </c>
      <c r="AA1358" s="7">
        <f t="shared" si="453"/>
        <v>823.73741523596425</v>
      </c>
      <c r="AB1358" s="7">
        <f t="shared" si="454"/>
        <v>805.34984189312377</v>
      </c>
      <c r="AC1358" s="7">
        <f t="shared" si="455"/>
        <v>1077.0614728079108</v>
      </c>
      <c r="AD1358" s="7">
        <f t="shared" si="456"/>
        <v>1290.844751652068</v>
      </c>
      <c r="AE1358" s="7">
        <f t="shared" si="457"/>
        <v>2067.7364699115792</v>
      </c>
      <c r="AF1358" s="7">
        <f t="shared" si="458"/>
        <v>11758.35799146466</v>
      </c>
      <c r="AG1358" s="8">
        <f t="shared" si="449"/>
        <v>5.3573151893014117</v>
      </c>
      <c r="AH1358" s="8">
        <f t="shared" si="459"/>
        <v>5.3271649497481244</v>
      </c>
      <c r="AI1358" s="8">
        <f t="shared" si="460"/>
        <v>5.7287533312387282</v>
      </c>
      <c r="AJ1358" s="8">
        <f t="shared" si="461"/>
        <v>5.9940243562211881</v>
      </c>
      <c r="AK1358" s="8">
        <f t="shared" si="462"/>
        <v>6.7433204284895218</v>
      </c>
      <c r="AL1358" s="8">
        <f t="shared" si="463"/>
        <v>10.41325898217562</v>
      </c>
      <c r="CE1358" s="189"/>
      <c r="CF1358" s="189"/>
      <c r="CG1358" s="189"/>
      <c r="CH1358" s="189"/>
      <c r="CI1358" s="189"/>
      <c r="CJ1358" s="189"/>
      <c r="CK1358" s="189"/>
      <c r="CL1358" s="189"/>
    </row>
    <row r="1359" spans="1:90" x14ac:dyDescent="0.45">
      <c r="A1359" s="44">
        <v>222</v>
      </c>
      <c r="B1359" s="44">
        <v>1.0127699999999999</v>
      </c>
      <c r="C1359" s="44">
        <v>1.0309900000000001</v>
      </c>
      <c r="D1359" s="44">
        <v>1.4639899999999999</v>
      </c>
      <c r="E1359" s="44">
        <v>1.28233</v>
      </c>
      <c r="F1359" s="44">
        <v>1.59673</v>
      </c>
      <c r="G1359" s="44">
        <v>3.8103899999999999</v>
      </c>
      <c r="H1359" s="2">
        <f t="shared" si="448"/>
        <v>5.5855855855855854</v>
      </c>
      <c r="I1359" s="3">
        <v>0.45100000000000001</v>
      </c>
      <c r="J1359" s="3">
        <v>0.46300000000000002</v>
      </c>
      <c r="K1359" s="3">
        <v>0.56799999999999995</v>
      </c>
      <c r="L1359" s="3">
        <v>0.45400000000000001</v>
      </c>
      <c r="M1359" s="3">
        <v>0.44800000000000001</v>
      </c>
      <c r="N1359" s="3">
        <v>0.45100000000000001</v>
      </c>
      <c r="O1359" s="4">
        <f t="shared" si="450"/>
        <v>5.1693936585365856</v>
      </c>
      <c r="P1359" s="4">
        <f t="shared" si="450"/>
        <v>5.1260021166306702</v>
      </c>
      <c r="Q1359" s="4">
        <f t="shared" si="464"/>
        <v>5.9332834154929577</v>
      </c>
      <c r="R1359" s="4">
        <f t="shared" si="465"/>
        <v>6.5020344933920695</v>
      </c>
      <c r="S1359" s="4">
        <f t="shared" si="466"/>
        <v>8.2046260267857143</v>
      </c>
      <c r="T1359" s="4">
        <f t="shared" si="467"/>
        <v>19.449041640798225</v>
      </c>
      <c r="U1359" s="5">
        <f t="shared" si="451"/>
        <v>1.6427554008951377</v>
      </c>
      <c r="V1359" s="5">
        <f t="shared" si="451"/>
        <v>1.6343260408623306</v>
      </c>
      <c r="W1359" s="5">
        <f t="shared" si="451"/>
        <v>1.7805777554753748</v>
      </c>
      <c r="X1359" s="5">
        <f t="shared" si="451"/>
        <v>1.8721151269110239</v>
      </c>
      <c r="Y1359" s="5">
        <f t="shared" si="452"/>
        <v>2.1046981448056554</v>
      </c>
      <c r="Z1359" s="5">
        <f t="shared" si="452"/>
        <v>2.9677977958838304</v>
      </c>
      <c r="AA1359" s="7">
        <f t="shared" si="453"/>
        <v>833.71311406017219</v>
      </c>
      <c r="AB1359" s="7">
        <f t="shared" si="454"/>
        <v>819.7755925465051</v>
      </c>
      <c r="AC1359" s="7">
        <f t="shared" si="455"/>
        <v>1098.3167553643304</v>
      </c>
      <c r="AD1359" s="7">
        <f t="shared" si="456"/>
        <v>1318.9731646354389</v>
      </c>
      <c r="AE1359" s="7">
        <f t="shared" si="457"/>
        <v>2100.172667740364</v>
      </c>
      <c r="AF1359" s="7">
        <f t="shared" si="458"/>
        <v>11801.408234280616</v>
      </c>
      <c r="AG1359" s="8">
        <f t="shared" si="449"/>
        <v>5.3734617059526428</v>
      </c>
      <c r="AH1359" s="8">
        <f t="shared" si="459"/>
        <v>5.3508619431203295</v>
      </c>
      <c r="AI1359" s="8">
        <f t="shared" si="460"/>
        <v>5.7568100820481716</v>
      </c>
      <c r="AJ1359" s="8">
        <f t="shared" si="461"/>
        <v>6.0264143686997675</v>
      </c>
      <c r="AK1359" s="8">
        <f t="shared" si="462"/>
        <v>6.7696115745539363</v>
      </c>
      <c r="AL1359" s="8">
        <f t="shared" si="463"/>
        <v>10.42277729985134</v>
      </c>
      <c r="CE1359" s="189"/>
      <c r="CF1359" s="189"/>
      <c r="CG1359" s="189"/>
      <c r="CH1359" s="189"/>
      <c r="CI1359" s="189"/>
      <c r="CJ1359" s="189"/>
      <c r="CK1359" s="189"/>
      <c r="CL1359" s="189"/>
    </row>
    <row r="1360" spans="1:90" x14ac:dyDescent="0.45">
      <c r="A1360" s="44">
        <v>221.5</v>
      </c>
      <c r="B1360" s="44">
        <v>1.0165999999999999</v>
      </c>
      <c r="C1360" s="44">
        <v>1.03521</v>
      </c>
      <c r="D1360" s="44">
        <v>1.4710700000000001</v>
      </c>
      <c r="E1360" s="44">
        <v>1.29009</v>
      </c>
      <c r="F1360" s="44">
        <v>1.60267</v>
      </c>
      <c r="G1360" s="44">
        <v>3.8179400000000001</v>
      </c>
      <c r="H1360" s="2">
        <f t="shared" si="448"/>
        <v>5.5981941309255081</v>
      </c>
      <c r="I1360" s="3">
        <v>0.45100000000000001</v>
      </c>
      <c r="J1360" s="3">
        <v>0.46300000000000002</v>
      </c>
      <c r="K1360" s="3">
        <v>0.56799999999999995</v>
      </c>
      <c r="L1360" s="3">
        <v>0.45400000000000001</v>
      </c>
      <c r="M1360" s="3">
        <v>0.44800000000000001</v>
      </c>
      <c r="N1360" s="3">
        <v>0.45100000000000001</v>
      </c>
      <c r="O1360" s="4">
        <f t="shared" si="450"/>
        <v>5.1889427937915737</v>
      </c>
      <c r="P1360" s="4">
        <f t="shared" si="450"/>
        <v>5.1469836285097186</v>
      </c>
      <c r="Q1360" s="4">
        <f t="shared" si="464"/>
        <v>5.9619773591549299</v>
      </c>
      <c r="R1360" s="4">
        <f t="shared" si="465"/>
        <v>6.541381453744493</v>
      </c>
      <c r="S1360" s="4">
        <f t="shared" si="466"/>
        <v>8.2351480803571437</v>
      </c>
      <c r="T1360" s="4">
        <f t="shared" si="467"/>
        <v>19.487578447893569</v>
      </c>
      <c r="U1360" s="5">
        <f t="shared" si="451"/>
        <v>1.6465299758098146</v>
      </c>
      <c r="V1360" s="5">
        <f t="shared" si="451"/>
        <v>1.6384108398825237</v>
      </c>
      <c r="W1360" s="5">
        <f t="shared" si="451"/>
        <v>1.785402197723498</v>
      </c>
      <c r="X1360" s="5">
        <f t="shared" si="451"/>
        <v>1.8781483746222862</v>
      </c>
      <c r="Y1360" s="5">
        <f t="shared" si="452"/>
        <v>2.1084113452963651</v>
      </c>
      <c r="Z1360" s="5">
        <f t="shared" si="452"/>
        <v>2.9697772599251739</v>
      </c>
      <c r="AA1360" s="7">
        <f t="shared" si="453"/>
        <v>843.82750002273724</v>
      </c>
      <c r="AB1360" s="7">
        <f t="shared" si="454"/>
        <v>830.23585078086171</v>
      </c>
      <c r="AC1360" s="7">
        <f t="shared" si="455"/>
        <v>1113.9778463112161</v>
      </c>
      <c r="AD1360" s="7">
        <f t="shared" si="456"/>
        <v>1341.0187797511974</v>
      </c>
      <c r="AE1360" s="7">
        <f t="shared" si="457"/>
        <v>2125.3904992322678</v>
      </c>
      <c r="AF1360" s="7">
        <f t="shared" si="458"/>
        <v>11901.772981909522</v>
      </c>
      <c r="AG1360" s="8">
        <f t="shared" si="449"/>
        <v>5.3896854355251751</v>
      </c>
      <c r="AH1360" s="8">
        <f t="shared" si="459"/>
        <v>5.3678499924171481</v>
      </c>
      <c r="AI1360" s="8">
        <f t="shared" si="460"/>
        <v>5.7772230925187484</v>
      </c>
      <c r="AJ1360" s="8">
        <f t="shared" si="461"/>
        <v>6.0514397677327487</v>
      </c>
      <c r="AK1360" s="8">
        <f t="shared" si="462"/>
        <v>6.7898422404911463</v>
      </c>
      <c r="AL1360" s="8">
        <f t="shared" si="463"/>
        <v>10.444867030888819</v>
      </c>
      <c r="CE1360" s="189"/>
      <c r="CF1360" s="189"/>
      <c r="CG1360" s="189"/>
      <c r="CH1360" s="189"/>
      <c r="CI1360" s="189"/>
      <c r="CJ1360" s="189"/>
      <c r="CK1360" s="189"/>
      <c r="CL1360" s="189"/>
    </row>
    <row r="1361" spans="1:90" x14ac:dyDescent="0.45">
      <c r="A1361" s="44">
        <v>221</v>
      </c>
      <c r="B1361" s="44">
        <v>1.0208600000000001</v>
      </c>
      <c r="C1361" s="44">
        <v>1.0426599999999999</v>
      </c>
      <c r="D1361" s="44">
        <v>1.48292</v>
      </c>
      <c r="E1361" s="44">
        <v>1.30199</v>
      </c>
      <c r="F1361" s="44">
        <v>1.6113500000000001</v>
      </c>
      <c r="G1361" s="44">
        <v>3.8455599999999999</v>
      </c>
      <c r="H1361" s="2">
        <f t="shared" si="448"/>
        <v>5.6108597285067869</v>
      </c>
      <c r="I1361" s="3">
        <v>0.45100000000000001</v>
      </c>
      <c r="J1361" s="3">
        <v>0.46300000000000002</v>
      </c>
      <c r="K1361" s="3">
        <v>0.56799999999999995</v>
      </c>
      <c r="L1361" s="3">
        <v>0.45400000000000001</v>
      </c>
      <c r="M1361" s="3">
        <v>0.44800000000000001</v>
      </c>
      <c r="N1361" s="3">
        <v>0.45100000000000001</v>
      </c>
      <c r="O1361" s="4">
        <f t="shared" si="450"/>
        <v>5.2106867405764969</v>
      </c>
      <c r="P1361" s="4">
        <f t="shared" si="450"/>
        <v>5.1840244492440597</v>
      </c>
      <c r="Q1361" s="4">
        <f t="shared" si="464"/>
        <v>6.010003239436621</v>
      </c>
      <c r="R1361" s="4">
        <f t="shared" si="465"/>
        <v>6.6017202202643173</v>
      </c>
      <c r="S1361" s="4">
        <f t="shared" si="466"/>
        <v>8.2797493303571432</v>
      </c>
      <c r="T1361" s="4">
        <f t="shared" si="467"/>
        <v>19.628556807095343</v>
      </c>
      <c r="U1361" s="5">
        <f t="shared" si="451"/>
        <v>1.6507116590896798</v>
      </c>
      <c r="V1361" s="5">
        <f t="shared" si="451"/>
        <v>1.6455816753282153</v>
      </c>
      <c r="W1361" s="5">
        <f t="shared" si="451"/>
        <v>1.7934252875547281</v>
      </c>
      <c r="X1361" s="5">
        <f t="shared" si="451"/>
        <v>1.8873302545058108</v>
      </c>
      <c r="Y1361" s="5">
        <f t="shared" si="452"/>
        <v>2.113812693827442</v>
      </c>
      <c r="Z1361" s="5">
        <f t="shared" si="452"/>
        <v>2.9769854858248519</v>
      </c>
      <c r="AA1361" s="7">
        <f t="shared" si="453"/>
        <v>854.76897892807574</v>
      </c>
      <c r="AB1361" s="7">
        <f t="shared" si="454"/>
        <v>846.04391294973072</v>
      </c>
      <c r="AC1361" s="7">
        <f t="shared" si="455"/>
        <v>1137.125071786578</v>
      </c>
      <c r="AD1361" s="7">
        <f t="shared" si="456"/>
        <v>1372.0598409319225</v>
      </c>
      <c r="AE1361" s="7">
        <f t="shared" si="457"/>
        <v>2158.2075146235702</v>
      </c>
      <c r="AF1361" s="7">
        <f t="shared" si="458"/>
        <v>12129.295071878905</v>
      </c>
      <c r="AG1361" s="8">
        <f t="shared" si="449"/>
        <v>5.4070724417715139</v>
      </c>
      <c r="AH1361" s="8">
        <f t="shared" si="459"/>
        <v>5.3932211167221826</v>
      </c>
      <c r="AI1361" s="8">
        <f t="shared" si="460"/>
        <v>5.807003112135404</v>
      </c>
      <c r="AJ1361" s="8">
        <f t="shared" si="461"/>
        <v>6.0861585686498518</v>
      </c>
      <c r="AK1361" s="8">
        <f t="shared" si="462"/>
        <v>6.8159014135939442</v>
      </c>
      <c r="AL1361" s="8">
        <f t="shared" si="463"/>
        <v>10.494430852487382</v>
      </c>
      <c r="CE1361" s="189"/>
      <c r="CF1361" s="189"/>
      <c r="CG1361" s="189"/>
      <c r="CH1361" s="189"/>
      <c r="CI1361" s="189"/>
      <c r="CJ1361" s="189"/>
      <c r="CK1361" s="189"/>
      <c r="CL1361" s="189"/>
    </row>
    <row r="1362" spans="1:90" x14ac:dyDescent="0.45">
      <c r="A1362" s="44">
        <v>220.5</v>
      </c>
      <c r="B1362" s="44">
        <v>1.02521</v>
      </c>
      <c r="C1362" s="44">
        <v>1.04725</v>
      </c>
      <c r="D1362" s="44">
        <v>1.4901800000000001</v>
      </c>
      <c r="E1362" s="44">
        <v>1.3099000000000001</v>
      </c>
      <c r="F1362" s="44">
        <v>1.61802</v>
      </c>
      <c r="G1362" s="44">
        <v>3.8447100000000001</v>
      </c>
      <c r="H1362" s="2">
        <f t="shared" si="448"/>
        <v>5.6235827664399096</v>
      </c>
      <c r="I1362" s="3">
        <v>0.45100000000000001</v>
      </c>
      <c r="J1362" s="3">
        <v>0.46300000000000002</v>
      </c>
      <c r="K1362" s="3">
        <v>0.56799999999999995</v>
      </c>
      <c r="L1362" s="3">
        <v>0.45400000000000001</v>
      </c>
      <c r="M1362" s="3">
        <v>0.44800000000000001</v>
      </c>
      <c r="N1362" s="3">
        <v>0.45100000000000001</v>
      </c>
      <c r="O1362" s="4">
        <f t="shared" si="450"/>
        <v>5.2328900665188476</v>
      </c>
      <c r="P1362" s="4">
        <f t="shared" si="450"/>
        <v>5.2068455723542115</v>
      </c>
      <c r="Q1362" s="4">
        <f t="shared" si="464"/>
        <v>6.0394266901408455</v>
      </c>
      <c r="R1362" s="4">
        <f t="shared" si="465"/>
        <v>6.6418277533039651</v>
      </c>
      <c r="S1362" s="4">
        <f t="shared" si="466"/>
        <v>8.3140224107142853</v>
      </c>
      <c r="T1362" s="4">
        <f t="shared" si="467"/>
        <v>19.624218226164082</v>
      </c>
      <c r="U1362" s="5">
        <f t="shared" si="451"/>
        <v>1.6549637194336604</v>
      </c>
      <c r="V1362" s="5">
        <f t="shared" si="451"/>
        <v>1.649974216040601</v>
      </c>
      <c r="W1362" s="5">
        <f t="shared" si="451"/>
        <v>1.7983090885907911</v>
      </c>
      <c r="X1362" s="5">
        <f t="shared" si="451"/>
        <v>1.8933871896619463</v>
      </c>
      <c r="Y1362" s="5">
        <f t="shared" si="452"/>
        <v>2.1179435363661785</v>
      </c>
      <c r="Z1362" s="5">
        <f t="shared" si="452"/>
        <v>2.9767644272655396</v>
      </c>
      <c r="AA1362" s="7">
        <f t="shared" si="453"/>
        <v>865.98307655889187</v>
      </c>
      <c r="AB1362" s="7">
        <f t="shared" si="454"/>
        <v>857.38440004188271</v>
      </c>
      <c r="AC1362" s="7">
        <f t="shared" si="455"/>
        <v>1153.5000311354311</v>
      </c>
      <c r="AD1362" s="7">
        <f t="shared" si="456"/>
        <v>1395.0873471619254</v>
      </c>
      <c r="AE1362" s="7">
        <f t="shared" si="457"/>
        <v>2185.9919804993469</v>
      </c>
      <c r="AF1362" s="7">
        <f t="shared" si="458"/>
        <v>12178.979854347084</v>
      </c>
      <c r="AG1362" s="8">
        <f t="shared" si="449"/>
        <v>5.4247203058544855</v>
      </c>
      <c r="AH1362" s="8">
        <f t="shared" si="459"/>
        <v>5.4112038427881357</v>
      </c>
      <c r="AI1362" s="8">
        <f t="shared" si="460"/>
        <v>5.8277968267479334</v>
      </c>
      <c r="AJ1362" s="8">
        <f t="shared" si="461"/>
        <v>6.1115356573567077</v>
      </c>
      <c r="AK1362" s="8">
        <f t="shared" si="462"/>
        <v>6.8377330416365369</v>
      </c>
      <c r="AL1362" s="8">
        <f t="shared" si="463"/>
        <v>10.505161370560298</v>
      </c>
      <c r="CE1362" s="189"/>
      <c r="CF1362" s="189"/>
      <c r="CG1362" s="189"/>
      <c r="CH1362" s="189"/>
      <c r="CI1362" s="189"/>
      <c r="CJ1362" s="189"/>
      <c r="CK1362" s="189"/>
      <c r="CL1362" s="189"/>
    </row>
    <row r="1363" spans="1:90" x14ac:dyDescent="0.45">
      <c r="A1363" s="44">
        <v>220</v>
      </c>
      <c r="B1363" s="44">
        <v>1.02999</v>
      </c>
      <c r="C1363" s="44">
        <v>1.0547</v>
      </c>
      <c r="D1363" s="44">
        <v>1.5023599999999999</v>
      </c>
      <c r="E1363" s="44">
        <v>1.3222100000000001</v>
      </c>
      <c r="F1363" s="44">
        <v>1.62723</v>
      </c>
      <c r="G1363" s="44">
        <v>3.8436599999999999</v>
      </c>
      <c r="H1363" s="2">
        <f t="shared" si="448"/>
        <v>5.6363636363636367</v>
      </c>
      <c r="I1363" s="3">
        <v>0.45100000000000001</v>
      </c>
      <c r="J1363" s="3">
        <v>0.46300000000000002</v>
      </c>
      <c r="K1363" s="3">
        <v>0.56799999999999995</v>
      </c>
      <c r="L1363" s="3">
        <v>0.45400000000000001</v>
      </c>
      <c r="M1363" s="3">
        <v>0.44800000000000001</v>
      </c>
      <c r="N1363" s="3">
        <v>0.45100000000000001</v>
      </c>
      <c r="O1363" s="4">
        <f t="shared" si="450"/>
        <v>5.2572882039911306</v>
      </c>
      <c r="P1363" s="4">
        <f t="shared" si="450"/>
        <v>5.2438863930885526</v>
      </c>
      <c r="Q1363" s="4">
        <f t="shared" si="464"/>
        <v>6.0887900000000004</v>
      </c>
      <c r="R1363" s="4">
        <f t="shared" si="465"/>
        <v>6.7042454185022029</v>
      </c>
      <c r="S1363" s="4">
        <f t="shared" si="466"/>
        <v>8.361347008928572</v>
      </c>
      <c r="T1363" s="4">
        <f t="shared" si="467"/>
        <v>19.618858802660753</v>
      </c>
      <c r="U1363" s="5">
        <f t="shared" si="451"/>
        <v>1.6596153432356997</v>
      </c>
      <c r="V1363" s="5">
        <f t="shared" si="451"/>
        <v>1.6570629014960254</v>
      </c>
      <c r="W1363" s="5">
        <f t="shared" si="451"/>
        <v>1.8064493756099536</v>
      </c>
      <c r="X1363" s="5">
        <f t="shared" si="451"/>
        <v>1.9027409702815421</v>
      </c>
      <c r="Y1363" s="5">
        <f t="shared" si="452"/>
        <v>2.1236195395872208</v>
      </c>
      <c r="Z1363" s="5">
        <f t="shared" si="452"/>
        <v>2.9764912874435674</v>
      </c>
      <c r="AA1363" s="7">
        <f t="shared" si="453"/>
        <v>878.05471632036836</v>
      </c>
      <c r="AB1363" s="7">
        <f t="shared" si="454"/>
        <v>873.58377084225197</v>
      </c>
      <c r="AC1363" s="7">
        <f t="shared" si="455"/>
        <v>1177.7686770644664</v>
      </c>
      <c r="AD1363" s="7">
        <f t="shared" si="456"/>
        <v>1427.9000751364952</v>
      </c>
      <c r="AE1363" s="7">
        <f t="shared" si="457"/>
        <v>2221.0099495991321</v>
      </c>
      <c r="AF1363" s="7">
        <f t="shared" si="458"/>
        <v>12227.720182172183</v>
      </c>
      <c r="AG1363" s="8">
        <f t="shared" si="449"/>
        <v>5.4435271707652104</v>
      </c>
      <c r="AH1363" s="8">
        <f t="shared" si="459"/>
        <v>5.4365844589435373</v>
      </c>
      <c r="AI1363" s="8">
        <f t="shared" si="460"/>
        <v>5.8582108655676226</v>
      </c>
      <c r="AJ1363" s="8">
        <f t="shared" si="461"/>
        <v>6.1471591069455265</v>
      </c>
      <c r="AK1363" s="8">
        <f t="shared" si="462"/>
        <v>6.8649539133298525</v>
      </c>
      <c r="AL1363" s="8">
        <f t="shared" si="463"/>
        <v>10.51565605857617</v>
      </c>
      <c r="CE1363" s="189"/>
      <c r="CF1363" s="189"/>
      <c r="CG1363" s="189"/>
      <c r="CH1363" s="189"/>
      <c r="CI1363" s="189"/>
      <c r="CJ1363" s="189"/>
      <c r="CK1363" s="189"/>
      <c r="CL1363" s="189"/>
    </row>
    <row r="1364" spans="1:90" x14ac:dyDescent="0.45">
      <c r="A1364" s="44">
        <v>219.5</v>
      </c>
      <c r="B1364" s="44">
        <v>1.03471</v>
      </c>
      <c r="C1364" s="44">
        <v>1.0598399999999999</v>
      </c>
      <c r="D1364" s="44">
        <v>1.5101199999999999</v>
      </c>
      <c r="E1364" s="44">
        <v>1.3307899999999999</v>
      </c>
      <c r="F1364" s="44">
        <v>1.63348</v>
      </c>
      <c r="G1364" s="44">
        <v>3.85432</v>
      </c>
      <c r="H1364" s="2">
        <f t="shared" si="448"/>
        <v>5.6492027334851933</v>
      </c>
      <c r="I1364" s="3">
        <v>0.45100000000000001</v>
      </c>
      <c r="J1364" s="3">
        <v>0.46300000000000002</v>
      </c>
      <c r="K1364" s="3">
        <v>0.56799999999999995</v>
      </c>
      <c r="L1364" s="3">
        <v>0.45400000000000001</v>
      </c>
      <c r="M1364" s="3">
        <v>0.44800000000000001</v>
      </c>
      <c r="N1364" s="3">
        <v>0.45100000000000001</v>
      </c>
      <c r="O1364" s="4">
        <f t="shared" si="450"/>
        <v>5.2813800886917965</v>
      </c>
      <c r="P1364" s="4">
        <f t="shared" si="450"/>
        <v>5.2694420734341243</v>
      </c>
      <c r="Q1364" s="4">
        <f t="shared" si="464"/>
        <v>6.1202398591549301</v>
      </c>
      <c r="R1364" s="4">
        <f t="shared" si="465"/>
        <v>6.7477501762114533</v>
      </c>
      <c r="S1364" s="4">
        <f t="shared" si="466"/>
        <v>8.3934619642857147</v>
      </c>
      <c r="T1364" s="4">
        <f t="shared" si="467"/>
        <v>19.673269711751665</v>
      </c>
      <c r="U1364" s="5">
        <f t="shared" si="451"/>
        <v>1.6641874439983082</v>
      </c>
      <c r="V1364" s="5">
        <f t="shared" si="451"/>
        <v>1.6619244885302422</v>
      </c>
      <c r="W1364" s="5">
        <f t="shared" si="451"/>
        <v>1.8116012884285961</v>
      </c>
      <c r="X1364" s="5">
        <f t="shared" si="451"/>
        <v>1.9092091420973056</v>
      </c>
      <c r="Y1364" s="5">
        <f t="shared" si="452"/>
        <v>2.1274530652022694</v>
      </c>
      <c r="Z1364" s="5">
        <f t="shared" si="452"/>
        <v>2.9792608469420134</v>
      </c>
      <c r="AA1364" s="7">
        <f t="shared" si="453"/>
        <v>890.16224170599992</v>
      </c>
      <c r="AB1364" s="7">
        <f t="shared" si="454"/>
        <v>886.14254992639155</v>
      </c>
      <c r="AC1364" s="7">
        <f t="shared" si="455"/>
        <v>1195.3943728288266</v>
      </c>
      <c r="AD1364" s="7">
        <f t="shared" si="456"/>
        <v>1453.089322712266</v>
      </c>
      <c r="AE1364" s="7">
        <f t="shared" si="457"/>
        <v>2248.3119801103721</v>
      </c>
      <c r="AF1364" s="7">
        <f t="shared" si="458"/>
        <v>12351.719289009043</v>
      </c>
      <c r="AG1364" s="8">
        <f t="shared" si="449"/>
        <v>5.4621961548091598</v>
      </c>
      <c r="AH1364" s="8">
        <f t="shared" si="459"/>
        <v>5.4560192966288108</v>
      </c>
      <c r="AI1364" s="8">
        <f t="shared" si="460"/>
        <v>5.8800064406361896</v>
      </c>
      <c r="AJ1364" s="8">
        <f t="shared" si="461"/>
        <v>6.1740917340390187</v>
      </c>
      <c r="AK1364" s="8">
        <f t="shared" si="462"/>
        <v>6.885954419835123</v>
      </c>
      <c r="AL1364" s="8">
        <f t="shared" si="463"/>
        <v>10.542214617063104</v>
      </c>
      <c r="CE1364" s="189"/>
      <c r="CF1364" s="189"/>
      <c r="CG1364" s="189"/>
      <c r="CH1364" s="189"/>
      <c r="CI1364" s="189"/>
      <c r="CJ1364" s="189"/>
      <c r="CK1364" s="189"/>
      <c r="CL1364" s="189"/>
    </row>
    <row r="1365" spans="1:90" x14ac:dyDescent="0.45">
      <c r="A1365" s="44">
        <v>219</v>
      </c>
      <c r="B1365" s="44">
        <v>1.03973</v>
      </c>
      <c r="C1365" s="44">
        <v>1.0677099999999999</v>
      </c>
      <c r="D1365" s="44">
        <v>1.5223100000000001</v>
      </c>
      <c r="E1365" s="44">
        <v>1.3431</v>
      </c>
      <c r="F1365" s="44">
        <v>1.6430400000000001</v>
      </c>
      <c r="G1365" s="44">
        <v>3.86327</v>
      </c>
      <c r="H1365" s="2">
        <f t="shared" si="448"/>
        <v>5.6621004566210047</v>
      </c>
      <c r="I1365" s="3">
        <v>0.45100000000000001</v>
      </c>
      <c r="J1365" s="3">
        <v>0.46300000000000002</v>
      </c>
      <c r="K1365" s="3">
        <v>0.56799999999999995</v>
      </c>
      <c r="L1365" s="3">
        <v>0.45400000000000001</v>
      </c>
      <c r="M1365" s="3">
        <v>0.44800000000000001</v>
      </c>
      <c r="N1365" s="3">
        <v>0.45100000000000001</v>
      </c>
      <c r="O1365" s="4">
        <f t="shared" si="450"/>
        <v>5.3070032372505542</v>
      </c>
      <c r="P1365" s="4">
        <f t="shared" si="450"/>
        <v>5.3085711015118786</v>
      </c>
      <c r="Q1365" s="4">
        <f t="shared" si="464"/>
        <v>6.1696436971830995</v>
      </c>
      <c r="R1365" s="4">
        <f t="shared" si="465"/>
        <v>6.8101678414096911</v>
      </c>
      <c r="S1365" s="4">
        <f t="shared" si="466"/>
        <v>8.4425850000000011</v>
      </c>
      <c r="T1365" s="4">
        <f t="shared" si="467"/>
        <v>19.718952416851444</v>
      </c>
      <c r="U1365" s="5">
        <f t="shared" si="451"/>
        <v>1.6690273138419076</v>
      </c>
      <c r="V1365" s="5">
        <f t="shared" si="451"/>
        <v>1.6693227032806119</v>
      </c>
      <c r="W1365" s="5">
        <f t="shared" si="451"/>
        <v>1.8196410886295953</v>
      </c>
      <c r="X1365" s="5">
        <f t="shared" si="451"/>
        <v>1.9184167661733724</v>
      </c>
      <c r="Y1365" s="5">
        <f t="shared" si="452"/>
        <v>2.1332885413346907</v>
      </c>
      <c r="Z1365" s="5">
        <f t="shared" si="452"/>
        <v>2.9815802248857035</v>
      </c>
      <c r="AA1365" s="7">
        <f t="shared" si="453"/>
        <v>902.92950719594796</v>
      </c>
      <c r="AB1365" s="7">
        <f t="shared" si="454"/>
        <v>903.46309647770704</v>
      </c>
      <c r="AC1365" s="7">
        <f t="shared" si="455"/>
        <v>1220.3244375899985</v>
      </c>
      <c r="AD1365" s="7">
        <f t="shared" si="456"/>
        <v>1486.8623747819129</v>
      </c>
      <c r="AE1365" s="7">
        <f t="shared" si="457"/>
        <v>2285.1042827103101</v>
      </c>
      <c r="AF1365" s="7">
        <f t="shared" si="458"/>
        <v>12465.876462150411</v>
      </c>
      <c r="AG1365" s="8">
        <f t="shared" si="449"/>
        <v>5.4816772481536633</v>
      </c>
      <c r="AH1365" s="8">
        <f t="shared" si="459"/>
        <v>5.482486922727265</v>
      </c>
      <c r="AI1365" s="8">
        <f t="shared" si="460"/>
        <v>5.9104265831671858</v>
      </c>
      <c r="AJ1365" s="8">
        <f t="shared" si="461"/>
        <v>6.2096581584263957</v>
      </c>
      <c r="AK1365" s="8">
        <f t="shared" si="462"/>
        <v>6.9139543232192135</v>
      </c>
      <c r="AL1365" s="8">
        <f t="shared" si="463"/>
        <v>10.566488985634841</v>
      </c>
      <c r="CE1365" s="189"/>
      <c r="CF1365" s="189"/>
      <c r="CG1365" s="189"/>
      <c r="CH1365" s="189"/>
      <c r="CI1365" s="189"/>
      <c r="CJ1365" s="189"/>
      <c r="CK1365" s="189"/>
      <c r="CL1365" s="189"/>
    </row>
    <row r="1366" spans="1:90" x14ac:dyDescent="0.45">
      <c r="A1366" s="44">
        <v>218.5</v>
      </c>
      <c r="B1366" s="44">
        <v>1.0451900000000001</v>
      </c>
      <c r="C1366" s="44">
        <v>1.0732999999999999</v>
      </c>
      <c r="D1366" s="44">
        <v>1.5315000000000001</v>
      </c>
      <c r="E1366" s="44">
        <v>1.3522000000000001</v>
      </c>
      <c r="F1366" s="44">
        <v>1.6495200000000001</v>
      </c>
      <c r="G1366" s="44">
        <v>3.8752</v>
      </c>
      <c r="H1366" s="2">
        <f t="shared" si="448"/>
        <v>5.6750572082379867</v>
      </c>
      <c r="I1366" s="3">
        <v>0.45100000000000001</v>
      </c>
      <c r="J1366" s="3">
        <v>0.46300000000000002</v>
      </c>
      <c r="K1366" s="3">
        <v>0.56799999999999995</v>
      </c>
      <c r="L1366" s="3">
        <v>0.45400000000000001</v>
      </c>
      <c r="M1366" s="3">
        <v>0.44800000000000001</v>
      </c>
      <c r="N1366" s="3">
        <v>0.45100000000000001</v>
      </c>
      <c r="O1366" s="4">
        <f t="shared" si="450"/>
        <v>5.3348722394678498</v>
      </c>
      <c r="P1366" s="4">
        <f t="shared" si="450"/>
        <v>5.3363641468682506</v>
      </c>
      <c r="Q1366" s="4">
        <f t="shared" si="464"/>
        <v>6.2068890845070426</v>
      </c>
      <c r="R1366" s="4">
        <f t="shared" si="465"/>
        <v>6.8563092511013215</v>
      </c>
      <c r="S1366" s="4">
        <f t="shared" si="466"/>
        <v>8.4758817857142859</v>
      </c>
      <c r="T1366" s="4">
        <f t="shared" si="467"/>
        <v>19.779845676274945</v>
      </c>
      <c r="U1366" s="5">
        <f t="shared" si="451"/>
        <v>1.6742649368508198</v>
      </c>
      <c r="V1366" s="5">
        <f t="shared" si="451"/>
        <v>1.6745445497009355</v>
      </c>
      <c r="W1366" s="5">
        <f t="shared" si="451"/>
        <v>1.8256598178513694</v>
      </c>
      <c r="X1366" s="5">
        <f t="shared" si="451"/>
        <v>1.9251692869149204</v>
      </c>
      <c r="Y1366" s="5">
        <f t="shared" si="452"/>
        <v>2.1372246933661652</v>
      </c>
      <c r="Z1366" s="5">
        <f t="shared" si="452"/>
        <v>2.9846635241557857</v>
      </c>
      <c r="AA1366" s="7">
        <f t="shared" si="453"/>
        <v>916.6183227911838</v>
      </c>
      <c r="AB1366" s="7">
        <f t="shared" si="454"/>
        <v>917.13106266988802</v>
      </c>
      <c r="AC1366" s="7">
        <f t="shared" si="455"/>
        <v>1240.7619228732672</v>
      </c>
      <c r="AD1366" s="7">
        <f t="shared" si="456"/>
        <v>1513.9839940150223</v>
      </c>
      <c r="AE1366" s="7">
        <f t="shared" si="457"/>
        <v>2313.7171703682156</v>
      </c>
      <c r="AF1366" s="7">
        <f t="shared" si="458"/>
        <v>12600.456676361582</v>
      </c>
      <c r="AG1366" s="8">
        <f t="shared" si="449"/>
        <v>5.5023363362866826</v>
      </c>
      <c r="AH1366" s="8">
        <f t="shared" si="459"/>
        <v>5.503105652035714</v>
      </c>
      <c r="AI1366" s="8">
        <f t="shared" si="460"/>
        <v>5.9350190092168509</v>
      </c>
      <c r="AJ1366" s="8">
        <f t="shared" si="461"/>
        <v>6.2377838402249361</v>
      </c>
      <c r="AK1366" s="8">
        <f t="shared" si="462"/>
        <v>6.9354966674486196</v>
      </c>
      <c r="AL1366" s="8">
        <f t="shared" si="463"/>
        <v>10.594892910406367</v>
      </c>
      <c r="CE1366" s="189"/>
      <c r="CF1366" s="189"/>
      <c r="CG1366" s="189"/>
      <c r="CH1366" s="189"/>
      <c r="CI1366" s="189"/>
      <c r="CJ1366" s="189"/>
      <c r="CK1366" s="189"/>
      <c r="CL1366" s="189"/>
    </row>
    <row r="1367" spans="1:90" x14ac:dyDescent="0.45">
      <c r="A1367" s="44">
        <v>218</v>
      </c>
      <c r="B1367" s="44">
        <v>1.0508599999999999</v>
      </c>
      <c r="C1367" s="44">
        <v>1.0819399999999999</v>
      </c>
      <c r="D1367" s="44">
        <v>1.5446800000000001</v>
      </c>
      <c r="E1367" s="44">
        <v>1.3658399999999999</v>
      </c>
      <c r="F1367" s="44">
        <v>1.6593599999999999</v>
      </c>
      <c r="G1367" s="44">
        <v>3.86843</v>
      </c>
      <c r="H1367" s="2">
        <f t="shared" si="448"/>
        <v>5.6880733944954125</v>
      </c>
      <c r="I1367" s="3">
        <v>0.45100000000000001</v>
      </c>
      <c r="J1367" s="3">
        <v>0.46300000000000002</v>
      </c>
      <c r="K1367" s="3">
        <v>0.56799999999999995</v>
      </c>
      <c r="L1367" s="3">
        <v>0.45400000000000001</v>
      </c>
      <c r="M1367" s="3">
        <v>0.44800000000000001</v>
      </c>
      <c r="N1367" s="3">
        <v>0.45100000000000001</v>
      </c>
      <c r="O1367" s="4">
        <f t="shared" si="450"/>
        <v>5.3638131263858089</v>
      </c>
      <c r="P1367" s="4">
        <f t="shared" si="450"/>
        <v>5.3793215550755926</v>
      </c>
      <c r="Q1367" s="4">
        <f t="shared" si="464"/>
        <v>6.2603052112676068</v>
      </c>
      <c r="R1367" s="4">
        <f t="shared" si="465"/>
        <v>6.9254706607929517</v>
      </c>
      <c r="S1367" s="4">
        <f t="shared" si="466"/>
        <v>8.5264435714285707</v>
      </c>
      <c r="T1367" s="4">
        <f t="shared" si="467"/>
        <v>19.745290155210643</v>
      </c>
      <c r="U1367" s="5">
        <f t="shared" si="451"/>
        <v>1.6796751263311653</v>
      </c>
      <c r="V1367" s="5">
        <f t="shared" si="451"/>
        <v>1.6825622612172517</v>
      </c>
      <c r="W1367" s="5">
        <f t="shared" si="451"/>
        <v>1.8342289397170295</v>
      </c>
      <c r="X1367" s="5">
        <f t="shared" si="451"/>
        <v>1.9352060152213211</v>
      </c>
      <c r="Y1367" s="5">
        <f t="shared" si="452"/>
        <v>2.1431723427261296</v>
      </c>
      <c r="Z1367" s="5">
        <f t="shared" si="452"/>
        <v>2.9829149897539953</v>
      </c>
      <c r="AA1367" s="7">
        <f t="shared" si="453"/>
        <v>930.84562228270158</v>
      </c>
      <c r="AB1367" s="7">
        <f t="shared" si="454"/>
        <v>936.23612415041669</v>
      </c>
      <c r="AC1367" s="7">
        <f t="shared" si="455"/>
        <v>1268.0062589355643</v>
      </c>
      <c r="AD1367" s="7">
        <f t="shared" si="456"/>
        <v>1551.7757852853229</v>
      </c>
      <c r="AE1367" s="7">
        <f t="shared" si="457"/>
        <v>2352.1565732737017</v>
      </c>
      <c r="AF1367" s="7">
        <f t="shared" si="458"/>
        <v>12614.13350607637</v>
      </c>
      <c r="AG1367" s="8">
        <f t="shared" si="449"/>
        <v>5.5235643145744557</v>
      </c>
      <c r="AH1367" s="8">
        <f t="shared" si="459"/>
        <v>5.5315437102007214</v>
      </c>
      <c r="AI1367" s="8">
        <f t="shared" si="460"/>
        <v>5.9673340373765118</v>
      </c>
      <c r="AJ1367" s="8">
        <f t="shared" si="461"/>
        <v>6.2763512815978482</v>
      </c>
      <c r="AK1367" s="8">
        <f t="shared" si="462"/>
        <v>6.9641249865513828</v>
      </c>
      <c r="AL1367" s="8">
        <f t="shared" si="463"/>
        <v>10.597766726931003</v>
      </c>
      <c r="CE1367" s="189"/>
      <c r="CF1367" s="189"/>
      <c r="CG1367" s="189"/>
      <c r="CH1367" s="189"/>
      <c r="CI1367" s="189"/>
      <c r="CJ1367" s="189"/>
      <c r="CK1367" s="189"/>
      <c r="CL1367" s="189"/>
    </row>
    <row r="1368" spans="1:90" x14ac:dyDescent="0.45">
      <c r="A1368" s="44">
        <v>217.5</v>
      </c>
      <c r="B1368" s="44">
        <v>1.0565899999999999</v>
      </c>
      <c r="C1368" s="44">
        <v>1.0879399999999999</v>
      </c>
      <c r="D1368" s="44">
        <v>1.5535600000000001</v>
      </c>
      <c r="E1368" s="44">
        <v>1.37568</v>
      </c>
      <c r="F1368" s="44">
        <v>1.6665000000000001</v>
      </c>
      <c r="G1368" s="44">
        <v>3.8797999999999999</v>
      </c>
      <c r="H1368" s="2">
        <f t="shared" si="448"/>
        <v>5.7011494252873565</v>
      </c>
      <c r="I1368" s="3">
        <v>0.45100000000000001</v>
      </c>
      <c r="J1368" s="3">
        <v>0.46300000000000002</v>
      </c>
      <c r="K1368" s="3">
        <v>0.56799999999999995</v>
      </c>
      <c r="L1368" s="3">
        <v>0.45400000000000001</v>
      </c>
      <c r="M1368" s="3">
        <v>0.44800000000000001</v>
      </c>
      <c r="N1368" s="3">
        <v>0.45100000000000001</v>
      </c>
      <c r="O1368" s="4">
        <f t="shared" si="450"/>
        <v>5.3930602660753877</v>
      </c>
      <c r="P1368" s="4">
        <f t="shared" si="450"/>
        <v>5.4091530885529151</v>
      </c>
      <c r="Q1368" s="4">
        <f t="shared" si="464"/>
        <v>6.2962942253521135</v>
      </c>
      <c r="R1368" s="4">
        <f t="shared" si="465"/>
        <v>6.9753642290748896</v>
      </c>
      <c r="S1368" s="4">
        <f t="shared" si="466"/>
        <v>8.563131696428572</v>
      </c>
      <c r="T1368" s="4">
        <f t="shared" si="467"/>
        <v>19.803325055432371</v>
      </c>
      <c r="U1368" s="5">
        <f t="shared" si="451"/>
        <v>1.6851129911629255</v>
      </c>
      <c r="V1368" s="5">
        <f t="shared" si="451"/>
        <v>1.6880925350498661</v>
      </c>
      <c r="W1368" s="5">
        <f t="shared" si="451"/>
        <v>1.8399612421312144</v>
      </c>
      <c r="X1368" s="5">
        <f t="shared" si="451"/>
        <v>1.9423845455662596</v>
      </c>
      <c r="Y1368" s="5">
        <f t="shared" si="452"/>
        <v>2.1474659756325001</v>
      </c>
      <c r="Z1368" s="5">
        <f t="shared" si="452"/>
        <v>2.9858498556940183</v>
      </c>
      <c r="AA1368" s="7">
        <f t="shared" si="453"/>
        <v>945.35602111649291</v>
      </c>
      <c r="AB1368" s="7">
        <f t="shared" si="454"/>
        <v>951.00629915483501</v>
      </c>
      <c r="AC1368" s="7">
        <f t="shared" si="455"/>
        <v>1288.5310149686006</v>
      </c>
      <c r="AD1368" s="7">
        <f t="shared" si="456"/>
        <v>1581.4615139185366</v>
      </c>
      <c r="AE1368" s="7">
        <f t="shared" si="457"/>
        <v>2383.3624587639856</v>
      </c>
      <c r="AF1368" s="7">
        <f t="shared" si="458"/>
        <v>12746.797308324274</v>
      </c>
      <c r="AG1368" s="8">
        <f t="shared" si="449"/>
        <v>5.5449655036326213</v>
      </c>
      <c r="AH1368" s="8">
        <f t="shared" si="459"/>
        <v>5.5532323940291555</v>
      </c>
      <c r="AI1368" s="8">
        <f t="shared" si="460"/>
        <v>5.9913365958111804</v>
      </c>
      <c r="AJ1368" s="8">
        <f t="shared" si="461"/>
        <v>6.3061552284859186</v>
      </c>
      <c r="AK1368" s="8">
        <f t="shared" si="462"/>
        <v>6.9871090838596261</v>
      </c>
      <c r="AL1368" s="8">
        <f t="shared" si="463"/>
        <v>10.625521881703362</v>
      </c>
      <c r="CE1368" s="189"/>
      <c r="CF1368" s="189"/>
      <c r="CG1368" s="189"/>
      <c r="CH1368" s="189"/>
      <c r="CI1368" s="189"/>
      <c r="CJ1368" s="189"/>
      <c r="CK1368" s="189"/>
      <c r="CL1368" s="189"/>
    </row>
    <row r="1369" spans="1:90" x14ac:dyDescent="0.45">
      <c r="A1369" s="44">
        <v>217</v>
      </c>
      <c r="B1369" s="44">
        <v>1.0627500000000001</v>
      </c>
      <c r="C1369" s="44">
        <v>1.0976900000000001</v>
      </c>
      <c r="D1369" s="44">
        <v>1.56646</v>
      </c>
      <c r="E1369" s="44">
        <v>1.39025</v>
      </c>
      <c r="F1369" s="44">
        <v>1.6774</v>
      </c>
      <c r="G1369" s="44">
        <v>3.8829899999999999</v>
      </c>
      <c r="H1369" s="2">
        <f t="shared" si="448"/>
        <v>5.7142857142857144</v>
      </c>
      <c r="I1369" s="3">
        <v>0.45100000000000001</v>
      </c>
      <c r="J1369" s="3">
        <v>0.46300000000000002</v>
      </c>
      <c r="K1369" s="3">
        <v>0.56799999999999995</v>
      </c>
      <c r="L1369" s="3">
        <v>0.45400000000000001</v>
      </c>
      <c r="M1369" s="3">
        <v>0.44800000000000001</v>
      </c>
      <c r="N1369" s="3">
        <v>0.45100000000000001</v>
      </c>
      <c r="O1369" s="4">
        <f t="shared" si="450"/>
        <v>5.4245022172949007</v>
      </c>
      <c r="P1369" s="4">
        <f t="shared" si="450"/>
        <v>5.457629330453563</v>
      </c>
      <c r="Q1369" s="4">
        <f t="shared" si="464"/>
        <v>6.3485755633802823</v>
      </c>
      <c r="R1369" s="4">
        <f t="shared" si="465"/>
        <v>7.0492411894273133</v>
      </c>
      <c r="S1369" s="4">
        <f t="shared" si="466"/>
        <v>8.6191401785714294</v>
      </c>
      <c r="T1369" s="4">
        <f t="shared" si="467"/>
        <v>19.819607494456765</v>
      </c>
      <c r="U1369" s="5">
        <f t="shared" si="451"/>
        <v>1.6909261380359122</v>
      </c>
      <c r="V1369" s="5">
        <f t="shared" si="451"/>
        <v>1.6970145069080484</v>
      </c>
      <c r="W1369" s="5">
        <f t="shared" si="451"/>
        <v>1.848230467013428</v>
      </c>
      <c r="X1369" s="5">
        <f t="shared" si="451"/>
        <v>1.9529199783260163</v>
      </c>
      <c r="Y1369" s="5">
        <f t="shared" si="452"/>
        <v>2.1539853324350169</v>
      </c>
      <c r="Z1369" s="5">
        <f t="shared" si="452"/>
        <v>2.9866717251970094</v>
      </c>
      <c r="AA1369" s="7">
        <f t="shared" si="453"/>
        <v>960.8236507897891</v>
      </c>
      <c r="AB1369" s="7">
        <f t="shared" si="454"/>
        <v>972.59487048577989</v>
      </c>
      <c r="AC1369" s="7">
        <f t="shared" si="455"/>
        <v>1316.0624223330374</v>
      </c>
      <c r="AD1369" s="7">
        <f t="shared" si="456"/>
        <v>1622.5894317295874</v>
      </c>
      <c r="AE1369" s="7">
        <f t="shared" si="457"/>
        <v>2425.7821197669982</v>
      </c>
      <c r="AF1369" s="7">
        <f t="shared" si="458"/>
        <v>12826.672366835159</v>
      </c>
      <c r="AG1369" s="8">
        <f t="shared" si="449"/>
        <v>5.5675089157898467</v>
      </c>
      <c r="AH1369" s="8">
        <f t="shared" si="459"/>
        <v>5.5844832631925314</v>
      </c>
      <c r="AI1369" s="8">
        <f t="shared" si="460"/>
        <v>6.0230868039475682</v>
      </c>
      <c r="AJ1369" s="8">
        <f t="shared" si="461"/>
        <v>6.3467612390335697</v>
      </c>
      <c r="AK1369" s="8">
        <f t="shared" si="462"/>
        <v>7.0179932738523441</v>
      </c>
      <c r="AL1369" s="8">
        <f t="shared" si="463"/>
        <v>10.642128545000965</v>
      </c>
      <c r="CE1369" s="189"/>
      <c r="CF1369" s="189"/>
      <c r="CG1369" s="189"/>
      <c r="CH1369" s="189"/>
      <c r="CI1369" s="189"/>
      <c r="CJ1369" s="189"/>
      <c r="CK1369" s="189"/>
      <c r="CL1369" s="189"/>
    </row>
    <row r="1370" spans="1:90" x14ac:dyDescent="0.45">
      <c r="A1370" s="44">
        <v>216.5</v>
      </c>
      <c r="B1370" s="44">
        <v>1.06918</v>
      </c>
      <c r="C1370" s="44">
        <v>1.10406</v>
      </c>
      <c r="D1370" s="44">
        <v>1.57569</v>
      </c>
      <c r="E1370" s="44">
        <v>1.4000999999999999</v>
      </c>
      <c r="F1370" s="44">
        <v>1.6847000000000001</v>
      </c>
      <c r="G1370" s="44">
        <v>3.8795700000000002</v>
      </c>
      <c r="H1370" s="2">
        <f t="shared" si="448"/>
        <v>5.7274826789838338</v>
      </c>
      <c r="I1370" s="3">
        <v>0.45100000000000001</v>
      </c>
      <c r="J1370" s="3">
        <v>0.46300000000000002</v>
      </c>
      <c r="K1370" s="3">
        <v>0.56799999999999995</v>
      </c>
      <c r="L1370" s="3">
        <v>0.45400000000000001</v>
      </c>
      <c r="M1370" s="3">
        <v>0.44800000000000001</v>
      </c>
      <c r="N1370" s="3">
        <v>0.45100000000000001</v>
      </c>
      <c r="O1370" s="4">
        <f t="shared" si="450"/>
        <v>5.457322305986696</v>
      </c>
      <c r="P1370" s="4">
        <f t="shared" si="450"/>
        <v>5.4893004751619872</v>
      </c>
      <c r="Q1370" s="4">
        <f t="shared" si="464"/>
        <v>6.3859830633802828</v>
      </c>
      <c r="R1370" s="4">
        <f t="shared" si="465"/>
        <v>7.0991854625550657</v>
      </c>
      <c r="S1370" s="4">
        <f t="shared" si="466"/>
        <v>8.6566504464285732</v>
      </c>
      <c r="T1370" s="4">
        <f t="shared" si="467"/>
        <v>19.802151086474499</v>
      </c>
      <c r="U1370" s="5">
        <f t="shared" si="451"/>
        <v>1.6969582493125639</v>
      </c>
      <c r="V1370" s="5">
        <f t="shared" si="451"/>
        <v>1.7028008293997949</v>
      </c>
      <c r="W1370" s="5">
        <f t="shared" si="451"/>
        <v>1.854105442140668</v>
      </c>
      <c r="X1370" s="5">
        <f t="shared" si="451"/>
        <v>1.9599800538822225</v>
      </c>
      <c r="Y1370" s="5">
        <f t="shared" si="452"/>
        <v>2.1583278632768645</v>
      </c>
      <c r="Z1370" s="5">
        <f t="shared" si="452"/>
        <v>2.985790572530548</v>
      </c>
      <c r="AA1370" s="7">
        <f t="shared" si="453"/>
        <v>976.98248146789024</v>
      </c>
      <c r="AB1370" s="7">
        <f t="shared" si="454"/>
        <v>988.46563885644696</v>
      </c>
      <c r="AC1370" s="7">
        <f t="shared" si="455"/>
        <v>1337.7750554934967</v>
      </c>
      <c r="AD1370" s="7">
        <f t="shared" si="456"/>
        <v>1653.2731514860859</v>
      </c>
      <c r="AE1370" s="7">
        <f t="shared" si="457"/>
        <v>2458.2572646472086</v>
      </c>
      <c r="AF1370" s="7">
        <f t="shared" si="458"/>
        <v>12863.297335481944</v>
      </c>
      <c r="AG1370" s="8">
        <f t="shared" si="449"/>
        <v>5.5907708753955312</v>
      </c>
      <c r="AH1370" s="8">
        <f t="shared" si="459"/>
        <v>5.607127017575757</v>
      </c>
      <c r="AI1370" s="8">
        <f t="shared" si="460"/>
        <v>6.0477770613502848</v>
      </c>
      <c r="AJ1370" s="8">
        <f t="shared" si="461"/>
        <v>6.3765556354255999</v>
      </c>
      <c r="AK1370" s="8">
        <f t="shared" si="462"/>
        <v>7.0413646042466311</v>
      </c>
      <c r="AL1370" s="8">
        <f t="shared" si="463"/>
        <v>10.64971724293202</v>
      </c>
      <c r="CE1370" s="189"/>
      <c r="CF1370" s="189"/>
      <c r="CG1370" s="189"/>
      <c r="CH1370" s="189"/>
      <c r="CI1370" s="189"/>
      <c r="CJ1370" s="189"/>
      <c r="CK1370" s="189"/>
      <c r="CL1370" s="189"/>
    </row>
    <row r="1371" spans="1:90" x14ac:dyDescent="0.45">
      <c r="A1371" s="44">
        <v>216</v>
      </c>
      <c r="B1371" s="44">
        <v>1.0762700000000001</v>
      </c>
      <c r="C1371" s="44">
        <v>1.11419</v>
      </c>
      <c r="D1371" s="44">
        <v>1.5902099999999999</v>
      </c>
      <c r="E1371" s="44">
        <v>1.41527</v>
      </c>
      <c r="F1371" s="44">
        <v>1.69634</v>
      </c>
      <c r="G1371" s="44">
        <v>3.8988700000000001</v>
      </c>
      <c r="H1371" s="2">
        <f t="shared" si="448"/>
        <v>5.7407407407407405</v>
      </c>
      <c r="I1371" s="3">
        <v>0.45100000000000001</v>
      </c>
      <c r="J1371" s="3">
        <v>0.46300000000000002</v>
      </c>
      <c r="K1371" s="3">
        <v>0.56799999999999995</v>
      </c>
      <c r="L1371" s="3">
        <v>0.45400000000000001</v>
      </c>
      <c r="M1371" s="3">
        <v>0.44800000000000001</v>
      </c>
      <c r="N1371" s="3">
        <v>0.45100000000000001</v>
      </c>
      <c r="O1371" s="4">
        <f t="shared" si="450"/>
        <v>5.4935111751662973</v>
      </c>
      <c r="P1371" s="4">
        <f t="shared" si="450"/>
        <v>5.5396660475161985</v>
      </c>
      <c r="Q1371" s="4">
        <f t="shared" si="464"/>
        <v>6.4448299647887328</v>
      </c>
      <c r="R1371" s="4">
        <f t="shared" si="465"/>
        <v>7.1761047136563878</v>
      </c>
      <c r="S1371" s="4">
        <f t="shared" si="466"/>
        <v>8.7164613392857149</v>
      </c>
      <c r="T1371" s="4">
        <f t="shared" si="467"/>
        <v>19.900662394678491</v>
      </c>
      <c r="U1371" s="5">
        <f t="shared" si="451"/>
        <v>1.7035676094092638</v>
      </c>
      <c r="V1371" s="5">
        <f t="shared" si="451"/>
        <v>1.7119342187105331</v>
      </c>
      <c r="W1371" s="5">
        <f t="shared" si="451"/>
        <v>1.8632782535433177</v>
      </c>
      <c r="X1371" s="5">
        <f t="shared" si="451"/>
        <v>1.9707567168540971</v>
      </c>
      <c r="Y1371" s="5">
        <f t="shared" si="452"/>
        <v>2.1652133458429015</v>
      </c>
      <c r="Z1371" s="5">
        <f t="shared" si="452"/>
        <v>2.9907530173412229</v>
      </c>
      <c r="AA1371" s="7">
        <f t="shared" si="453"/>
        <v>994.57123098222178</v>
      </c>
      <c r="AB1371" s="7">
        <f t="shared" si="454"/>
        <v>1011.3536289849656</v>
      </c>
      <c r="AC1371" s="7">
        <f t="shared" si="455"/>
        <v>1368.859251622504</v>
      </c>
      <c r="AD1371" s="7">
        <f t="shared" si="456"/>
        <v>1697.123325986568</v>
      </c>
      <c r="AE1371" s="7">
        <f t="shared" si="457"/>
        <v>2503.8959892445564</v>
      </c>
      <c r="AF1371" s="7">
        <f t="shared" si="458"/>
        <v>13051.81569138679</v>
      </c>
      <c r="AG1371" s="8">
        <f t="shared" si="449"/>
        <v>5.6157656123623703</v>
      </c>
      <c r="AH1371" s="8">
        <f t="shared" si="459"/>
        <v>5.6393072774122244</v>
      </c>
      <c r="AI1371" s="8">
        <f t="shared" si="460"/>
        <v>6.0826061804139009</v>
      </c>
      <c r="AJ1371" s="8">
        <f t="shared" si="461"/>
        <v>6.4184232245551467</v>
      </c>
      <c r="AK1371" s="8">
        <f t="shared" si="462"/>
        <v>7.0738210837940407</v>
      </c>
      <c r="AL1371" s="8">
        <f t="shared" si="463"/>
        <v>10.688523910103678</v>
      </c>
      <c r="CE1371" s="189"/>
      <c r="CF1371" s="189"/>
      <c r="CG1371" s="189"/>
      <c r="CH1371" s="189"/>
      <c r="CI1371" s="189"/>
      <c r="CJ1371" s="189"/>
      <c r="CK1371" s="189"/>
      <c r="CL1371" s="189"/>
    </row>
    <row r="1372" spans="1:90" x14ac:dyDescent="0.45">
      <c r="A1372" s="44">
        <v>215.5</v>
      </c>
      <c r="B1372" s="44">
        <v>1.0833999999999999</v>
      </c>
      <c r="C1372" s="44">
        <v>1.1210199999999999</v>
      </c>
      <c r="D1372" s="44">
        <v>1.6004400000000001</v>
      </c>
      <c r="E1372" s="44">
        <v>1.42567</v>
      </c>
      <c r="F1372" s="44">
        <v>1.70258</v>
      </c>
      <c r="G1372" s="44">
        <v>3.9035500000000001</v>
      </c>
      <c r="H1372" s="2">
        <f t="shared" si="448"/>
        <v>5.7540603248259865</v>
      </c>
      <c r="I1372" s="3">
        <v>0.45100000000000001</v>
      </c>
      <c r="J1372" s="3">
        <v>0.46300000000000002</v>
      </c>
      <c r="K1372" s="3">
        <v>0.56799999999999995</v>
      </c>
      <c r="L1372" s="3">
        <v>0.45400000000000001</v>
      </c>
      <c r="M1372" s="3">
        <v>0.44800000000000001</v>
      </c>
      <c r="N1372" s="3">
        <v>0.45100000000000001</v>
      </c>
      <c r="O1372" s="4">
        <f t="shared" si="450"/>
        <v>5.52990421286031</v>
      </c>
      <c r="P1372" s="4">
        <f t="shared" si="450"/>
        <v>5.5736242764578829</v>
      </c>
      <c r="Q1372" s="4">
        <f t="shared" si="464"/>
        <v>6.4862902816901427</v>
      </c>
      <c r="R1372" s="4">
        <f t="shared" si="465"/>
        <v>7.2288377533039645</v>
      </c>
      <c r="S1372" s="4">
        <f t="shared" si="466"/>
        <v>8.748524910714286</v>
      </c>
      <c r="T1372" s="4">
        <f t="shared" si="467"/>
        <v>19.924550110864743</v>
      </c>
      <c r="U1372" s="5">
        <f t="shared" si="451"/>
        <v>1.7101704940208109</v>
      </c>
      <c r="V1372" s="5">
        <f t="shared" si="451"/>
        <v>1.7180455203396665</v>
      </c>
      <c r="W1372" s="5">
        <f t="shared" si="451"/>
        <v>1.8696907620008434</v>
      </c>
      <c r="X1372" s="5">
        <f t="shared" si="451"/>
        <v>1.9780782699018529</v>
      </c>
      <c r="Y1372" s="5">
        <f t="shared" si="452"/>
        <v>2.1688851045253892</v>
      </c>
      <c r="Z1372" s="5">
        <f t="shared" si="452"/>
        <v>2.9919526452928715</v>
      </c>
      <c r="AA1372" s="7">
        <f t="shared" si="453"/>
        <v>1012.4743710855032</v>
      </c>
      <c r="AB1372" s="7">
        <f t="shared" si="454"/>
        <v>1028.5471369233701</v>
      </c>
      <c r="AC1372" s="7">
        <f t="shared" si="455"/>
        <v>1392.9694216627145</v>
      </c>
      <c r="AD1372" s="7">
        <f t="shared" si="456"/>
        <v>1730.1580434493821</v>
      </c>
      <c r="AE1372" s="7">
        <f t="shared" si="457"/>
        <v>2534.0692964216605</v>
      </c>
      <c r="AF1372" s="7">
        <f t="shared" si="458"/>
        <v>13143.949119401079</v>
      </c>
      <c r="AG1372" s="8">
        <f t="shared" si="449"/>
        <v>5.6408689429295897</v>
      </c>
      <c r="AH1372" s="8">
        <f t="shared" si="459"/>
        <v>5.6631237241166872</v>
      </c>
      <c r="AI1372" s="8">
        <f t="shared" si="460"/>
        <v>6.1092148075818731</v>
      </c>
      <c r="AJ1372" s="8">
        <f t="shared" si="461"/>
        <v>6.4494316424697891</v>
      </c>
      <c r="AK1372" s="8">
        <f t="shared" si="462"/>
        <v>7.0950362993780995</v>
      </c>
      <c r="AL1372" s="8">
        <f t="shared" si="463"/>
        <v>10.707336890325905</v>
      </c>
      <c r="CE1372" s="189"/>
      <c r="CF1372" s="189"/>
      <c r="CG1372" s="189"/>
      <c r="CH1372" s="189"/>
      <c r="CI1372" s="189"/>
      <c r="CJ1372" s="189"/>
      <c r="CK1372" s="189"/>
      <c r="CL1372" s="189"/>
    </row>
    <row r="1373" spans="1:90" x14ac:dyDescent="0.45">
      <c r="A1373" s="44">
        <v>215</v>
      </c>
      <c r="B1373" s="44">
        <v>1.09111</v>
      </c>
      <c r="C1373" s="44">
        <v>1.1322399999999999</v>
      </c>
      <c r="D1373" s="44">
        <v>1.6153599999999999</v>
      </c>
      <c r="E1373" s="44">
        <v>1.44217</v>
      </c>
      <c r="F1373" s="44">
        <v>1.7158500000000001</v>
      </c>
      <c r="G1373" s="44">
        <v>3.8979699999999999</v>
      </c>
      <c r="H1373" s="2">
        <f t="shared" si="448"/>
        <v>5.7674418604651159</v>
      </c>
      <c r="I1373" s="3">
        <v>0.45100000000000001</v>
      </c>
      <c r="J1373" s="3">
        <v>0.46300000000000002</v>
      </c>
      <c r="K1373" s="3">
        <v>0.56799999999999995</v>
      </c>
      <c r="L1373" s="3">
        <v>0.45400000000000001</v>
      </c>
      <c r="M1373" s="3">
        <v>0.44800000000000001</v>
      </c>
      <c r="N1373" s="3">
        <v>0.45100000000000001</v>
      </c>
      <c r="O1373" s="4">
        <f t="shared" si="450"/>
        <v>5.5692576940133041</v>
      </c>
      <c r="P1373" s="4">
        <f t="shared" si="450"/>
        <v>5.6294092440604748</v>
      </c>
      <c r="Q1373" s="4">
        <f t="shared" si="464"/>
        <v>6.5467583098591549</v>
      </c>
      <c r="R1373" s="4">
        <f t="shared" si="465"/>
        <v>7.3125007488986782</v>
      </c>
      <c r="S1373" s="4">
        <f t="shared" si="466"/>
        <v>8.8167113839285722</v>
      </c>
      <c r="T1373" s="4">
        <f t="shared" si="467"/>
        <v>19.896068603104212</v>
      </c>
      <c r="U1373" s="5">
        <f t="shared" si="451"/>
        <v>1.7172617764788474</v>
      </c>
      <c r="V1373" s="5">
        <f t="shared" si="451"/>
        <v>1.7280045066390401</v>
      </c>
      <c r="W1373" s="5">
        <f t="shared" si="451"/>
        <v>1.8789700126112239</v>
      </c>
      <c r="X1373" s="5">
        <f t="shared" si="451"/>
        <v>1.9895853149714642</v>
      </c>
      <c r="Y1373" s="5">
        <f t="shared" si="452"/>
        <v>2.1766489415244981</v>
      </c>
      <c r="Z1373" s="5">
        <f t="shared" si="452"/>
        <v>2.9905221545804128</v>
      </c>
      <c r="AA1373" s="7">
        <f t="shared" si="453"/>
        <v>1031.7181661212126</v>
      </c>
      <c r="AB1373" s="7">
        <f t="shared" si="454"/>
        <v>1054.1249539622663</v>
      </c>
      <c r="AC1373" s="7">
        <f t="shared" si="455"/>
        <v>1425.6701832296535</v>
      </c>
      <c r="AD1373" s="7">
        <f t="shared" si="456"/>
        <v>1778.6819489623579</v>
      </c>
      <c r="AE1373" s="7">
        <f t="shared" si="457"/>
        <v>2585.7093102701424</v>
      </c>
      <c r="AF1373" s="7">
        <f t="shared" si="458"/>
        <v>13167.429142530194</v>
      </c>
      <c r="AG1373" s="8">
        <f t="shared" si="449"/>
        <v>5.6674835647022173</v>
      </c>
      <c r="AH1373" s="8">
        <f t="shared" si="459"/>
        <v>5.698007592473326</v>
      </c>
      <c r="AI1373" s="8">
        <f t="shared" si="460"/>
        <v>6.144757759800588</v>
      </c>
      <c r="AJ1373" s="8">
        <f t="shared" si="461"/>
        <v>6.4941837765712132</v>
      </c>
      <c r="AK1373" s="8">
        <f t="shared" si="462"/>
        <v>7.1309095007094969</v>
      </c>
      <c r="AL1373" s="8">
        <f t="shared" si="463"/>
        <v>10.712115520298918</v>
      </c>
      <c r="CE1373" s="189"/>
      <c r="CF1373" s="189"/>
      <c r="CG1373" s="189"/>
      <c r="CH1373" s="189"/>
      <c r="CI1373" s="189"/>
      <c r="CJ1373" s="189"/>
      <c r="CK1373" s="189"/>
      <c r="CL1373" s="189"/>
    </row>
    <row r="1374" spans="1:90" x14ac:dyDescent="0.45">
      <c r="A1374" s="44">
        <v>214.5</v>
      </c>
      <c r="B1374" s="44">
        <v>1.09887</v>
      </c>
      <c r="C1374" s="44">
        <v>1.13988</v>
      </c>
      <c r="D1374" s="44">
        <v>1.62639</v>
      </c>
      <c r="E1374" s="44">
        <v>1.4532099999999999</v>
      </c>
      <c r="F1374" s="44">
        <v>1.7235100000000001</v>
      </c>
      <c r="G1374" s="44">
        <v>3.9237199999999999</v>
      </c>
      <c r="H1374" s="2">
        <f t="shared" si="448"/>
        <v>5.7808857808857805</v>
      </c>
      <c r="I1374" s="3">
        <v>0.45100000000000001</v>
      </c>
      <c r="J1374" s="3">
        <v>0.46300000000000002</v>
      </c>
      <c r="K1374" s="3">
        <v>0.56799999999999995</v>
      </c>
      <c r="L1374" s="3">
        <v>0.45400000000000001</v>
      </c>
      <c r="M1374" s="3">
        <v>0.44800000000000001</v>
      </c>
      <c r="N1374" s="3">
        <v>0.45100000000000001</v>
      </c>
      <c r="O1374" s="4">
        <f t="shared" si="450"/>
        <v>5.6088663858093124</v>
      </c>
      <c r="P1374" s="4">
        <f t="shared" si="450"/>
        <v>5.6673947300215977</v>
      </c>
      <c r="Q1374" s="4">
        <f t="shared" si="464"/>
        <v>6.5914608802816907</v>
      </c>
      <c r="R1374" s="4">
        <f t="shared" si="465"/>
        <v>7.3684788986784131</v>
      </c>
      <c r="S1374" s="4">
        <f t="shared" si="466"/>
        <v>8.8560714732142856</v>
      </c>
      <c r="T1374" s="4">
        <f t="shared" si="467"/>
        <v>20.027502084257204</v>
      </c>
      <c r="U1374" s="5">
        <f t="shared" si="451"/>
        <v>1.7243486288499383</v>
      </c>
      <c r="V1374" s="5">
        <f t="shared" si="451"/>
        <v>1.734729528903548</v>
      </c>
      <c r="W1374" s="5">
        <f t="shared" si="451"/>
        <v>1.8857750053248317</v>
      </c>
      <c r="X1374" s="5">
        <f t="shared" si="451"/>
        <v>1.9972112939469759</v>
      </c>
      <c r="Y1374" s="5">
        <f t="shared" si="452"/>
        <v>2.1811032659715877</v>
      </c>
      <c r="Z1374" s="5">
        <f t="shared" si="452"/>
        <v>2.9971064331768935</v>
      </c>
      <c r="AA1374" s="7">
        <f t="shared" si="453"/>
        <v>1051.3297791041261</v>
      </c>
      <c r="AB1374" s="7">
        <f t="shared" si="454"/>
        <v>1073.3854432129322</v>
      </c>
      <c r="AC1374" s="7">
        <f t="shared" si="455"/>
        <v>1451.9515849227093</v>
      </c>
      <c r="AD1374" s="7">
        <f t="shared" si="456"/>
        <v>1814.4477462422321</v>
      </c>
      <c r="AE1374" s="7">
        <f t="shared" si="457"/>
        <v>2621.0240322735503</v>
      </c>
      <c r="AF1374" s="7">
        <f t="shared" si="458"/>
        <v>13404.244731911327</v>
      </c>
      <c r="AG1374" s="8">
        <f t="shared" si="449"/>
        <v>5.6942265441948541</v>
      </c>
      <c r="AH1374" s="8">
        <f t="shared" si="459"/>
        <v>5.7238589788226664</v>
      </c>
      <c r="AI1374" s="8">
        <f t="shared" si="460"/>
        <v>6.17288283365927</v>
      </c>
      <c r="AJ1374" s="8">
        <f t="shared" si="461"/>
        <v>6.5265867719756052</v>
      </c>
      <c r="AK1374" s="8">
        <f t="shared" si="462"/>
        <v>7.1551336573129545</v>
      </c>
      <c r="AL1374" s="8">
        <f t="shared" si="463"/>
        <v>10.759958272481487</v>
      </c>
      <c r="CE1374" s="189"/>
      <c r="CF1374" s="189"/>
      <c r="CG1374" s="189"/>
      <c r="CH1374" s="189"/>
      <c r="CI1374" s="189"/>
      <c r="CJ1374" s="189"/>
      <c r="CK1374" s="189"/>
      <c r="CL1374" s="189"/>
    </row>
    <row r="1375" spans="1:90" x14ac:dyDescent="0.45">
      <c r="A1375" s="44">
        <v>214</v>
      </c>
      <c r="B1375" s="44">
        <v>1.10686</v>
      </c>
      <c r="C1375" s="44">
        <v>1.1520600000000001</v>
      </c>
      <c r="D1375" s="44">
        <v>1.6423300000000001</v>
      </c>
      <c r="E1375" s="44">
        <v>1.47048</v>
      </c>
      <c r="F1375" s="44">
        <v>1.7359800000000001</v>
      </c>
      <c r="G1375" s="44">
        <v>3.9331399999999999</v>
      </c>
      <c r="H1375" s="2">
        <f t="shared" si="448"/>
        <v>5.7943925233644862</v>
      </c>
      <c r="I1375" s="3">
        <v>0.45100000000000001</v>
      </c>
      <c r="J1375" s="3">
        <v>0.46300000000000002</v>
      </c>
      <c r="K1375" s="3">
        <v>0.56799999999999995</v>
      </c>
      <c r="L1375" s="3">
        <v>0.45400000000000001</v>
      </c>
      <c r="M1375" s="3">
        <v>0.44800000000000001</v>
      </c>
      <c r="N1375" s="3">
        <v>0.45100000000000001</v>
      </c>
      <c r="O1375" s="4">
        <f t="shared" si="450"/>
        <v>5.6496490465631926</v>
      </c>
      <c r="P1375" s="4">
        <f t="shared" si="450"/>
        <v>5.7279527429805626</v>
      </c>
      <c r="Q1375" s="4">
        <f t="shared" si="464"/>
        <v>6.6560627816901423</v>
      </c>
      <c r="R1375" s="4">
        <f t="shared" si="465"/>
        <v>7.4560461674008813</v>
      </c>
      <c r="S1375" s="4">
        <f t="shared" si="466"/>
        <v>8.9201472321428579</v>
      </c>
      <c r="T1375" s="4">
        <f t="shared" si="467"/>
        <v>20.07558376940133</v>
      </c>
      <c r="U1375" s="5">
        <f t="shared" si="451"/>
        <v>1.7315934275765603</v>
      </c>
      <c r="V1375" s="5">
        <f t="shared" si="451"/>
        <v>1.7453581794463371</v>
      </c>
      <c r="W1375" s="5">
        <f t="shared" si="451"/>
        <v>1.8955281358196969</v>
      </c>
      <c r="X1375" s="5">
        <f t="shared" si="451"/>
        <v>2.0090252693438519</v>
      </c>
      <c r="Y1375" s="5">
        <f t="shared" si="452"/>
        <v>2.18831245230131</v>
      </c>
      <c r="Z1375" s="5">
        <f t="shared" si="452"/>
        <v>2.9995043388322604</v>
      </c>
      <c r="AA1375" s="7">
        <f t="shared" si="453"/>
        <v>1071.6643028983642</v>
      </c>
      <c r="AB1375" s="7">
        <f t="shared" si="454"/>
        <v>1101.5765346636958</v>
      </c>
      <c r="AC1375" s="7">
        <f t="shared" si="455"/>
        <v>1487.478314452004</v>
      </c>
      <c r="AD1375" s="7">
        <f t="shared" si="456"/>
        <v>1866.5215161794829</v>
      </c>
      <c r="AE1375" s="7">
        <f t="shared" si="457"/>
        <v>2671.5288533155654</v>
      </c>
      <c r="AF1375" s="7">
        <f t="shared" si="458"/>
        <v>13531.694652760674</v>
      </c>
      <c r="AG1375" s="8">
        <f t="shared" si="449"/>
        <v>5.7215630901912693</v>
      </c>
      <c r="AH1375" s="8">
        <f t="shared" si="459"/>
        <v>5.7610768566398827</v>
      </c>
      <c r="AI1375" s="8">
        <f t="shared" si="460"/>
        <v>6.2103011535085786</v>
      </c>
      <c r="AJ1375" s="8">
        <f t="shared" si="461"/>
        <v>6.5729185424929844</v>
      </c>
      <c r="AK1375" s="8">
        <f t="shared" si="462"/>
        <v>7.1893556337991091</v>
      </c>
      <c r="AL1375" s="8">
        <f t="shared" si="463"/>
        <v>10.785444473715327</v>
      </c>
      <c r="CE1375" s="189"/>
      <c r="CF1375" s="189"/>
      <c r="CG1375" s="189"/>
      <c r="CH1375" s="189"/>
      <c r="CI1375" s="189"/>
      <c r="CJ1375" s="189"/>
      <c r="CK1375" s="189"/>
      <c r="CL1375" s="189"/>
    </row>
    <row r="1376" spans="1:90" x14ac:dyDescent="0.45">
      <c r="A1376" s="44">
        <v>213.5</v>
      </c>
      <c r="B1376" s="44">
        <v>1.11554</v>
      </c>
      <c r="C1376" s="44">
        <v>1.1603699999999999</v>
      </c>
      <c r="D1376" s="44">
        <v>1.6520600000000001</v>
      </c>
      <c r="E1376" s="44">
        <v>1.48214</v>
      </c>
      <c r="F1376" s="44">
        <v>1.74455</v>
      </c>
      <c r="G1376" s="44">
        <v>3.9442900000000001</v>
      </c>
      <c r="H1376" s="2">
        <f t="shared" si="448"/>
        <v>5.8079625292740049</v>
      </c>
      <c r="I1376" s="3">
        <v>0.45100000000000001</v>
      </c>
      <c r="J1376" s="3">
        <v>0.46300000000000002</v>
      </c>
      <c r="K1376" s="3">
        <v>0.56799999999999995</v>
      </c>
      <c r="L1376" s="3">
        <v>0.45400000000000001</v>
      </c>
      <c r="M1376" s="3">
        <v>0.44800000000000001</v>
      </c>
      <c r="N1376" s="3">
        <v>0.45100000000000001</v>
      </c>
      <c r="O1376" s="4">
        <f t="shared" si="450"/>
        <v>5.6939536141906864</v>
      </c>
      <c r="P1376" s="4">
        <f t="shared" si="450"/>
        <v>5.769269416846651</v>
      </c>
      <c r="Q1376" s="4">
        <f t="shared" si="464"/>
        <v>6.6954966901408461</v>
      </c>
      <c r="R1376" s="4">
        <f t="shared" si="465"/>
        <v>7.5151680176211455</v>
      </c>
      <c r="S1376" s="4">
        <f t="shared" si="466"/>
        <v>8.9641832589285713</v>
      </c>
      <c r="T1376" s="4">
        <f t="shared" si="467"/>
        <v>20.132495742793793</v>
      </c>
      <c r="U1376" s="5">
        <f t="shared" si="451"/>
        <v>1.7394048423861841</v>
      </c>
      <c r="V1376" s="5">
        <f t="shared" si="451"/>
        <v>1.7525454549724222</v>
      </c>
      <c r="W1376" s="5">
        <f t="shared" si="451"/>
        <v>1.9014351646125127</v>
      </c>
      <c r="X1376" s="5">
        <f t="shared" si="451"/>
        <v>2.016923380589227</v>
      </c>
      <c r="Y1376" s="5">
        <f t="shared" si="452"/>
        <v>2.1932369996083967</v>
      </c>
      <c r="Z1376" s="5">
        <f t="shared" si="452"/>
        <v>3.0023352132281489</v>
      </c>
      <c r="AA1376" s="7">
        <f t="shared" si="453"/>
        <v>1093.6427072518284</v>
      </c>
      <c r="AB1376" s="7">
        <f t="shared" si="454"/>
        <v>1122.7659991193862</v>
      </c>
      <c r="AC1376" s="7">
        <f t="shared" si="455"/>
        <v>1512.2138487330392</v>
      </c>
      <c r="AD1376" s="7">
        <f t="shared" si="456"/>
        <v>1905.1316885879319</v>
      </c>
      <c r="AE1376" s="7">
        <f t="shared" si="457"/>
        <v>2710.6226593437127</v>
      </c>
      <c r="AF1376" s="7">
        <f t="shared" si="458"/>
        <v>13672.339801570988</v>
      </c>
      <c r="AG1376" s="8">
        <f t="shared" si="449"/>
        <v>5.7506755459375212</v>
      </c>
      <c r="AH1376" s="8">
        <f t="shared" si="459"/>
        <v>5.7885836432007993</v>
      </c>
      <c r="AI1376" s="8">
        <f t="shared" si="460"/>
        <v>6.2359597409874414</v>
      </c>
      <c r="AJ1376" s="8">
        <f t="shared" si="461"/>
        <v>6.6066492450819592</v>
      </c>
      <c r="AK1376" s="8">
        <f t="shared" si="462"/>
        <v>7.2155138745208216</v>
      </c>
      <c r="AL1376" s="8">
        <f t="shared" si="463"/>
        <v>10.813361220957837</v>
      </c>
      <c r="CE1376" s="189"/>
      <c r="CF1376" s="189"/>
      <c r="CG1376" s="189"/>
      <c r="CH1376" s="189"/>
      <c r="CI1376" s="189"/>
      <c r="CJ1376" s="189"/>
      <c r="CK1376" s="189"/>
      <c r="CL1376" s="189"/>
    </row>
    <row r="1377" spans="1:90" x14ac:dyDescent="0.45">
      <c r="A1377" s="44">
        <v>213</v>
      </c>
      <c r="B1377" s="44">
        <v>1.12462</v>
      </c>
      <c r="C1377" s="44">
        <v>1.1731</v>
      </c>
      <c r="D1377" s="44">
        <v>1.6693100000000001</v>
      </c>
      <c r="E1377" s="44">
        <v>1.50023</v>
      </c>
      <c r="F1377" s="44">
        <v>1.7572399999999999</v>
      </c>
      <c r="G1377" s="44">
        <v>3.9221499999999998</v>
      </c>
      <c r="H1377" s="2">
        <f t="shared" si="448"/>
        <v>5.821596244131455</v>
      </c>
      <c r="I1377" s="3">
        <v>0.45100000000000001</v>
      </c>
      <c r="J1377" s="3">
        <v>0.46300000000000002</v>
      </c>
      <c r="K1377" s="3">
        <v>0.56799999999999995</v>
      </c>
      <c r="L1377" s="3">
        <v>0.45400000000000001</v>
      </c>
      <c r="M1377" s="3">
        <v>0.44800000000000001</v>
      </c>
      <c r="N1377" s="3">
        <v>0.45100000000000001</v>
      </c>
      <c r="O1377" s="4">
        <f t="shared" si="450"/>
        <v>5.7402998669623058</v>
      </c>
      <c r="P1377" s="4">
        <f t="shared" si="450"/>
        <v>5.8325619870410366</v>
      </c>
      <c r="Q1377" s="4">
        <f t="shared" si="464"/>
        <v>6.7654077816901417</v>
      </c>
      <c r="R1377" s="4">
        <f t="shared" si="465"/>
        <v>7.6068930837004398</v>
      </c>
      <c r="S1377" s="4">
        <f t="shared" si="466"/>
        <v>9.029389464285714</v>
      </c>
      <c r="T1377" s="4">
        <f t="shared" si="467"/>
        <v>20.019488470066516</v>
      </c>
      <c r="U1377" s="5">
        <f t="shared" si="451"/>
        <v>1.7475114505979923</v>
      </c>
      <c r="V1377" s="5">
        <f t="shared" si="451"/>
        <v>1.7634563527251315</v>
      </c>
      <c r="W1377" s="5">
        <f t="shared" si="451"/>
        <v>1.9118225379568936</v>
      </c>
      <c r="X1377" s="5">
        <f t="shared" si="451"/>
        <v>2.0290548209276236</v>
      </c>
      <c r="Y1377" s="5">
        <f t="shared" si="452"/>
        <v>2.2004847532146123</v>
      </c>
      <c r="Z1377" s="5">
        <f t="shared" si="452"/>
        <v>2.996706222614915</v>
      </c>
      <c r="AA1377" s="7">
        <f t="shared" si="453"/>
        <v>1116.7432177109204</v>
      </c>
      <c r="AB1377" s="7">
        <f t="shared" si="454"/>
        <v>1152.9298662505839</v>
      </c>
      <c r="AC1377" s="7">
        <f t="shared" si="455"/>
        <v>1551.2154465614467</v>
      </c>
      <c r="AD1377" s="7">
        <f t="shared" si="456"/>
        <v>1961.0957019555187</v>
      </c>
      <c r="AE1377" s="7">
        <f t="shared" si="457"/>
        <v>2763.127563153394</v>
      </c>
      <c r="AF1377" s="7">
        <f t="shared" si="458"/>
        <v>13582.825339861287</v>
      </c>
      <c r="AG1377" s="8">
        <f t="shared" si="449"/>
        <v>5.7808051468369053</v>
      </c>
      <c r="AH1377" s="8">
        <f t="shared" si="459"/>
        <v>5.8270765360875423</v>
      </c>
      <c r="AI1377" s="8">
        <f t="shared" si="460"/>
        <v>6.2757846148433938</v>
      </c>
      <c r="AJ1377" s="8">
        <f t="shared" si="461"/>
        <v>6.6546420043139829</v>
      </c>
      <c r="AK1377" s="8">
        <f t="shared" si="462"/>
        <v>7.2502041207186609</v>
      </c>
      <c r="AL1377" s="8">
        <f t="shared" si="463"/>
        <v>10.795618504132692</v>
      </c>
      <c r="CE1377" s="189"/>
      <c r="CF1377" s="189"/>
      <c r="CG1377" s="189"/>
      <c r="CH1377" s="189"/>
      <c r="CI1377" s="189"/>
      <c r="CJ1377" s="189"/>
      <c r="CK1377" s="189"/>
      <c r="CL1377" s="189"/>
    </row>
    <row r="1378" spans="1:90" x14ac:dyDescent="0.45">
      <c r="A1378" s="44">
        <v>212.5</v>
      </c>
      <c r="B1378" s="44">
        <v>1.13408</v>
      </c>
      <c r="C1378" s="44">
        <v>1.18154</v>
      </c>
      <c r="D1378" s="44">
        <v>1.6805399999999999</v>
      </c>
      <c r="E1378" s="44">
        <v>1.5129300000000001</v>
      </c>
      <c r="F1378" s="44">
        <v>1.76725</v>
      </c>
      <c r="G1378" s="44">
        <v>3.9535399999999998</v>
      </c>
      <c r="H1378" s="2">
        <f t="shared" si="448"/>
        <v>5.8352941176470585</v>
      </c>
      <c r="I1378" s="3">
        <v>0.45100000000000001</v>
      </c>
      <c r="J1378" s="3">
        <v>0.46300000000000002</v>
      </c>
      <c r="K1378" s="3">
        <v>0.56799999999999995</v>
      </c>
      <c r="L1378" s="3">
        <v>0.45400000000000001</v>
      </c>
      <c r="M1378" s="3">
        <v>0.44800000000000001</v>
      </c>
      <c r="N1378" s="3">
        <v>0.45100000000000001</v>
      </c>
      <c r="O1378" s="4">
        <f t="shared" si="450"/>
        <v>5.7885857206208424</v>
      </c>
      <c r="P1378" s="4">
        <f t="shared" si="450"/>
        <v>5.874525010799136</v>
      </c>
      <c r="Q1378" s="4">
        <f t="shared" si="464"/>
        <v>6.8109209154929582</v>
      </c>
      <c r="R1378" s="4">
        <f t="shared" si="465"/>
        <v>7.6712882378854639</v>
      </c>
      <c r="S1378" s="4">
        <f t="shared" si="466"/>
        <v>9.0808247767857146</v>
      </c>
      <c r="T1378" s="4">
        <f t="shared" si="467"/>
        <v>20.179709711751659</v>
      </c>
      <c r="U1378" s="5">
        <f t="shared" si="451"/>
        <v>1.7558879993336192</v>
      </c>
      <c r="V1378" s="5">
        <f t="shared" si="451"/>
        <v>1.7706252075360689</v>
      </c>
      <c r="W1378" s="5">
        <f t="shared" si="451"/>
        <v>1.9185273409001764</v>
      </c>
      <c r="X1378" s="5">
        <f t="shared" si="451"/>
        <v>2.0374845592791186</v>
      </c>
      <c r="Y1378" s="5">
        <f t="shared" si="452"/>
        <v>2.2061650229357692</v>
      </c>
      <c r="Z1378" s="5">
        <f t="shared" si="452"/>
        <v>3.0046776298741125</v>
      </c>
      <c r="AA1378" s="7">
        <f t="shared" si="453"/>
        <v>1140.960053461356</v>
      </c>
      <c r="AB1378" s="7">
        <f t="shared" si="454"/>
        <v>1175.0896899545701</v>
      </c>
      <c r="AC1378" s="7">
        <f t="shared" si="455"/>
        <v>1579.5638162914786</v>
      </c>
      <c r="AD1378" s="7">
        <f t="shared" si="456"/>
        <v>2003.8356723704835</v>
      </c>
      <c r="AE1378" s="7">
        <f t="shared" si="457"/>
        <v>2807.8641556017456</v>
      </c>
      <c r="AF1378" s="7">
        <f t="shared" si="458"/>
        <v>13866.13201486278</v>
      </c>
      <c r="AG1378" s="8">
        <f t="shared" si="449"/>
        <v>5.8118929966951871</v>
      </c>
      <c r="AH1378" s="8">
        <f t="shared" si="459"/>
        <v>5.8548767057459647</v>
      </c>
      <c r="AI1378" s="8">
        <f t="shared" si="460"/>
        <v>6.3042625860551986</v>
      </c>
      <c r="AJ1378" s="8">
        <f t="shared" si="461"/>
        <v>6.6906070822690014</v>
      </c>
      <c r="AK1378" s="8">
        <f t="shared" si="462"/>
        <v>7.2793738331920652</v>
      </c>
      <c r="AL1378" s="8">
        <f t="shared" si="463"/>
        <v>10.851476460685415</v>
      </c>
      <c r="CE1378" s="189"/>
      <c r="CF1378" s="189"/>
      <c r="CG1378" s="189"/>
      <c r="CH1378" s="189"/>
      <c r="CI1378" s="189"/>
      <c r="CJ1378" s="189"/>
      <c r="CK1378" s="189"/>
      <c r="CL1378" s="189"/>
    </row>
    <row r="1379" spans="1:90" x14ac:dyDescent="0.45">
      <c r="A1379" s="44">
        <v>212</v>
      </c>
      <c r="B1379" s="44">
        <v>1.1439999999999999</v>
      </c>
      <c r="C1379" s="44">
        <v>1.19665</v>
      </c>
      <c r="D1379" s="44">
        <v>1.6992</v>
      </c>
      <c r="E1379" s="44">
        <v>1.53213</v>
      </c>
      <c r="F1379" s="44">
        <v>1.7817700000000001</v>
      </c>
      <c r="G1379" s="44">
        <v>3.9617800000000001</v>
      </c>
      <c r="H1379" s="2">
        <f t="shared" si="448"/>
        <v>5.8490566037735849</v>
      </c>
      <c r="I1379" s="3">
        <v>0.45100000000000001</v>
      </c>
      <c r="J1379" s="3">
        <v>0.46300000000000002</v>
      </c>
      <c r="K1379" s="3">
        <v>0.56799999999999995</v>
      </c>
      <c r="L1379" s="3">
        <v>0.45400000000000001</v>
      </c>
      <c r="M1379" s="3">
        <v>0.44800000000000001</v>
      </c>
      <c r="N1379" s="3">
        <v>0.45100000000000001</v>
      </c>
      <c r="O1379" s="4">
        <f t="shared" si="450"/>
        <v>5.8392195121951218</v>
      </c>
      <c r="P1379" s="4">
        <f t="shared" si="450"/>
        <v>5.9496507559395253</v>
      </c>
      <c r="Q1379" s="4">
        <f t="shared" si="464"/>
        <v>6.8865464788732407</v>
      </c>
      <c r="R1379" s="4">
        <f t="shared" si="465"/>
        <v>7.7686415418502204</v>
      </c>
      <c r="S1379" s="4">
        <f t="shared" si="466"/>
        <v>9.1554342410714291</v>
      </c>
      <c r="T1379" s="4">
        <f t="shared" si="467"/>
        <v>20.221768425720622</v>
      </c>
      <c r="U1379" s="5">
        <f t="shared" si="451"/>
        <v>1.7645971427367557</v>
      </c>
      <c r="V1379" s="5">
        <f t="shared" si="451"/>
        <v>1.7833325213540805</v>
      </c>
      <c r="W1379" s="5">
        <f t="shared" si="451"/>
        <v>1.9295697226261594</v>
      </c>
      <c r="X1379" s="5">
        <f t="shared" ref="X1379:X1403" si="468">LN(R1379)</f>
        <v>2.0500953153556458</v>
      </c>
      <c r="Y1379" s="5">
        <f t="shared" si="452"/>
        <v>2.2143476091230077</v>
      </c>
      <c r="Z1379" s="5">
        <f t="shared" si="452"/>
        <v>3.0067596690024416</v>
      </c>
      <c r="AA1379" s="7">
        <f t="shared" si="453"/>
        <v>1166.4906235545684</v>
      </c>
      <c r="AB1379" s="7">
        <f t="shared" si="454"/>
        <v>1211.0291454988733</v>
      </c>
      <c r="AC1379" s="7">
        <f t="shared" si="455"/>
        <v>1622.4623008850072</v>
      </c>
      <c r="AD1379" s="7">
        <f t="shared" si="456"/>
        <v>2064.7230879649801</v>
      </c>
      <c r="AE1379" s="7">
        <f t="shared" si="457"/>
        <v>2867.6724483098051</v>
      </c>
      <c r="AF1379" s="7">
        <f t="shared" si="458"/>
        <v>13989.748716667715</v>
      </c>
      <c r="AG1379" s="8">
        <f t="shared" si="449"/>
        <v>5.8441359882097581</v>
      </c>
      <c r="AH1379" s="8">
        <f t="shared" si="459"/>
        <v>5.8991392629920671</v>
      </c>
      <c r="AI1379" s="8">
        <f t="shared" si="460"/>
        <v>6.3466369172536767</v>
      </c>
      <c r="AJ1379" s="8">
        <f t="shared" si="461"/>
        <v>6.740862267745042</v>
      </c>
      <c r="AK1379" s="8">
        <f t="shared" si="462"/>
        <v>7.3178311751606868</v>
      </c>
      <c r="AL1379" s="8">
        <f t="shared" si="463"/>
        <v>10.875581278738226</v>
      </c>
      <c r="CE1379" s="189"/>
      <c r="CF1379" s="189"/>
      <c r="CG1379" s="189"/>
      <c r="CH1379" s="189"/>
      <c r="CI1379" s="189"/>
      <c r="CJ1379" s="189"/>
      <c r="CK1379" s="189"/>
      <c r="CL1379" s="189"/>
    </row>
    <row r="1380" spans="1:90" x14ac:dyDescent="0.45">
      <c r="A1380" s="44">
        <v>211.5</v>
      </c>
      <c r="B1380" s="44">
        <v>1.15448</v>
      </c>
      <c r="C1380" s="44">
        <v>1.2063299999999999</v>
      </c>
      <c r="D1380" s="44">
        <v>1.7104299999999999</v>
      </c>
      <c r="E1380" s="44">
        <v>1.5453300000000001</v>
      </c>
      <c r="F1380" s="44">
        <v>1.79095</v>
      </c>
      <c r="G1380" s="44">
        <v>3.9539399999999998</v>
      </c>
      <c r="H1380" s="2">
        <f t="shared" si="448"/>
        <v>5.8628841607565008</v>
      </c>
      <c r="I1380" s="3">
        <v>0.45100000000000001</v>
      </c>
      <c r="J1380" s="3">
        <v>0.46300000000000002</v>
      </c>
      <c r="K1380" s="3">
        <v>0.56799999999999995</v>
      </c>
      <c r="L1380" s="3">
        <v>0.45400000000000001</v>
      </c>
      <c r="M1380" s="3">
        <v>0.44800000000000001</v>
      </c>
      <c r="N1380" s="3">
        <v>0.45100000000000001</v>
      </c>
      <c r="O1380" s="4">
        <f t="shared" si="450"/>
        <v>5.8927116629711742</v>
      </c>
      <c r="P1380" s="4">
        <f t="shared" si="450"/>
        <v>5.9977789632829364</v>
      </c>
      <c r="Q1380" s="4">
        <f t="shared" si="464"/>
        <v>6.9320596126760563</v>
      </c>
      <c r="R1380" s="4">
        <f t="shared" si="465"/>
        <v>7.8355719383259919</v>
      </c>
      <c r="S1380" s="4">
        <f t="shared" si="466"/>
        <v>9.2026046875000009</v>
      </c>
      <c r="T1380" s="4">
        <f t="shared" si="467"/>
        <v>20.181751396895788</v>
      </c>
      <c r="U1380" s="5">
        <f t="shared" si="451"/>
        <v>1.7737162759248346</v>
      </c>
      <c r="V1380" s="5">
        <f t="shared" si="451"/>
        <v>1.7913892279110193</v>
      </c>
      <c r="W1380" s="5">
        <f t="shared" si="451"/>
        <v>1.9361569714522826</v>
      </c>
      <c r="X1380" s="5">
        <f t="shared" si="468"/>
        <v>2.0586738710156252</v>
      </c>
      <c r="Y1380" s="5">
        <f t="shared" si="452"/>
        <v>2.2194865621911202</v>
      </c>
      <c r="Z1380" s="5">
        <f t="shared" si="452"/>
        <v>3.0047787999056124</v>
      </c>
      <c r="AA1380" s="7">
        <f t="shared" si="453"/>
        <v>1193.584056744483</v>
      </c>
      <c r="AB1380" s="7">
        <f t="shared" si="454"/>
        <v>1236.5268188457594</v>
      </c>
      <c r="AC1380" s="7">
        <f t="shared" si="455"/>
        <v>1651.7609878410469</v>
      </c>
      <c r="AD1380" s="7">
        <f t="shared" si="456"/>
        <v>2110.3963707349444</v>
      </c>
      <c r="AE1380" s="7">
        <f t="shared" si="457"/>
        <v>2911.0131020391059</v>
      </c>
      <c r="AF1380" s="7">
        <f t="shared" si="458"/>
        <v>14000.396365761415</v>
      </c>
      <c r="AG1380" s="8">
        <f t="shared" si="449"/>
        <v>5.877778991484691</v>
      </c>
      <c r="AH1380" s="8">
        <f t="shared" si="459"/>
        <v>5.9299480000713389</v>
      </c>
      <c r="AI1380" s="8">
        <f t="shared" si="460"/>
        <v>6.3750970584437612</v>
      </c>
      <c r="AJ1380" s="8">
        <f t="shared" si="461"/>
        <v>6.7778352449494941</v>
      </c>
      <c r="AK1380" s="8">
        <f t="shared" si="462"/>
        <v>7.3453254019170098</v>
      </c>
      <c r="AL1380" s="8">
        <f t="shared" si="463"/>
        <v>10.877650049582662</v>
      </c>
      <c r="CE1380" s="189"/>
      <c r="CF1380" s="189"/>
      <c r="CG1380" s="189"/>
      <c r="CH1380" s="189"/>
      <c r="CI1380" s="189"/>
      <c r="CJ1380" s="189"/>
      <c r="CK1380" s="189"/>
      <c r="CL1380" s="189"/>
    </row>
    <row r="1381" spans="1:90" x14ac:dyDescent="0.45">
      <c r="A1381" s="44">
        <v>211</v>
      </c>
      <c r="B1381" s="44">
        <v>1.1651899999999999</v>
      </c>
      <c r="C1381" s="44">
        <v>1.2215400000000001</v>
      </c>
      <c r="D1381" s="44">
        <v>1.7297400000000001</v>
      </c>
      <c r="E1381" s="44">
        <v>1.56541</v>
      </c>
      <c r="F1381" s="44">
        <v>1.80725</v>
      </c>
      <c r="G1381" s="44">
        <v>3.9877899999999999</v>
      </c>
      <c r="H1381" s="2">
        <f t="shared" si="448"/>
        <v>5.8767772511848344</v>
      </c>
      <c r="I1381" s="3">
        <v>0.45100000000000001</v>
      </c>
      <c r="J1381" s="3">
        <v>0.46300000000000002</v>
      </c>
      <c r="K1381" s="3">
        <v>0.56799999999999995</v>
      </c>
      <c r="L1381" s="3">
        <v>0.45400000000000001</v>
      </c>
      <c r="M1381" s="3">
        <v>0.44800000000000001</v>
      </c>
      <c r="N1381" s="3">
        <v>0.45100000000000001</v>
      </c>
      <c r="O1381" s="4">
        <f t="shared" si="450"/>
        <v>5.9473777827050993</v>
      </c>
      <c r="P1381" s="4">
        <f t="shared" si="450"/>
        <v>6.0734019006479487</v>
      </c>
      <c r="Q1381" s="4">
        <f t="shared" si="464"/>
        <v>7.0103195070422544</v>
      </c>
      <c r="R1381" s="4">
        <f t="shared" si="465"/>
        <v>7.9373872687224667</v>
      </c>
      <c r="S1381" s="4">
        <f t="shared" si="466"/>
        <v>9.286360491071429</v>
      </c>
      <c r="T1381" s="4">
        <f t="shared" si="467"/>
        <v>20.354529002217294</v>
      </c>
      <c r="U1381" s="5">
        <f t="shared" si="451"/>
        <v>1.7829504136278196</v>
      </c>
      <c r="V1381" s="5">
        <f t="shared" si="451"/>
        <v>1.8039188929980976</v>
      </c>
      <c r="W1381" s="5">
        <f t="shared" si="451"/>
        <v>1.9473832787584973</v>
      </c>
      <c r="X1381" s="5">
        <f t="shared" si="468"/>
        <v>2.0715841617522819</v>
      </c>
      <c r="Y1381" s="5">
        <f t="shared" si="452"/>
        <v>2.2285467097651122</v>
      </c>
      <c r="Z1381" s="5">
        <f t="shared" si="452"/>
        <v>3.0133034425183398</v>
      </c>
      <c r="AA1381" s="7">
        <f t="shared" si="453"/>
        <v>1221.6013725871699</v>
      </c>
      <c r="AB1381" s="7">
        <f t="shared" si="454"/>
        <v>1273.9210145888599</v>
      </c>
      <c r="AC1381" s="7">
        <f t="shared" si="455"/>
        <v>1697.2823067505324</v>
      </c>
      <c r="AD1381" s="7">
        <f t="shared" si="456"/>
        <v>2175.8732860154651</v>
      </c>
      <c r="AE1381" s="7">
        <f t="shared" si="457"/>
        <v>2978.3075138293298</v>
      </c>
      <c r="AF1381" s="7">
        <f t="shared" si="458"/>
        <v>14308.713055571005</v>
      </c>
      <c r="AG1381" s="8">
        <f t="shared" si="449"/>
        <v>5.9119721292986007</v>
      </c>
      <c r="AH1381" s="8">
        <f t="shared" si="459"/>
        <v>5.9742807204742734</v>
      </c>
      <c r="AI1381" s="8">
        <f t="shared" si="460"/>
        <v>6.4185735333112142</v>
      </c>
      <c r="AJ1381" s="8">
        <f t="shared" si="461"/>
        <v>6.8298065078501544</v>
      </c>
      <c r="AK1381" s="8">
        <f t="shared" si="462"/>
        <v>7.3874130844450683</v>
      </c>
      <c r="AL1381" s="8">
        <f t="shared" si="463"/>
        <v>10.937048642061191</v>
      </c>
      <c r="CE1381" s="189"/>
      <c r="CF1381" s="189"/>
      <c r="CG1381" s="189"/>
      <c r="CH1381" s="189"/>
      <c r="CI1381" s="189"/>
      <c r="CJ1381" s="189"/>
      <c r="CK1381" s="189"/>
      <c r="CL1381" s="189"/>
    </row>
    <row r="1382" spans="1:90" x14ac:dyDescent="0.45">
      <c r="A1382" s="44">
        <v>210.5</v>
      </c>
      <c r="B1382" s="44">
        <v>1.17645</v>
      </c>
      <c r="C1382" s="44">
        <v>1.23306</v>
      </c>
      <c r="D1382" s="44">
        <v>1.7422800000000001</v>
      </c>
      <c r="E1382" s="44">
        <v>1.5799300000000001</v>
      </c>
      <c r="F1382" s="44">
        <v>1.81823</v>
      </c>
      <c r="G1382" s="44">
        <v>3.9605700000000001</v>
      </c>
      <c r="H1382" s="2">
        <f t="shared" si="448"/>
        <v>5.8907363420427554</v>
      </c>
      <c r="I1382" s="3">
        <v>0.45100000000000001</v>
      </c>
      <c r="J1382" s="3">
        <v>0.46300000000000002</v>
      </c>
      <c r="K1382" s="3">
        <v>0.56799999999999995</v>
      </c>
      <c r="L1382" s="3">
        <v>0.45400000000000001</v>
      </c>
      <c r="M1382" s="3">
        <v>0.44800000000000001</v>
      </c>
      <c r="N1382" s="3">
        <v>0.45100000000000001</v>
      </c>
      <c r="O1382" s="4">
        <f t="shared" si="450"/>
        <v>6.0048512195121946</v>
      </c>
      <c r="P1382" s="4">
        <f t="shared" si="450"/>
        <v>6.1306784449244063</v>
      </c>
      <c r="Q1382" s="4">
        <f t="shared" si="464"/>
        <v>7.0611418309859166</v>
      </c>
      <c r="R1382" s="4">
        <f t="shared" si="465"/>
        <v>8.0110107048458161</v>
      </c>
      <c r="S1382" s="4">
        <f t="shared" si="466"/>
        <v>9.3427800446428577</v>
      </c>
      <c r="T1382" s="4">
        <f t="shared" si="467"/>
        <v>20.215592328159644</v>
      </c>
      <c r="U1382" s="5">
        <f t="shared" si="451"/>
        <v>1.7925676791237977</v>
      </c>
      <c r="V1382" s="5">
        <f t="shared" si="451"/>
        <v>1.8133054199943408</v>
      </c>
      <c r="W1382" s="5">
        <f t="shared" si="451"/>
        <v>1.9546067708621364</v>
      </c>
      <c r="X1382" s="5">
        <f t="shared" si="468"/>
        <v>2.0808169335004449</v>
      </c>
      <c r="Y1382" s="5">
        <f t="shared" si="452"/>
        <v>2.2346038572713445</v>
      </c>
      <c r="Z1382" s="5">
        <f t="shared" si="452"/>
        <v>3.0064542040811975</v>
      </c>
      <c r="AA1382" s="7">
        <f t="shared" si="453"/>
        <v>1251.2487970131151</v>
      </c>
      <c r="AB1382" s="7">
        <f t="shared" si="454"/>
        <v>1304.2361868128794</v>
      </c>
      <c r="AC1382" s="7">
        <f t="shared" si="455"/>
        <v>1730.1710452264019</v>
      </c>
      <c r="AD1382" s="7">
        <f t="shared" si="456"/>
        <v>2226.9670644653547</v>
      </c>
      <c r="AE1382" s="7">
        <f t="shared" si="457"/>
        <v>3028.9452194211972</v>
      </c>
      <c r="AF1382" s="7">
        <f t="shared" si="458"/>
        <v>14181.171586236287</v>
      </c>
      <c r="AG1382" s="8">
        <f t="shared" si="449"/>
        <v>5.9475200972624087</v>
      </c>
      <c r="AH1382" s="8">
        <f t="shared" si="459"/>
        <v>6.0095099897491115</v>
      </c>
      <c r="AI1382" s="8">
        <f t="shared" si="460"/>
        <v>6.4494437589692231</v>
      </c>
      <c r="AJ1382" s="8">
        <f t="shared" si="461"/>
        <v>6.8695525251306435</v>
      </c>
      <c r="AK1382" s="8">
        <f t="shared" si="462"/>
        <v>7.4186153657329834</v>
      </c>
      <c r="AL1382" s="8">
        <f t="shared" si="463"/>
        <v>10.912594760340491</v>
      </c>
      <c r="CE1382" s="189"/>
      <c r="CF1382" s="189"/>
      <c r="CG1382" s="189"/>
      <c r="CH1382" s="189"/>
      <c r="CI1382" s="189"/>
      <c r="CJ1382" s="189"/>
      <c r="CK1382" s="189"/>
      <c r="CL1382" s="189"/>
    </row>
    <row r="1383" spans="1:90" x14ac:dyDescent="0.45">
      <c r="A1383" s="44">
        <v>210</v>
      </c>
      <c r="B1383" s="44">
        <v>1.18845</v>
      </c>
      <c r="C1383" s="44">
        <v>1.24976</v>
      </c>
      <c r="D1383" s="44">
        <v>1.7630300000000001</v>
      </c>
      <c r="E1383" s="44">
        <v>1.60195</v>
      </c>
      <c r="F1383" s="44">
        <v>1.8351299999999999</v>
      </c>
      <c r="G1383" s="44">
        <v>3.9751400000000001</v>
      </c>
      <c r="H1383" s="2">
        <f t="shared" si="448"/>
        <v>5.9047619047619051</v>
      </c>
      <c r="I1383" s="3">
        <v>0.45100000000000001</v>
      </c>
      <c r="J1383" s="3">
        <v>0.46300000000000002</v>
      </c>
      <c r="K1383" s="3">
        <v>0.56799999999999995</v>
      </c>
      <c r="L1383" s="3">
        <v>0.45400000000000001</v>
      </c>
      <c r="M1383" s="3">
        <v>0.44800000000000001</v>
      </c>
      <c r="N1383" s="3">
        <v>0.45100000000000001</v>
      </c>
      <c r="O1383" s="4">
        <f t="shared" si="450"/>
        <v>6.0661017738359195</v>
      </c>
      <c r="P1383" s="4">
        <f t="shared" si="450"/>
        <v>6.2137095464362844</v>
      </c>
      <c r="Q1383" s="4">
        <f t="shared" si="464"/>
        <v>7.1452377816901418</v>
      </c>
      <c r="R1383" s="4">
        <f t="shared" si="465"/>
        <v>8.1226627753303955</v>
      </c>
      <c r="S1383" s="4">
        <f t="shared" si="466"/>
        <v>9.4296188839285726</v>
      </c>
      <c r="T1383" s="4">
        <f t="shared" si="467"/>
        <v>20.289960709534366</v>
      </c>
      <c r="U1383" s="5">
        <f t="shared" si="451"/>
        <v>1.802716186876373</v>
      </c>
      <c r="V1383" s="5">
        <f t="shared" si="451"/>
        <v>1.8267580680754438</v>
      </c>
      <c r="W1383" s="5">
        <f t="shared" si="451"/>
        <v>1.966446090280866</v>
      </c>
      <c r="X1383" s="5">
        <f t="shared" si="468"/>
        <v>2.0946580284133072</v>
      </c>
      <c r="Y1383" s="5">
        <f t="shared" si="452"/>
        <v>2.2438556805506589</v>
      </c>
      <c r="Z1383" s="5">
        <f t="shared" si="452"/>
        <v>3.0101262173910168</v>
      </c>
      <c r="AA1383" s="7">
        <f t="shared" si="453"/>
        <v>1282.9926418882326</v>
      </c>
      <c r="AB1383" s="7">
        <f t="shared" si="454"/>
        <v>1346.1909863293226</v>
      </c>
      <c r="AC1383" s="7">
        <f t="shared" si="455"/>
        <v>1780.0743931636632</v>
      </c>
      <c r="AD1383" s="7">
        <f t="shared" si="456"/>
        <v>2300.3908277489454</v>
      </c>
      <c r="AE1383" s="7">
        <f t="shared" si="457"/>
        <v>3100.2239098990585</v>
      </c>
      <c r="AF1383" s="7">
        <f t="shared" si="458"/>
        <v>14353.809990975598</v>
      </c>
      <c r="AG1383" s="8">
        <f t="shared" si="449"/>
        <v>5.9848881914831917</v>
      </c>
      <c r="AH1383" s="8">
        <f t="shared" si="459"/>
        <v>6.0572663320224205</v>
      </c>
      <c r="AI1383" s="8">
        <f t="shared" si="460"/>
        <v>6.4954543993310745</v>
      </c>
      <c r="AJ1383" s="8">
        <f t="shared" si="461"/>
        <v>6.9254884102854817</v>
      </c>
      <c r="AK1383" s="8">
        <f t="shared" si="462"/>
        <v>7.4618800822745008</v>
      </c>
      <c r="AL1383" s="8">
        <f t="shared" si="463"/>
        <v>10.945656081148099</v>
      </c>
      <c r="CE1383" s="189"/>
      <c r="CF1383" s="189"/>
      <c r="CG1383" s="189"/>
      <c r="CH1383" s="189"/>
      <c r="CI1383" s="189"/>
      <c r="CJ1383" s="189"/>
      <c r="CK1383" s="189"/>
      <c r="CL1383" s="189"/>
    </row>
    <row r="1384" spans="1:90" x14ac:dyDescent="0.45">
      <c r="A1384" s="44">
        <v>209.5</v>
      </c>
      <c r="B1384" s="44">
        <v>1.20086</v>
      </c>
      <c r="C1384" s="44">
        <v>1.2620199999999999</v>
      </c>
      <c r="D1384" s="44">
        <v>1.77634</v>
      </c>
      <c r="E1384" s="44">
        <v>1.6168800000000001</v>
      </c>
      <c r="F1384" s="44">
        <v>1.84571</v>
      </c>
      <c r="G1384" s="44">
        <v>3.9799600000000002</v>
      </c>
      <c r="H1384" s="2">
        <f t="shared" si="448"/>
        <v>5.9188544152744633</v>
      </c>
      <c r="I1384" s="3">
        <v>0.45100000000000001</v>
      </c>
      <c r="J1384" s="3">
        <v>0.46300000000000002</v>
      </c>
      <c r="K1384" s="3">
        <v>0.56799999999999995</v>
      </c>
      <c r="L1384" s="3">
        <v>0.45400000000000001</v>
      </c>
      <c r="M1384" s="3">
        <v>0.44800000000000001</v>
      </c>
      <c r="N1384" s="3">
        <v>0.45100000000000001</v>
      </c>
      <c r="O1384" s="4">
        <f t="shared" si="450"/>
        <v>6.1294450554323721</v>
      </c>
      <c r="P1384" s="4">
        <f t="shared" si="450"/>
        <v>6.2746653131749452</v>
      </c>
      <c r="Q1384" s="4">
        <f t="shared" si="464"/>
        <v>7.1991807746478882</v>
      </c>
      <c r="R1384" s="4">
        <f t="shared" si="465"/>
        <v>8.1983651101321584</v>
      </c>
      <c r="S1384" s="4">
        <f t="shared" si="466"/>
        <v>9.4839830803571434</v>
      </c>
      <c r="T1384" s="4">
        <f t="shared" si="467"/>
        <v>20.314563015521067</v>
      </c>
      <c r="U1384" s="5">
        <f t="shared" si="451"/>
        <v>1.8131042165568454</v>
      </c>
      <c r="V1384" s="5">
        <f t="shared" si="451"/>
        <v>1.836520147049578</v>
      </c>
      <c r="W1384" s="5">
        <f t="shared" si="451"/>
        <v>1.9739672382495221</v>
      </c>
      <c r="X1384" s="5">
        <f t="shared" si="468"/>
        <v>2.1039347575788572</v>
      </c>
      <c r="Y1384" s="5">
        <f t="shared" si="452"/>
        <v>2.2496043841818656</v>
      </c>
      <c r="Z1384" s="5">
        <f t="shared" si="452"/>
        <v>3.0113380187737357</v>
      </c>
      <c r="AA1384" s="7">
        <f t="shared" si="453"/>
        <v>1316.1870954665094</v>
      </c>
      <c r="AB1384" s="7">
        <f t="shared" si="454"/>
        <v>1379.2927304067312</v>
      </c>
      <c r="AC1384" s="7">
        <f t="shared" si="455"/>
        <v>1815.6890471790321</v>
      </c>
      <c r="AD1384" s="7">
        <f t="shared" si="456"/>
        <v>2354.6687859048434</v>
      </c>
      <c r="AE1384" s="7">
        <f t="shared" si="457"/>
        <v>3151.0613350647695</v>
      </c>
      <c r="AF1384" s="7">
        <f t="shared" si="458"/>
        <v>14457.402932510066</v>
      </c>
      <c r="AG1384" s="8">
        <f t="shared" si="449"/>
        <v>6.0232294435400791</v>
      </c>
      <c r="AH1384" s="8">
        <f t="shared" si="459"/>
        <v>6.0941636418178868</v>
      </c>
      <c r="AI1384" s="8">
        <f t="shared" si="460"/>
        <v>6.5277027287081388</v>
      </c>
      <c r="AJ1384" s="8">
        <f t="shared" si="461"/>
        <v>6.9659837446076374</v>
      </c>
      <c r="AK1384" s="8">
        <f t="shared" si="462"/>
        <v>7.492283705891027</v>
      </c>
      <c r="AL1384" s="8">
        <f t="shared" si="463"/>
        <v>10.96535184108509</v>
      </c>
      <c r="CE1384" s="189"/>
      <c r="CF1384" s="189"/>
      <c r="CG1384" s="189"/>
      <c r="CH1384" s="189"/>
      <c r="CI1384" s="189"/>
      <c r="CJ1384" s="189"/>
      <c r="CK1384" s="189"/>
      <c r="CL1384" s="189"/>
    </row>
    <row r="1385" spans="1:90" x14ac:dyDescent="0.45">
      <c r="A1385" s="44">
        <v>209</v>
      </c>
      <c r="B1385" s="44">
        <v>1.214</v>
      </c>
      <c r="C1385" s="44">
        <v>1.2807299999999999</v>
      </c>
      <c r="D1385" s="44">
        <v>1.7985</v>
      </c>
      <c r="E1385" s="44">
        <v>1.64144</v>
      </c>
      <c r="F1385" s="44">
        <v>1.86429</v>
      </c>
      <c r="G1385" s="44">
        <v>3.99064</v>
      </c>
      <c r="H1385" s="2">
        <f t="shared" si="448"/>
        <v>5.9330143540669855</v>
      </c>
      <c r="I1385" s="3">
        <v>0.45100000000000001</v>
      </c>
      <c r="J1385" s="3">
        <v>0.46300000000000002</v>
      </c>
      <c r="K1385" s="3">
        <v>0.56799999999999995</v>
      </c>
      <c r="L1385" s="3">
        <v>0.45400000000000001</v>
      </c>
      <c r="M1385" s="3">
        <v>0.44800000000000001</v>
      </c>
      <c r="N1385" s="3">
        <v>0.45100000000000001</v>
      </c>
      <c r="O1385" s="4">
        <f t="shared" si="450"/>
        <v>6.1965144124168514</v>
      </c>
      <c r="P1385" s="4">
        <f t="shared" si="450"/>
        <v>6.367689978401728</v>
      </c>
      <c r="Q1385" s="4">
        <f t="shared" si="464"/>
        <v>7.2889911971830985</v>
      </c>
      <c r="R1385" s="4">
        <f t="shared" si="465"/>
        <v>8.3228962114537435</v>
      </c>
      <c r="S1385" s="4">
        <f t="shared" si="466"/>
        <v>9.5794544196428575</v>
      </c>
      <c r="T1385" s="4">
        <f t="shared" si="467"/>
        <v>20.369076008869179</v>
      </c>
      <c r="U1385" s="5">
        <f t="shared" si="451"/>
        <v>1.8239869424164561</v>
      </c>
      <c r="V1385" s="5">
        <f t="shared" si="451"/>
        <v>1.851236763060752</v>
      </c>
      <c r="W1385" s="5">
        <f t="shared" si="451"/>
        <v>1.9863651547142183</v>
      </c>
      <c r="X1385" s="5">
        <f t="shared" si="468"/>
        <v>2.1190102965977453</v>
      </c>
      <c r="Y1385" s="5">
        <f t="shared" si="452"/>
        <v>2.2596206404281642</v>
      </c>
      <c r="Z1385" s="5">
        <f t="shared" si="452"/>
        <v>3.0140178688205626</v>
      </c>
      <c r="AA1385" s="7">
        <f t="shared" si="453"/>
        <v>1351.5923543736253</v>
      </c>
      <c r="AB1385" s="7">
        <f t="shared" si="454"/>
        <v>1427.2978772558254</v>
      </c>
      <c r="AC1385" s="7">
        <f t="shared" si="455"/>
        <v>1870.1896516428033</v>
      </c>
      <c r="AD1385" s="7">
        <f t="shared" si="456"/>
        <v>2438.3708392797771</v>
      </c>
      <c r="AE1385" s="7">
        <f t="shared" si="457"/>
        <v>3230.2218372609591</v>
      </c>
      <c r="AF1385" s="7">
        <f t="shared" si="458"/>
        <v>14604.72741610646</v>
      </c>
      <c r="AG1385" s="8">
        <f t="shared" si="449"/>
        <v>6.0633331554560099</v>
      </c>
      <c r="AH1385" s="8">
        <f t="shared" si="459"/>
        <v>6.1465108837539644</v>
      </c>
      <c r="AI1385" s="8">
        <f t="shared" si="460"/>
        <v>6.5761454819335636</v>
      </c>
      <c r="AJ1385" s="8">
        <f t="shared" si="461"/>
        <v>7.0270806662485947</v>
      </c>
      <c r="AK1385" s="8">
        <f t="shared" si="462"/>
        <v>7.53890181497753</v>
      </c>
      <c r="AL1385" s="8">
        <f t="shared" si="463"/>
        <v>10.993180628903643</v>
      </c>
      <c r="CE1385" s="189"/>
      <c r="CF1385" s="189"/>
      <c r="CG1385" s="189"/>
      <c r="CH1385" s="189"/>
      <c r="CI1385" s="189"/>
      <c r="CJ1385" s="189"/>
      <c r="CK1385" s="189"/>
      <c r="CL1385" s="189"/>
    </row>
    <row r="1386" spans="1:90" x14ac:dyDescent="0.45">
      <c r="A1386" s="44">
        <v>208.5</v>
      </c>
      <c r="B1386" s="44">
        <v>1.2278</v>
      </c>
      <c r="C1386" s="44">
        <v>1.2935000000000001</v>
      </c>
      <c r="D1386" s="44">
        <v>1.8121499999999999</v>
      </c>
      <c r="E1386" s="44">
        <v>1.6568799999999999</v>
      </c>
      <c r="F1386" s="44">
        <v>1.87713</v>
      </c>
      <c r="G1386" s="44">
        <v>3.97939</v>
      </c>
      <c r="H1386" s="2">
        <f t="shared" si="448"/>
        <v>5.9472422062350123</v>
      </c>
      <c r="I1386" s="3">
        <v>0.45100000000000001</v>
      </c>
      <c r="J1386" s="3">
        <v>0.46300000000000002</v>
      </c>
      <c r="K1386" s="3">
        <v>0.56799999999999995</v>
      </c>
      <c r="L1386" s="3">
        <v>0.45400000000000001</v>
      </c>
      <c r="M1386" s="3">
        <v>0.44800000000000001</v>
      </c>
      <c r="N1386" s="3">
        <v>0.45100000000000001</v>
      </c>
      <c r="O1386" s="4">
        <f t="shared" si="450"/>
        <v>6.266952549889135</v>
      </c>
      <c r="P1386" s="4">
        <f t="shared" si="450"/>
        <v>6.4311814254859607</v>
      </c>
      <c r="Q1386" s="4">
        <f t="shared" si="464"/>
        <v>7.3443121478873241</v>
      </c>
      <c r="R1386" s="4">
        <f t="shared" si="465"/>
        <v>8.4011844933920692</v>
      </c>
      <c r="S1386" s="4">
        <f t="shared" si="466"/>
        <v>9.645431383928571</v>
      </c>
      <c r="T1386" s="4">
        <f t="shared" si="467"/>
        <v>20.311653614190686</v>
      </c>
      <c r="U1386" s="5">
        <f t="shared" si="451"/>
        <v>1.8352901997904085</v>
      </c>
      <c r="V1386" s="5">
        <f t="shared" si="451"/>
        <v>1.8611582578395407</v>
      </c>
      <c r="W1386" s="5">
        <f t="shared" si="451"/>
        <v>1.9939261562122221</v>
      </c>
      <c r="X1386" s="5">
        <f t="shared" si="468"/>
        <v>2.1283727070262382</v>
      </c>
      <c r="Y1386" s="5">
        <f t="shared" si="452"/>
        <v>2.2664843715294687</v>
      </c>
      <c r="Z1386" s="5">
        <f t="shared" si="452"/>
        <v>3.0111947909973531</v>
      </c>
      <c r="AA1386" s="7">
        <f t="shared" si="453"/>
        <v>1389.1337553983342</v>
      </c>
      <c r="AB1386" s="7">
        <f t="shared" si="454"/>
        <v>1462.8937160029225</v>
      </c>
      <c r="AC1386" s="7">
        <f t="shared" si="455"/>
        <v>1907.8029045013946</v>
      </c>
      <c r="AD1386" s="7">
        <f t="shared" si="456"/>
        <v>2496.3892048733769</v>
      </c>
      <c r="AE1386" s="7">
        <f t="shared" si="457"/>
        <v>3290.5959849006517</v>
      </c>
      <c r="AF1386" s="7">
        <f t="shared" si="458"/>
        <v>14592.234997312311</v>
      </c>
      <c r="AG1386" s="8">
        <f t="shared" si="449"/>
        <v>6.1050048901841834</v>
      </c>
      <c r="AH1386" s="8">
        <f t="shared" si="459"/>
        <v>6.1844800597628868</v>
      </c>
      <c r="AI1386" s="8">
        <f t="shared" si="460"/>
        <v>6.60896385083774</v>
      </c>
      <c r="AJ1386" s="8">
        <f t="shared" si="461"/>
        <v>7.0685132101077963</v>
      </c>
      <c r="AK1386" s="8">
        <f t="shared" si="462"/>
        <v>7.5738838533373212</v>
      </c>
      <c r="AL1386" s="8">
        <f t="shared" si="463"/>
        <v>10.990829070308608</v>
      </c>
      <c r="CE1386" s="189"/>
      <c r="CF1386" s="189"/>
      <c r="CG1386" s="189"/>
      <c r="CH1386" s="189"/>
      <c r="CI1386" s="189"/>
      <c r="CJ1386" s="189"/>
      <c r="CK1386" s="189"/>
      <c r="CL1386" s="189"/>
    </row>
    <row r="1387" spans="1:90" x14ac:dyDescent="0.45">
      <c r="A1387" s="44">
        <v>208</v>
      </c>
      <c r="B1387" s="44">
        <v>1.2421199999999999</v>
      </c>
      <c r="C1387" s="44">
        <v>1.3143400000000001</v>
      </c>
      <c r="D1387" s="44">
        <v>1.8372900000000001</v>
      </c>
      <c r="E1387" s="44">
        <v>1.6833899999999999</v>
      </c>
      <c r="F1387" s="44">
        <v>1.8978900000000001</v>
      </c>
      <c r="G1387" s="44">
        <v>4.0076900000000002</v>
      </c>
      <c r="H1387" s="2">
        <f t="shared" si="448"/>
        <v>5.9615384615384617</v>
      </c>
      <c r="I1387" s="3">
        <v>0.45100000000000001</v>
      </c>
      <c r="J1387" s="3">
        <v>0.46300000000000002</v>
      </c>
      <c r="K1387" s="3">
        <v>0.56799999999999995</v>
      </c>
      <c r="L1387" s="3">
        <v>0.45400000000000001</v>
      </c>
      <c r="M1387" s="3">
        <v>0.44800000000000001</v>
      </c>
      <c r="N1387" s="3">
        <v>0.45100000000000001</v>
      </c>
      <c r="O1387" s="4">
        <f t="shared" si="450"/>
        <v>6.3400448780487801</v>
      </c>
      <c r="P1387" s="4">
        <f t="shared" si="450"/>
        <v>6.5347962850971921</v>
      </c>
      <c r="Q1387" s="4">
        <f t="shared" si="464"/>
        <v>7.4461999647887342</v>
      </c>
      <c r="R1387" s="4">
        <f t="shared" si="465"/>
        <v>8.5356030396475759</v>
      </c>
      <c r="S1387" s="4">
        <f t="shared" si="466"/>
        <v>9.7521044196428583</v>
      </c>
      <c r="T1387" s="4">
        <f t="shared" si="467"/>
        <v>20.456102838137475</v>
      </c>
      <c r="U1387" s="5">
        <f t="shared" si="451"/>
        <v>1.8468858469806717</v>
      </c>
      <c r="V1387" s="5">
        <f t="shared" si="451"/>
        <v>1.8771411736901003</v>
      </c>
      <c r="W1387" s="5">
        <f t="shared" si="451"/>
        <v>2.007703830420136</v>
      </c>
      <c r="X1387" s="5">
        <f t="shared" si="468"/>
        <v>2.1442460086593766</v>
      </c>
      <c r="Y1387" s="5">
        <f t="shared" si="452"/>
        <v>2.2774830996321929</v>
      </c>
      <c r="Z1387" s="5">
        <f t="shared" si="452"/>
        <v>3.0182812652610296</v>
      </c>
      <c r="AA1387" s="7">
        <f t="shared" si="453"/>
        <v>1428.5694697670613</v>
      </c>
      <c r="AB1387" s="7">
        <f t="shared" si="454"/>
        <v>1517.682083975554</v>
      </c>
      <c r="AC1387" s="7">
        <f t="shared" si="455"/>
        <v>1970.5437889390007</v>
      </c>
      <c r="AD1387" s="7">
        <f t="shared" si="456"/>
        <v>2589.316383124029</v>
      </c>
      <c r="AE1387" s="7">
        <f t="shared" si="457"/>
        <v>3379.9742059084574</v>
      </c>
      <c r="AF1387" s="7">
        <f t="shared" si="458"/>
        <v>14871.764413269315</v>
      </c>
      <c r="AG1387" s="8">
        <f t="shared" si="449"/>
        <v>6.1478794220745518</v>
      </c>
      <c r="AH1387" s="8">
        <f t="shared" si="459"/>
        <v>6.2415894924230289</v>
      </c>
      <c r="AI1387" s="8">
        <f t="shared" si="460"/>
        <v>6.6626426800778065</v>
      </c>
      <c r="AJ1387" s="8">
        <f t="shared" si="461"/>
        <v>7.1333951112554832</v>
      </c>
      <c r="AK1387" s="8">
        <f t="shared" si="462"/>
        <v>7.6247980680566307</v>
      </c>
      <c r="AL1387" s="8">
        <f t="shared" si="463"/>
        <v>11.043090321225424</v>
      </c>
      <c r="CE1387" s="189"/>
      <c r="CF1387" s="189"/>
      <c r="CG1387" s="189"/>
      <c r="CH1387" s="189"/>
      <c r="CI1387" s="189"/>
      <c r="CJ1387" s="189"/>
      <c r="CK1387" s="189"/>
      <c r="CL1387" s="189"/>
    </row>
    <row r="1388" spans="1:90" x14ac:dyDescent="0.45">
      <c r="A1388" s="44">
        <v>207.5</v>
      </c>
      <c r="B1388" s="44">
        <v>1.25701</v>
      </c>
      <c r="C1388" s="44">
        <v>1.3286800000000001</v>
      </c>
      <c r="D1388" s="44">
        <v>1.85307</v>
      </c>
      <c r="E1388" s="44">
        <v>1.70105</v>
      </c>
      <c r="F1388" s="44">
        <v>1.9121999999999999</v>
      </c>
      <c r="G1388" s="44">
        <v>3.9833099999999999</v>
      </c>
      <c r="H1388" s="2">
        <f t="shared" si="448"/>
        <v>5.975903614457831</v>
      </c>
      <c r="I1388" s="3">
        <v>0.45100000000000001</v>
      </c>
      <c r="J1388" s="3">
        <v>0.46300000000000002</v>
      </c>
      <c r="K1388" s="3">
        <v>0.56799999999999995</v>
      </c>
      <c r="L1388" s="3">
        <v>0.45400000000000001</v>
      </c>
      <c r="M1388" s="3">
        <v>0.44800000000000001</v>
      </c>
      <c r="N1388" s="3">
        <v>0.45100000000000001</v>
      </c>
      <c r="O1388" s="4">
        <f t="shared" si="450"/>
        <v>6.4160466075388021</v>
      </c>
      <c r="P1388" s="4">
        <f t="shared" si="450"/>
        <v>6.606093650107991</v>
      </c>
      <c r="Q1388" s="4">
        <f t="shared" si="464"/>
        <v>7.510153415492959</v>
      </c>
      <c r="R1388" s="4">
        <f t="shared" si="465"/>
        <v>8.6251477973568278</v>
      </c>
      <c r="S1388" s="4">
        <f t="shared" si="466"/>
        <v>9.8256348214285723</v>
      </c>
      <c r="T1388" s="4">
        <f t="shared" si="467"/>
        <v>20.331662128603103</v>
      </c>
      <c r="U1388" s="5">
        <f t="shared" si="451"/>
        <v>1.8588021348050983</v>
      </c>
      <c r="V1388" s="5">
        <f t="shared" si="451"/>
        <v>1.8879925033906659</v>
      </c>
      <c r="W1388" s="5">
        <f t="shared" si="451"/>
        <v>2.0162558937289039</v>
      </c>
      <c r="X1388" s="5">
        <f t="shared" si="468"/>
        <v>2.1546820986960347</v>
      </c>
      <c r="Y1388" s="5">
        <f t="shared" si="452"/>
        <v>2.2849947685360514</v>
      </c>
      <c r="Z1388" s="5">
        <f t="shared" si="452"/>
        <v>3.0121793817308173</v>
      </c>
      <c r="AA1388" s="7">
        <f t="shared" si="453"/>
        <v>1470.0841271174661</v>
      </c>
      <c r="AB1388" s="7">
        <f t="shared" si="454"/>
        <v>1558.4634464822636</v>
      </c>
      <c r="AC1388" s="7">
        <f t="shared" si="455"/>
        <v>2014.2101759663763</v>
      </c>
      <c r="AD1388" s="7">
        <f t="shared" si="456"/>
        <v>2656.6861989040144</v>
      </c>
      <c r="AE1388" s="7">
        <f t="shared" si="457"/>
        <v>3447.6915665605234</v>
      </c>
      <c r="AF1388" s="7">
        <f t="shared" si="458"/>
        <v>14762.262928150716</v>
      </c>
      <c r="AG1388" s="8">
        <f t="shared" si="449"/>
        <v>6.1920655772142013</v>
      </c>
      <c r="AH1388" s="8">
        <f t="shared" si="459"/>
        <v>6.2831026508507142</v>
      </c>
      <c r="AI1388" s="8">
        <f t="shared" si="460"/>
        <v>6.6992501775032407</v>
      </c>
      <c r="AJ1388" s="8">
        <f t="shared" si="461"/>
        <v>7.1793489884151516</v>
      </c>
      <c r="AK1388" s="8">
        <f t="shared" si="462"/>
        <v>7.6627049169152883</v>
      </c>
      <c r="AL1388" s="8">
        <f t="shared" si="463"/>
        <v>11.022706255827318</v>
      </c>
      <c r="CE1388" s="189"/>
      <c r="CF1388" s="189"/>
      <c r="CG1388" s="189"/>
      <c r="CH1388" s="189"/>
      <c r="CI1388" s="189"/>
      <c r="CJ1388" s="189"/>
      <c r="CK1388" s="189"/>
      <c r="CL1388" s="189"/>
    </row>
    <row r="1389" spans="1:90" x14ac:dyDescent="0.45">
      <c r="A1389" s="44">
        <v>207</v>
      </c>
      <c r="B1389" s="44">
        <v>1.27284</v>
      </c>
      <c r="C1389" s="44">
        <v>1.35179</v>
      </c>
      <c r="D1389" s="44">
        <v>1.8795299999999999</v>
      </c>
      <c r="E1389" s="44">
        <v>1.7288399999999999</v>
      </c>
      <c r="F1389" s="44">
        <v>1.9344600000000001</v>
      </c>
      <c r="G1389" s="44">
        <v>4.0091000000000001</v>
      </c>
      <c r="H1389" s="2">
        <f t="shared" si="448"/>
        <v>5.9903381642512077</v>
      </c>
      <c r="I1389" s="3">
        <v>0.45100000000000001</v>
      </c>
      <c r="J1389" s="3">
        <v>0.46300000000000002</v>
      </c>
      <c r="K1389" s="3">
        <v>0.56799999999999995</v>
      </c>
      <c r="L1389" s="3">
        <v>0.45400000000000001</v>
      </c>
      <c r="M1389" s="3">
        <v>0.44800000000000001</v>
      </c>
      <c r="N1389" s="3">
        <v>0.45100000000000001</v>
      </c>
      <c r="O1389" s="4">
        <f t="shared" si="450"/>
        <v>6.4968462971175169</v>
      </c>
      <c r="P1389" s="4">
        <f t="shared" si="450"/>
        <v>6.720994773218143</v>
      </c>
      <c r="Q1389" s="4">
        <f t="shared" si="464"/>
        <v>7.6173909507042259</v>
      </c>
      <c r="R1389" s="4">
        <f t="shared" si="465"/>
        <v>8.7660565638766528</v>
      </c>
      <c r="S1389" s="4">
        <f t="shared" si="466"/>
        <v>9.9400154464285713</v>
      </c>
      <c r="T1389" s="4">
        <f t="shared" si="467"/>
        <v>20.463299778270507</v>
      </c>
      <c r="U1389" s="5">
        <f t="shared" si="451"/>
        <v>1.8713168741023918</v>
      </c>
      <c r="V1389" s="5">
        <f t="shared" si="451"/>
        <v>1.9052361753083333</v>
      </c>
      <c r="W1389" s="5">
        <f t="shared" si="451"/>
        <v>2.030433916147325</v>
      </c>
      <c r="X1389" s="5">
        <f t="shared" si="468"/>
        <v>2.1708870546197248</v>
      </c>
      <c r="Y1389" s="5">
        <f t="shared" si="452"/>
        <v>2.2965685746339322</v>
      </c>
      <c r="Z1389" s="5">
        <f t="shared" si="452"/>
        <v>3.0186330270047046</v>
      </c>
      <c r="AA1389" s="7">
        <f t="shared" si="453"/>
        <v>1514.634566887187</v>
      </c>
      <c r="AB1389" s="7">
        <f t="shared" si="454"/>
        <v>1620.9506567790036</v>
      </c>
      <c r="AC1389" s="7">
        <f t="shared" si="455"/>
        <v>2082.1651378536412</v>
      </c>
      <c r="AD1389" s="7">
        <f t="shared" si="456"/>
        <v>2757.4726699441349</v>
      </c>
      <c r="AE1389" s="7">
        <f t="shared" si="457"/>
        <v>3545.49435270104</v>
      </c>
      <c r="AF1389" s="7">
        <f t="shared" si="458"/>
        <v>15026.367716980709</v>
      </c>
      <c r="AG1389" s="8">
        <f t="shared" si="449"/>
        <v>6.2384538405679661</v>
      </c>
      <c r="AH1389" s="8">
        <f t="shared" si="459"/>
        <v>6.3451581140064217</v>
      </c>
      <c r="AI1389" s="8">
        <f t="shared" si="460"/>
        <v>6.7550534952748755</v>
      </c>
      <c r="AJ1389" s="8">
        <f t="shared" si="461"/>
        <v>7.2464917846206882</v>
      </c>
      <c r="AK1389" s="8">
        <f t="shared" si="462"/>
        <v>7.7164793709299566</v>
      </c>
      <c r="AL1389" s="8">
        <f t="shared" si="463"/>
        <v>11.071679440278565</v>
      </c>
      <c r="CE1389" s="189"/>
      <c r="CF1389" s="189"/>
      <c r="CG1389" s="189"/>
      <c r="CH1389" s="189"/>
      <c r="CI1389" s="189"/>
      <c r="CJ1389" s="189"/>
      <c r="CK1389" s="189"/>
      <c r="CL1389" s="189"/>
    </row>
    <row r="1390" spans="1:90" x14ac:dyDescent="0.45">
      <c r="A1390" s="44">
        <v>206.5</v>
      </c>
      <c r="B1390" s="44">
        <v>1.28932</v>
      </c>
      <c r="C1390" s="44">
        <v>1.36768</v>
      </c>
      <c r="D1390" s="44">
        <v>1.8967000000000001</v>
      </c>
      <c r="E1390" s="44">
        <v>1.74916</v>
      </c>
      <c r="F1390" s="44">
        <v>1.9505999999999999</v>
      </c>
      <c r="G1390" s="44">
        <v>4.0274200000000002</v>
      </c>
      <c r="H1390" s="2">
        <f t="shared" si="448"/>
        <v>6.0048426150121061</v>
      </c>
      <c r="I1390" s="3">
        <v>0.45100000000000001</v>
      </c>
      <c r="J1390" s="3">
        <v>0.46300000000000002</v>
      </c>
      <c r="K1390" s="3">
        <v>0.56799999999999995</v>
      </c>
      <c r="L1390" s="3">
        <v>0.45400000000000001</v>
      </c>
      <c r="M1390" s="3">
        <v>0.44800000000000001</v>
      </c>
      <c r="N1390" s="3">
        <v>0.45100000000000001</v>
      </c>
      <c r="O1390" s="4">
        <f t="shared" si="450"/>
        <v>6.5809637250554331</v>
      </c>
      <c r="P1390" s="4">
        <f t="shared" si="450"/>
        <v>6.7999986177105827</v>
      </c>
      <c r="Q1390" s="4">
        <f t="shared" si="464"/>
        <v>7.6869778169014085</v>
      </c>
      <c r="R1390" s="4">
        <f t="shared" si="465"/>
        <v>8.8690888105726877</v>
      </c>
      <c r="S1390" s="4">
        <f t="shared" si="466"/>
        <v>10.022949107142857</v>
      </c>
      <c r="T1390" s="4">
        <f t="shared" si="467"/>
        <v>20.556808957871397</v>
      </c>
      <c r="U1390" s="5">
        <f t="shared" si="451"/>
        <v>1.8841811973869829</v>
      </c>
      <c r="V1390" s="5">
        <f t="shared" si="451"/>
        <v>1.916922408904185</v>
      </c>
      <c r="W1390" s="5">
        <f t="shared" si="451"/>
        <v>2.0395277045688163</v>
      </c>
      <c r="X1390" s="5">
        <f t="shared" si="468"/>
        <v>2.1825720639390256</v>
      </c>
      <c r="Y1390" s="5">
        <f t="shared" si="452"/>
        <v>2.3048773744226203</v>
      </c>
      <c r="Z1390" s="5">
        <f t="shared" si="452"/>
        <v>3.0231922222120033</v>
      </c>
      <c r="AA1390" s="7">
        <f t="shared" si="453"/>
        <v>1561.6447740736437</v>
      </c>
      <c r="AB1390" s="7">
        <f t="shared" si="454"/>
        <v>1667.327476726751</v>
      </c>
      <c r="AC1390" s="7">
        <f t="shared" si="455"/>
        <v>2130.6617720102668</v>
      </c>
      <c r="AD1390" s="7">
        <f t="shared" si="456"/>
        <v>2836.3594364917399</v>
      </c>
      <c r="AE1390" s="7">
        <f t="shared" si="457"/>
        <v>3622.382513530787</v>
      </c>
      <c r="AF1390" s="7">
        <f t="shared" si="458"/>
        <v>15237.532959212433</v>
      </c>
      <c r="AG1390" s="8">
        <f t="shared" si="449"/>
        <v>6.286306660039874</v>
      </c>
      <c r="AH1390" s="8">
        <f t="shared" si="459"/>
        <v>6.3900642783662143</v>
      </c>
      <c r="AI1390" s="8">
        <f t="shared" si="460"/>
        <v>6.7940482759237373</v>
      </c>
      <c r="AJ1390" s="8">
        <f t="shared" si="461"/>
        <v>7.2977724304101113</v>
      </c>
      <c r="AK1390" s="8">
        <f t="shared" si="462"/>
        <v>7.7579785979769866</v>
      </c>
      <c r="AL1390" s="8">
        <f t="shared" si="463"/>
        <v>11.110373641731801</v>
      </c>
      <c r="CE1390" s="189"/>
      <c r="CF1390" s="189"/>
      <c r="CG1390" s="189"/>
      <c r="CH1390" s="189"/>
      <c r="CI1390" s="189"/>
      <c r="CJ1390" s="189"/>
      <c r="CK1390" s="189"/>
      <c r="CL1390" s="189"/>
    </row>
    <row r="1391" spans="1:90" x14ac:dyDescent="0.45">
      <c r="A1391" s="44">
        <v>206</v>
      </c>
      <c r="B1391" s="44">
        <v>1.30643</v>
      </c>
      <c r="C1391" s="44">
        <v>1.39327</v>
      </c>
      <c r="D1391" s="44">
        <v>1.9242999999999999</v>
      </c>
      <c r="E1391" s="44">
        <v>1.7792699999999999</v>
      </c>
      <c r="F1391" s="44">
        <v>1.9757199999999999</v>
      </c>
      <c r="G1391" s="44">
        <v>4.0383199999999997</v>
      </c>
      <c r="H1391" s="2">
        <f t="shared" si="448"/>
        <v>6.0194174757281553</v>
      </c>
      <c r="I1391" s="3">
        <v>0.45100000000000001</v>
      </c>
      <c r="J1391" s="3">
        <v>0.46300000000000002</v>
      </c>
      <c r="K1391" s="3">
        <v>0.56799999999999995</v>
      </c>
      <c r="L1391" s="3">
        <v>0.45400000000000001</v>
      </c>
      <c r="M1391" s="3">
        <v>0.44800000000000001</v>
      </c>
      <c r="N1391" s="3">
        <v>0.45100000000000001</v>
      </c>
      <c r="O1391" s="4">
        <f t="shared" si="450"/>
        <v>6.6682968070953432</v>
      </c>
      <c r="P1391" s="4">
        <f t="shared" si="450"/>
        <v>6.9272301079913605</v>
      </c>
      <c r="Q1391" s="4">
        <f t="shared" si="464"/>
        <v>7.7988355633802815</v>
      </c>
      <c r="R1391" s="4">
        <f t="shared" si="465"/>
        <v>9.0217611013215837</v>
      </c>
      <c r="S1391" s="4">
        <f t="shared" si="466"/>
        <v>10.152025535714285</v>
      </c>
      <c r="T1391" s="4">
        <f t="shared" si="467"/>
        <v>20.61244487804878</v>
      </c>
      <c r="U1391" s="5">
        <f t="shared" si="451"/>
        <v>1.8973644760597799</v>
      </c>
      <c r="V1391" s="5">
        <f t="shared" si="451"/>
        <v>1.9354600374856055</v>
      </c>
      <c r="W1391" s="5">
        <f t="shared" si="451"/>
        <v>2.0539744358050527</v>
      </c>
      <c r="X1391" s="5">
        <f t="shared" si="468"/>
        <v>2.1996395590658495</v>
      </c>
      <c r="Y1391" s="5">
        <f t="shared" si="452"/>
        <v>2.3176732457472098</v>
      </c>
      <c r="Z1391" s="5">
        <f t="shared" si="452"/>
        <v>3.0258950136819611</v>
      </c>
      <c r="AA1391" s="7">
        <f t="shared" si="453"/>
        <v>1611.1603807154211</v>
      </c>
      <c r="AB1391" s="7">
        <f t="shared" si="454"/>
        <v>1738.7140279863729</v>
      </c>
      <c r="AC1391" s="7">
        <f t="shared" si="455"/>
        <v>2203.7811116977614</v>
      </c>
      <c r="AD1391" s="7">
        <f t="shared" si="456"/>
        <v>2949.1140958776809</v>
      </c>
      <c r="AE1391" s="7">
        <f t="shared" si="457"/>
        <v>3734.3440927952092</v>
      </c>
      <c r="AF1391" s="7">
        <f t="shared" si="458"/>
        <v>15394.583518915111</v>
      </c>
      <c r="AG1391" s="8">
        <f t="shared" si="449"/>
        <v>6.3355554084840877</v>
      </c>
      <c r="AH1391" s="8">
        <f t="shared" si="459"/>
        <v>6.4573903374686461</v>
      </c>
      <c r="AI1391" s="8">
        <f t="shared" si="460"/>
        <v>6.8516017894023511</v>
      </c>
      <c r="AJ1391" s="8">
        <f t="shared" si="461"/>
        <v>7.3692432742541234</v>
      </c>
      <c r="AK1391" s="8">
        <f t="shared" si="462"/>
        <v>7.8172424756890493</v>
      </c>
      <c r="AL1391" s="8">
        <f t="shared" si="463"/>
        <v>11.138891817250499</v>
      </c>
      <c r="CE1391" s="189"/>
      <c r="CF1391" s="189"/>
      <c r="CG1391" s="189"/>
      <c r="CH1391" s="189"/>
      <c r="CI1391" s="189"/>
      <c r="CJ1391" s="189"/>
      <c r="CK1391" s="189"/>
      <c r="CL1391" s="189"/>
    </row>
    <row r="1392" spans="1:90" x14ac:dyDescent="0.45">
      <c r="A1392" s="44">
        <v>205.5</v>
      </c>
      <c r="B1392" s="44">
        <v>1.32447</v>
      </c>
      <c r="C1392" s="44">
        <v>1.4106300000000001</v>
      </c>
      <c r="D1392" s="44">
        <v>1.94495</v>
      </c>
      <c r="E1392" s="44">
        <v>1.8003499999999999</v>
      </c>
      <c r="F1392" s="44">
        <v>1.9934499999999999</v>
      </c>
      <c r="G1392" s="44">
        <v>4.0225900000000001</v>
      </c>
      <c r="H1392" s="2">
        <f t="shared" si="448"/>
        <v>6.0340632603406323</v>
      </c>
      <c r="I1392" s="3">
        <v>0.45100000000000001</v>
      </c>
      <c r="J1392" s="3">
        <v>0.46300000000000002</v>
      </c>
      <c r="K1392" s="3">
        <v>0.56799999999999995</v>
      </c>
      <c r="L1392" s="3">
        <v>0.45400000000000001</v>
      </c>
      <c r="M1392" s="3">
        <v>0.44800000000000001</v>
      </c>
      <c r="N1392" s="3">
        <v>0.45100000000000001</v>
      </c>
      <c r="O1392" s="4">
        <f t="shared" si="450"/>
        <v>6.7603768070953443</v>
      </c>
      <c r="P1392" s="4">
        <f t="shared" si="450"/>
        <v>7.0135426781857451</v>
      </c>
      <c r="Q1392" s="4">
        <f t="shared" si="464"/>
        <v>7.8825262323943672</v>
      </c>
      <c r="R1392" s="4">
        <f t="shared" si="465"/>
        <v>9.1286469162995587</v>
      </c>
      <c r="S1392" s="4">
        <f t="shared" si="466"/>
        <v>10.243129241071427</v>
      </c>
      <c r="T1392" s="4">
        <f t="shared" si="467"/>
        <v>20.532155609756099</v>
      </c>
      <c r="U1392" s="5">
        <f t="shared" si="451"/>
        <v>1.9110786291959956</v>
      </c>
      <c r="V1392" s="5">
        <f t="shared" si="451"/>
        <v>1.9478429483071098</v>
      </c>
      <c r="W1392" s="5">
        <f t="shared" si="451"/>
        <v>2.0646484403597833</v>
      </c>
      <c r="X1392" s="5">
        <f t="shared" si="468"/>
        <v>2.2114174816851726</v>
      </c>
      <c r="Y1392" s="5">
        <f t="shared" si="452"/>
        <v>2.3266071628766456</v>
      </c>
      <c r="Z1392" s="5">
        <f t="shared" si="452"/>
        <v>3.0219922235586854</v>
      </c>
      <c r="AA1392" s="7">
        <f t="shared" si="453"/>
        <v>1664.0314271605798</v>
      </c>
      <c r="AB1392" s="7">
        <f t="shared" si="454"/>
        <v>1790.9959592920161</v>
      </c>
      <c r="AC1392" s="7">
        <f t="shared" si="455"/>
        <v>2262.3019369106951</v>
      </c>
      <c r="AD1392" s="7">
        <f t="shared" si="456"/>
        <v>3034.1184884707727</v>
      </c>
      <c r="AE1392" s="7">
        <f t="shared" si="457"/>
        <v>3820.190521437883</v>
      </c>
      <c r="AF1392" s="7">
        <f t="shared" si="458"/>
        <v>15349.308397194618</v>
      </c>
      <c r="AG1392" s="8">
        <f t="shared" si="449"/>
        <v>6.3869038913821869</v>
      </c>
      <c r="AH1392" s="8">
        <f t="shared" si="459"/>
        <v>6.5053946997297292</v>
      </c>
      <c r="AI1392" s="8">
        <f t="shared" si="460"/>
        <v>6.8966413519598158</v>
      </c>
      <c r="AJ1392" s="8">
        <f t="shared" si="461"/>
        <v>7.4217809839865909</v>
      </c>
      <c r="AK1392" s="8">
        <f t="shared" si="462"/>
        <v>7.8617866814401625</v>
      </c>
      <c r="AL1392" s="8">
        <f t="shared" si="463"/>
        <v>11.130692962274455</v>
      </c>
      <c r="CE1392" s="189"/>
      <c r="CF1392" s="189"/>
      <c r="CG1392" s="189"/>
      <c r="CH1392" s="189"/>
      <c r="CI1392" s="189"/>
      <c r="CJ1392" s="189"/>
      <c r="CK1392" s="189"/>
      <c r="CL1392" s="189"/>
    </row>
    <row r="1393" spans="1:90" x14ac:dyDescent="0.45">
      <c r="A1393" s="44">
        <v>205</v>
      </c>
      <c r="B1393" s="44">
        <v>1.34337</v>
      </c>
      <c r="C1393" s="44">
        <v>1.43818</v>
      </c>
      <c r="D1393" s="44">
        <v>1.97526</v>
      </c>
      <c r="E1393" s="44">
        <v>1.83464</v>
      </c>
      <c r="F1393" s="44">
        <v>2.02217</v>
      </c>
      <c r="G1393" s="44">
        <v>4.04434</v>
      </c>
      <c r="H1393" s="2">
        <f t="shared" si="448"/>
        <v>6.0487804878048781</v>
      </c>
      <c r="I1393" s="3">
        <v>0.45100000000000001</v>
      </c>
      <c r="J1393" s="3">
        <v>0.46300000000000002</v>
      </c>
      <c r="K1393" s="3">
        <v>0.56799999999999995</v>
      </c>
      <c r="L1393" s="3">
        <v>0.45400000000000001</v>
      </c>
      <c r="M1393" s="3">
        <v>0.44800000000000001</v>
      </c>
      <c r="N1393" s="3">
        <v>0.45100000000000001</v>
      </c>
      <c r="O1393" s="4">
        <f t="shared" si="450"/>
        <v>6.8568464301552101</v>
      </c>
      <c r="P1393" s="4">
        <f t="shared" si="450"/>
        <v>7.1505191360691143</v>
      </c>
      <c r="Q1393" s="4">
        <f t="shared" si="464"/>
        <v>8.0053671126760566</v>
      </c>
      <c r="R1393" s="4">
        <f t="shared" si="465"/>
        <v>9.3025138325991197</v>
      </c>
      <c r="S1393" s="4">
        <f t="shared" si="466"/>
        <v>10.390703883928571</v>
      </c>
      <c r="T1393" s="4">
        <f t="shared" si="467"/>
        <v>20.643172239467852</v>
      </c>
      <c r="U1393" s="5">
        <f t="shared" si="451"/>
        <v>1.9252476319824818</v>
      </c>
      <c r="V1393" s="5">
        <f t="shared" si="451"/>
        <v>1.9671849605134288</v>
      </c>
      <c r="W1393" s="5">
        <f t="shared" si="451"/>
        <v>2.0801122058188644</v>
      </c>
      <c r="X1393" s="5">
        <f t="shared" si="468"/>
        <v>2.2302846682140594</v>
      </c>
      <c r="Y1393" s="5">
        <f t="shared" si="452"/>
        <v>2.3409115491040993</v>
      </c>
      <c r="Z1393" s="5">
        <f t="shared" si="452"/>
        <v>3.0273846225763514</v>
      </c>
      <c r="AA1393" s="7">
        <f t="shared" si="453"/>
        <v>1720.221985619215</v>
      </c>
      <c r="AB1393" s="7">
        <f t="shared" si="454"/>
        <v>1870.7286380047785</v>
      </c>
      <c r="AC1393" s="7">
        <f t="shared" si="455"/>
        <v>2344.7586877135222</v>
      </c>
      <c r="AD1393" s="7">
        <f t="shared" si="456"/>
        <v>3166.185073649523</v>
      </c>
      <c r="AE1393" s="7">
        <f t="shared" si="457"/>
        <v>3950.2591254749223</v>
      </c>
      <c r="AF1393" s="7">
        <f t="shared" si="458"/>
        <v>15591.522313446225</v>
      </c>
      <c r="AG1393" s="8">
        <f t="shared" si="449"/>
        <v>6.4401520862940318</v>
      </c>
      <c r="AH1393" s="8">
        <f t="shared" si="459"/>
        <v>6.5766192399993972</v>
      </c>
      <c r="AI1393" s="8">
        <f t="shared" si="460"/>
        <v>6.9586427116837815</v>
      </c>
      <c r="AJ1393" s="8">
        <f t="shared" si="461"/>
        <v>7.5012575051227603</v>
      </c>
      <c r="AK1393" s="8">
        <f t="shared" si="462"/>
        <v>7.927867740298491</v>
      </c>
      <c r="AL1393" s="8">
        <f t="shared" si="463"/>
        <v>11.174346399163062</v>
      </c>
      <c r="CE1393" s="189"/>
      <c r="CF1393" s="189"/>
      <c r="CG1393" s="189"/>
      <c r="CH1393" s="189"/>
      <c r="CI1393" s="189"/>
      <c r="CJ1393" s="189"/>
      <c r="CK1393" s="189"/>
      <c r="CL1393" s="189"/>
    </row>
    <row r="1394" spans="1:90" x14ac:dyDescent="0.45">
      <c r="A1394" s="44">
        <v>204.5</v>
      </c>
      <c r="B1394" s="44">
        <v>1.36338</v>
      </c>
      <c r="C1394" s="44">
        <v>1.4571000000000001</v>
      </c>
      <c r="D1394" s="44">
        <v>1.9990600000000001</v>
      </c>
      <c r="E1394" s="44">
        <v>1.8585400000000001</v>
      </c>
      <c r="F1394" s="44">
        <v>2.04148</v>
      </c>
      <c r="G1394" s="44">
        <v>4.0522400000000003</v>
      </c>
      <c r="H1394" s="2">
        <f t="shared" si="448"/>
        <v>6.0635696821515896</v>
      </c>
      <c r="I1394" s="3">
        <v>0.45100000000000001</v>
      </c>
      <c r="J1394" s="3">
        <v>0.46300000000000002</v>
      </c>
      <c r="K1394" s="3">
        <v>0.56799999999999995</v>
      </c>
      <c r="L1394" s="3">
        <v>0.45400000000000001</v>
      </c>
      <c r="M1394" s="3">
        <v>0.44800000000000001</v>
      </c>
      <c r="N1394" s="3">
        <v>0.45100000000000001</v>
      </c>
      <c r="O1394" s="4">
        <f t="shared" si="450"/>
        <v>6.9589817294900227</v>
      </c>
      <c r="P1394" s="4">
        <f t="shared" si="450"/>
        <v>7.2445879049676023</v>
      </c>
      <c r="Q1394" s="4">
        <f t="shared" si="464"/>
        <v>8.1018241549295791</v>
      </c>
      <c r="R1394" s="4">
        <f t="shared" si="465"/>
        <v>9.4236984140969167</v>
      </c>
      <c r="S1394" s="4">
        <f t="shared" si="466"/>
        <v>10.48992625</v>
      </c>
      <c r="T1394" s="4">
        <f t="shared" si="467"/>
        <v>20.683495521064302</v>
      </c>
      <c r="U1394" s="5">
        <f t="shared" si="451"/>
        <v>1.9400331604087739</v>
      </c>
      <c r="V1394" s="5">
        <f t="shared" si="451"/>
        <v>1.9802546942332657</v>
      </c>
      <c r="W1394" s="5">
        <f t="shared" si="451"/>
        <v>2.0920892406360023</v>
      </c>
      <c r="X1394" s="5">
        <f t="shared" si="468"/>
        <v>2.2432276244974263</v>
      </c>
      <c r="Y1394" s="5">
        <f t="shared" si="452"/>
        <v>2.3504153918782484</v>
      </c>
      <c r="Z1394" s="5">
        <f t="shared" si="452"/>
        <v>3.0293360644214307</v>
      </c>
      <c r="AA1394" s="7">
        <f t="shared" si="453"/>
        <v>1780.5252553825399</v>
      </c>
      <c r="AB1394" s="7">
        <f t="shared" si="454"/>
        <v>1929.6747699099287</v>
      </c>
      <c r="AC1394" s="7">
        <f t="shared" si="455"/>
        <v>2413.3614507437628</v>
      </c>
      <c r="AD1394" s="7">
        <f t="shared" si="456"/>
        <v>3265.1226798370067</v>
      </c>
      <c r="AE1394" s="7">
        <f t="shared" si="457"/>
        <v>4045.7739654431316</v>
      </c>
      <c r="AF1394" s="7">
        <f t="shared" si="458"/>
        <v>15729.126993858199</v>
      </c>
      <c r="AG1394" s="8">
        <f t="shared" si="449"/>
        <v>6.4958656569838737</v>
      </c>
      <c r="AH1394" s="8">
        <f t="shared" si="459"/>
        <v>6.6278249509355369</v>
      </c>
      <c r="AI1394" s="8">
        <f t="shared" si="460"/>
        <v>7.0089924608287619</v>
      </c>
      <c r="AJ1394" s="8">
        <f t="shared" si="461"/>
        <v>7.5591832890503508</v>
      </c>
      <c r="AK1394" s="8">
        <f t="shared" si="462"/>
        <v>7.9753619841049295</v>
      </c>
      <c r="AL1394" s="8">
        <f t="shared" si="463"/>
        <v>11.198920321282927</v>
      </c>
      <c r="CE1394" s="189"/>
      <c r="CF1394" s="189"/>
      <c r="CG1394" s="189"/>
      <c r="CH1394" s="189"/>
      <c r="CI1394" s="189"/>
      <c r="CJ1394" s="189"/>
      <c r="CK1394" s="189"/>
      <c r="CL1394" s="189"/>
    </row>
    <row r="1395" spans="1:90" x14ac:dyDescent="0.45">
      <c r="A1395" s="44">
        <v>204</v>
      </c>
      <c r="B1395" s="44">
        <v>1.3847</v>
      </c>
      <c r="C1395" s="44">
        <v>1.4885999999999999</v>
      </c>
      <c r="D1395" s="44">
        <v>2.0343100000000001</v>
      </c>
      <c r="E1395" s="44">
        <v>1.8958900000000001</v>
      </c>
      <c r="F1395" s="44">
        <v>2.07396</v>
      </c>
      <c r="G1395" s="44">
        <v>4.0519600000000002</v>
      </c>
      <c r="H1395" s="2">
        <f t="shared" si="448"/>
        <v>6.0784313725490193</v>
      </c>
      <c r="I1395" s="3">
        <v>0.45100000000000001</v>
      </c>
      <c r="J1395" s="3">
        <v>0.46300000000000002</v>
      </c>
      <c r="K1395" s="3">
        <v>0.56799999999999995</v>
      </c>
      <c r="L1395" s="3">
        <v>0.45400000000000001</v>
      </c>
      <c r="M1395" s="3">
        <v>0.44800000000000001</v>
      </c>
      <c r="N1395" s="3">
        <v>0.45100000000000001</v>
      </c>
      <c r="O1395" s="4">
        <f t="shared" si="450"/>
        <v>7.0678035476718408</v>
      </c>
      <c r="P1395" s="4">
        <f t="shared" si="450"/>
        <v>7.4012034557235413</v>
      </c>
      <c r="Q1395" s="4">
        <f t="shared" si="464"/>
        <v>8.2446859507042269</v>
      </c>
      <c r="R1395" s="4">
        <f t="shared" si="465"/>
        <v>9.6130810132158597</v>
      </c>
      <c r="S1395" s="4">
        <f t="shared" si="466"/>
        <v>10.65682125</v>
      </c>
      <c r="T1395" s="4">
        <f t="shared" si="467"/>
        <v>20.682066341463415</v>
      </c>
      <c r="U1395" s="5">
        <f t="shared" si="451"/>
        <v>1.9555497594576809</v>
      </c>
      <c r="V1395" s="5">
        <f t="shared" si="451"/>
        <v>2.0016426161392671</v>
      </c>
      <c r="W1395" s="5">
        <f t="shared" si="451"/>
        <v>2.1095688656201808</v>
      </c>
      <c r="X1395" s="5">
        <f t="shared" si="468"/>
        <v>2.2631247765126288</v>
      </c>
      <c r="Y1395" s="5">
        <f t="shared" si="452"/>
        <v>2.3662001800851074</v>
      </c>
      <c r="Z1395" s="5">
        <f t="shared" si="452"/>
        <v>3.0292669644485493</v>
      </c>
      <c r="AA1395" s="7">
        <f t="shared" si="453"/>
        <v>1845.6611670869602</v>
      </c>
      <c r="AB1395" s="7">
        <f t="shared" si="454"/>
        <v>2023.893806300905</v>
      </c>
      <c r="AC1395" s="7">
        <f t="shared" si="455"/>
        <v>2511.4889432962636</v>
      </c>
      <c r="AD1395" s="7">
        <f t="shared" si="456"/>
        <v>3414.3515890254466</v>
      </c>
      <c r="AE1395" s="7">
        <f t="shared" si="457"/>
        <v>4196.028197901881</v>
      </c>
      <c r="AF1395" s="7">
        <f t="shared" si="458"/>
        <v>15804.140764888074</v>
      </c>
      <c r="AG1395" s="8">
        <f t="shared" si="449"/>
        <v>6.5544762429336618</v>
      </c>
      <c r="AH1395" s="8">
        <f t="shared" si="459"/>
        <v>6.7072876246578383</v>
      </c>
      <c r="AI1395" s="8">
        <f t="shared" si="460"/>
        <v>7.0791777587213272</v>
      </c>
      <c r="AJ1395" s="8">
        <f t="shared" si="461"/>
        <v>7.6441123237159854</v>
      </c>
      <c r="AK1395" s="8">
        <f t="shared" si="462"/>
        <v>8.0484008733193111</v>
      </c>
      <c r="AL1395" s="8">
        <f t="shared" si="463"/>
        <v>11.212248699484476</v>
      </c>
      <c r="CE1395" s="189"/>
      <c r="CF1395" s="189"/>
      <c r="CG1395" s="189"/>
      <c r="CH1395" s="189"/>
      <c r="CI1395" s="189"/>
      <c r="CJ1395" s="189"/>
      <c r="CK1395" s="189"/>
      <c r="CL1395" s="189"/>
    </row>
    <row r="1396" spans="1:90" x14ac:dyDescent="0.45">
      <c r="A1396" s="44">
        <v>203.5</v>
      </c>
      <c r="B1396" s="44">
        <v>1.4067000000000001</v>
      </c>
      <c r="C1396" s="44">
        <v>1.5099899999999999</v>
      </c>
      <c r="D1396" s="44">
        <v>2.0577299999999998</v>
      </c>
      <c r="E1396" s="44">
        <v>1.92048</v>
      </c>
      <c r="F1396" s="44">
        <v>2.0959400000000001</v>
      </c>
      <c r="G1396" s="44">
        <v>4.0670099999999998</v>
      </c>
      <c r="H1396" s="2">
        <f t="shared" si="448"/>
        <v>6.0933660933660931</v>
      </c>
      <c r="I1396" s="3">
        <v>0.45100000000000001</v>
      </c>
      <c r="J1396" s="3">
        <v>0.46300000000000002</v>
      </c>
      <c r="K1396" s="3">
        <v>0.56799999999999995</v>
      </c>
      <c r="L1396" s="3">
        <v>0.45400000000000001</v>
      </c>
      <c r="M1396" s="3">
        <v>0.44800000000000001</v>
      </c>
      <c r="N1396" s="3">
        <v>0.45100000000000001</v>
      </c>
      <c r="O1396" s="4">
        <f t="shared" si="450"/>
        <v>7.1800962305986697</v>
      </c>
      <c r="P1396" s="4">
        <f t="shared" si="450"/>
        <v>7.5075528725701943</v>
      </c>
      <c r="Q1396" s="4">
        <f t="shared" si="464"/>
        <v>8.3396029225352102</v>
      </c>
      <c r="R1396" s="4">
        <f t="shared" si="465"/>
        <v>9.7377642290748891</v>
      </c>
      <c r="S1396" s="4">
        <f t="shared" si="466"/>
        <v>10.769763124999999</v>
      </c>
      <c r="T1396" s="4">
        <f t="shared" si="467"/>
        <v>20.758884745011084</v>
      </c>
      <c r="U1396" s="5">
        <f t="shared" si="451"/>
        <v>1.9713127855606629</v>
      </c>
      <c r="V1396" s="5">
        <f t="shared" si="451"/>
        <v>2.0159095634839415</v>
      </c>
      <c r="W1396" s="5">
        <f t="shared" si="451"/>
        <v>2.1210156040303967</v>
      </c>
      <c r="X1396" s="5">
        <f t="shared" si="468"/>
        <v>2.2760115460353774</v>
      </c>
      <c r="Y1396" s="5">
        <f t="shared" si="452"/>
        <v>2.3767424969617097</v>
      </c>
      <c r="Z1396" s="5">
        <f t="shared" si="452"/>
        <v>3.0329743355160654</v>
      </c>
      <c r="AA1396" s="7">
        <f t="shared" si="453"/>
        <v>1914.1460562924872</v>
      </c>
      <c r="AB1396" s="7">
        <f t="shared" si="454"/>
        <v>2092.7210467122718</v>
      </c>
      <c r="AC1396" s="7">
        <f t="shared" si="455"/>
        <v>2582.2916381019068</v>
      </c>
      <c r="AD1396" s="7">
        <f t="shared" si="456"/>
        <v>3520.7326970542099</v>
      </c>
      <c r="AE1396" s="7">
        <f t="shared" si="457"/>
        <v>4306.5237423471153</v>
      </c>
      <c r="AF1396" s="7">
        <f t="shared" si="458"/>
        <v>16000.095636175069</v>
      </c>
      <c r="AG1396" s="8">
        <f t="shared" si="449"/>
        <v>6.6144504623313667</v>
      </c>
      <c r="AH1396" s="8">
        <f t="shared" si="459"/>
        <v>6.7635987549434384</v>
      </c>
      <c r="AI1396" s="8">
        <f t="shared" si="460"/>
        <v>7.1285520044615529</v>
      </c>
      <c r="AJ1396" s="8">
        <f t="shared" si="461"/>
        <v>7.7029710098531554</v>
      </c>
      <c r="AK1396" s="8">
        <f t="shared" si="462"/>
        <v>8.1008709074678791</v>
      </c>
      <c r="AL1396" s="8">
        <f t="shared" si="463"/>
        <v>11.246843310073507</v>
      </c>
      <c r="CE1396" s="189"/>
      <c r="CF1396" s="189"/>
      <c r="CG1396" s="189"/>
      <c r="CH1396" s="189"/>
      <c r="CI1396" s="189"/>
      <c r="CJ1396" s="189"/>
      <c r="CK1396" s="189"/>
      <c r="CL1396" s="189"/>
    </row>
    <row r="1397" spans="1:90" x14ac:dyDescent="0.45">
      <c r="A1397" s="44">
        <v>203</v>
      </c>
      <c r="B1397" s="44">
        <v>1.4303300000000001</v>
      </c>
      <c r="C1397" s="44">
        <v>1.5439499999999999</v>
      </c>
      <c r="D1397" s="44">
        <v>2.0983499999999999</v>
      </c>
      <c r="E1397" s="44">
        <v>1.9625900000000001</v>
      </c>
      <c r="F1397" s="44">
        <v>2.13185</v>
      </c>
      <c r="G1397" s="44">
        <v>4.05436</v>
      </c>
      <c r="H1397" s="2">
        <f t="shared" si="448"/>
        <v>6.1083743842364528</v>
      </c>
      <c r="I1397" s="3">
        <v>0.45100000000000001</v>
      </c>
      <c r="J1397" s="3">
        <v>0.46300000000000002</v>
      </c>
      <c r="K1397" s="3">
        <v>0.56799999999999995</v>
      </c>
      <c r="L1397" s="3">
        <v>0.45400000000000001</v>
      </c>
      <c r="M1397" s="3">
        <v>0.44800000000000001</v>
      </c>
      <c r="N1397" s="3">
        <v>0.45100000000000001</v>
      </c>
      <c r="O1397" s="4">
        <f t="shared" si="450"/>
        <v>7.3007087804878052</v>
      </c>
      <c r="P1397" s="4">
        <f t="shared" si="450"/>
        <v>7.6763993520518348</v>
      </c>
      <c r="Q1397" s="4">
        <f t="shared" si="464"/>
        <v>8.5042283450704232</v>
      </c>
      <c r="R1397" s="4">
        <f t="shared" si="465"/>
        <v>9.9512823348017623</v>
      </c>
      <c r="S1397" s="4">
        <f t="shared" si="466"/>
        <v>10.954282812499999</v>
      </c>
      <c r="T1397" s="4">
        <f t="shared" si="467"/>
        <v>20.69431645232816</v>
      </c>
      <c r="U1397" s="5">
        <f t="shared" si="451"/>
        <v>1.9879714366586116</v>
      </c>
      <c r="V1397" s="5">
        <f t="shared" si="451"/>
        <v>2.038150602854135</v>
      </c>
      <c r="W1397" s="5">
        <f t="shared" si="451"/>
        <v>2.1405634921690888</v>
      </c>
      <c r="X1397" s="5">
        <f t="shared" si="468"/>
        <v>2.297701420735986</v>
      </c>
      <c r="Y1397" s="5">
        <f t="shared" si="452"/>
        <v>2.3937305042225128</v>
      </c>
      <c r="Z1397" s="5">
        <f t="shared" si="452"/>
        <v>3.0298590950503819</v>
      </c>
      <c r="AA1397" s="7">
        <f t="shared" si="453"/>
        <v>1988.7552757228589</v>
      </c>
      <c r="AB1397" s="7">
        <f t="shared" si="454"/>
        <v>2198.7022189796103</v>
      </c>
      <c r="AC1397" s="7">
        <f t="shared" si="455"/>
        <v>2698.4919082740316</v>
      </c>
      <c r="AD1397" s="7">
        <f t="shared" si="456"/>
        <v>3694.9570170697484</v>
      </c>
      <c r="AE1397" s="7">
        <f t="shared" si="457"/>
        <v>4477.3309042478986</v>
      </c>
      <c r="AF1397" s="7">
        <f t="shared" si="458"/>
        <v>15979.142374738141</v>
      </c>
      <c r="AG1397" s="8">
        <f t="shared" si="449"/>
        <v>6.6779834157851772</v>
      </c>
      <c r="AH1397" s="8">
        <f t="shared" si="459"/>
        <v>6.8476507771090906</v>
      </c>
      <c r="AI1397" s="8">
        <f t="shared" si="460"/>
        <v>7.207427459276003</v>
      </c>
      <c r="AJ1397" s="8">
        <f t="shared" si="461"/>
        <v>7.7965478324837978</v>
      </c>
      <c r="AK1397" s="8">
        <f t="shared" si="462"/>
        <v>8.1800281496799663</v>
      </c>
      <c r="AL1397" s="8">
        <f t="shared" si="463"/>
        <v>11.243159365440139</v>
      </c>
      <c r="CE1397" s="189"/>
      <c r="CF1397" s="189"/>
      <c r="CG1397" s="189"/>
      <c r="CH1397" s="189"/>
      <c r="CI1397" s="189"/>
      <c r="CJ1397" s="189"/>
      <c r="CK1397" s="189"/>
      <c r="CL1397" s="189"/>
    </row>
    <row r="1398" spans="1:90" x14ac:dyDescent="0.45">
      <c r="A1398" s="44">
        <v>202.5</v>
      </c>
      <c r="B1398" s="44">
        <v>1.45522</v>
      </c>
      <c r="C1398" s="44">
        <v>1.5678799999999999</v>
      </c>
      <c r="D1398" s="44">
        <v>2.12541</v>
      </c>
      <c r="E1398" s="44">
        <v>1.9919500000000001</v>
      </c>
      <c r="F1398" s="44">
        <v>2.1565400000000001</v>
      </c>
      <c r="G1398" s="44">
        <v>4.0586000000000002</v>
      </c>
      <c r="H1398" s="2">
        <f t="shared" si="448"/>
        <v>6.1234567901234565</v>
      </c>
      <c r="I1398" s="3">
        <v>0.45100000000000001</v>
      </c>
      <c r="J1398" s="3">
        <v>0.46300000000000002</v>
      </c>
      <c r="K1398" s="3">
        <v>0.56799999999999995</v>
      </c>
      <c r="L1398" s="3">
        <v>0.45400000000000001</v>
      </c>
      <c r="M1398" s="3">
        <v>0.44800000000000001</v>
      </c>
      <c r="N1398" s="3">
        <v>0.45100000000000001</v>
      </c>
      <c r="O1398" s="4">
        <f t="shared" si="450"/>
        <v>7.4277526385809312</v>
      </c>
      <c r="P1398" s="4">
        <f t="shared" si="450"/>
        <v>7.7953774514038878</v>
      </c>
      <c r="Q1398" s="4">
        <f t="shared" si="464"/>
        <v>8.6138975704225356</v>
      </c>
      <c r="R1398" s="4">
        <f t="shared" si="465"/>
        <v>10.100151762114537</v>
      </c>
      <c r="S1398" s="4">
        <f t="shared" si="466"/>
        <v>11.081149732142858</v>
      </c>
      <c r="T1398" s="4">
        <f t="shared" si="467"/>
        <v>20.715958314855879</v>
      </c>
      <c r="U1398" s="5">
        <f t="shared" si="451"/>
        <v>2.0052233417217629</v>
      </c>
      <c r="V1398" s="5">
        <f t="shared" si="451"/>
        <v>2.0535309235829482</v>
      </c>
      <c r="W1398" s="5">
        <f t="shared" si="451"/>
        <v>2.1533768955027726</v>
      </c>
      <c r="X1398" s="5">
        <f t="shared" si="468"/>
        <v>2.3125504496862597</v>
      </c>
      <c r="Y1398" s="5">
        <f t="shared" si="452"/>
        <v>2.4052454423746594</v>
      </c>
      <c r="Z1398" s="5">
        <f t="shared" si="452"/>
        <v>3.0309043363398813</v>
      </c>
      <c r="AA1398" s="7">
        <f t="shared" si="453"/>
        <v>2068.7508035505057</v>
      </c>
      <c r="AB1398" s="7">
        <f t="shared" si="454"/>
        <v>2278.5974776068247</v>
      </c>
      <c r="AC1398" s="7">
        <f t="shared" si="455"/>
        <v>2782.2280293735021</v>
      </c>
      <c r="AD1398" s="7">
        <f t="shared" si="456"/>
        <v>3825.1556700221377</v>
      </c>
      <c r="AE1398" s="7">
        <f t="shared" si="457"/>
        <v>4604.2930954226376</v>
      </c>
      <c r="AF1398" s="7">
        <f t="shared" si="458"/>
        <v>16091.753532230246</v>
      </c>
      <c r="AG1398" s="8">
        <f t="shared" si="449"/>
        <v>6.744147264856827</v>
      </c>
      <c r="AH1398" s="8">
        <f t="shared" si="459"/>
        <v>6.909027209844699</v>
      </c>
      <c r="AI1398" s="8">
        <f t="shared" si="460"/>
        <v>7.2627012582806829</v>
      </c>
      <c r="AJ1398" s="8">
        <f t="shared" si="461"/>
        <v>7.864339952532422</v>
      </c>
      <c r="AK1398" s="8">
        <f t="shared" si="462"/>
        <v>8.2374110963132647</v>
      </c>
      <c r="AL1398" s="8">
        <f t="shared" si="463"/>
        <v>11.262915946015877</v>
      </c>
      <c r="CE1398" s="189"/>
      <c r="CF1398" s="189"/>
      <c r="CG1398" s="189"/>
      <c r="CH1398" s="189"/>
      <c r="CI1398" s="189"/>
      <c r="CJ1398" s="189"/>
      <c r="CK1398" s="189"/>
      <c r="CL1398" s="189"/>
    </row>
    <row r="1399" spans="1:90" x14ac:dyDescent="0.45">
      <c r="A1399" s="44">
        <v>202</v>
      </c>
      <c r="B1399" s="44">
        <v>1.4815100000000001</v>
      </c>
      <c r="C1399" s="44">
        <v>1.6050199999999999</v>
      </c>
      <c r="D1399" s="44">
        <v>2.1700400000000002</v>
      </c>
      <c r="E1399" s="44">
        <v>2.0363699999999998</v>
      </c>
      <c r="F1399" s="44">
        <v>2.1971400000000001</v>
      </c>
      <c r="G1399" s="44">
        <v>4.0518599999999996</v>
      </c>
      <c r="H1399" s="2">
        <f t="shared" si="448"/>
        <v>6.1386138613861387</v>
      </c>
      <c r="I1399" s="3">
        <v>0.45100000000000001</v>
      </c>
      <c r="J1399" s="3">
        <v>0.46300000000000002</v>
      </c>
      <c r="K1399" s="3">
        <v>0.56799999999999995</v>
      </c>
      <c r="L1399" s="3">
        <v>0.45400000000000001</v>
      </c>
      <c r="M1399" s="3">
        <v>0.44800000000000001</v>
      </c>
      <c r="N1399" s="3">
        <v>0.45100000000000001</v>
      </c>
      <c r="O1399" s="4">
        <f t="shared" si="450"/>
        <v>7.5619423946784927</v>
      </c>
      <c r="P1399" s="4">
        <f t="shared" si="450"/>
        <v>7.9800346436285086</v>
      </c>
      <c r="Q1399" s="4">
        <f t="shared" si="464"/>
        <v>8.7947747887323953</v>
      </c>
      <c r="R1399" s="4">
        <f t="shared" si="465"/>
        <v>10.325382687224669</v>
      </c>
      <c r="S1399" s="4">
        <f t="shared" si="466"/>
        <v>11.289768482142858</v>
      </c>
      <c r="T1399" s="4">
        <f t="shared" si="467"/>
        <v>20.681555920177384</v>
      </c>
      <c r="U1399" s="5">
        <f t="shared" si="451"/>
        <v>2.0231280877034781</v>
      </c>
      <c r="V1399" s="5">
        <f t="shared" si="451"/>
        <v>2.0769427527591247</v>
      </c>
      <c r="W1399" s="5">
        <f t="shared" si="451"/>
        <v>2.1741577711228794</v>
      </c>
      <c r="X1399" s="5">
        <f t="shared" si="468"/>
        <v>2.3346052022982207</v>
      </c>
      <c r="Y1399" s="5">
        <f t="shared" si="452"/>
        <v>2.4238968714980649</v>
      </c>
      <c r="Z1399" s="5">
        <f t="shared" si="452"/>
        <v>3.0292422847296008</v>
      </c>
      <c r="AA1399" s="7">
        <f t="shared" si="453"/>
        <v>2154.8019543965843</v>
      </c>
      <c r="AB1399" s="7">
        <f t="shared" si="454"/>
        <v>2399.6626115041363</v>
      </c>
      <c r="AC1399" s="7">
        <f t="shared" si="455"/>
        <v>2914.6746046358808</v>
      </c>
      <c r="AD1399" s="7">
        <f t="shared" si="456"/>
        <v>4017.4727991283603</v>
      </c>
      <c r="AE1399" s="7">
        <f t="shared" si="457"/>
        <v>4802.9791729262306</v>
      </c>
      <c r="AF1399" s="7">
        <f t="shared" si="458"/>
        <v>16117.847733497763</v>
      </c>
      <c r="AG1399" s="8">
        <f t="shared" si="449"/>
        <v>6.8132110199946752</v>
      </c>
      <c r="AH1399" s="8">
        <f t="shared" si="459"/>
        <v>6.9990250233671514</v>
      </c>
      <c r="AI1399" s="8">
        <f t="shared" si="460"/>
        <v>7.347634069949458</v>
      </c>
      <c r="AJ1399" s="8">
        <f t="shared" si="461"/>
        <v>7.961377851095488</v>
      </c>
      <c r="AK1399" s="8">
        <f t="shared" si="462"/>
        <v>8.3248741309597278</v>
      </c>
      <c r="AL1399" s="8">
        <f t="shared" si="463"/>
        <v>11.267479125635576</v>
      </c>
      <c r="CE1399" s="189"/>
      <c r="CF1399" s="189"/>
      <c r="CG1399" s="189"/>
      <c r="CH1399" s="189"/>
      <c r="CI1399" s="189"/>
      <c r="CJ1399" s="189"/>
      <c r="CK1399" s="189"/>
      <c r="CL1399" s="189"/>
    </row>
    <row r="1400" spans="1:90" x14ac:dyDescent="0.45">
      <c r="A1400" s="44">
        <v>201.5</v>
      </c>
      <c r="B1400" s="44">
        <v>1.50857</v>
      </c>
      <c r="C1400" s="44">
        <v>1.6318299999999999</v>
      </c>
      <c r="D1400" s="44">
        <v>2.2025899999999998</v>
      </c>
      <c r="E1400" s="44">
        <v>2.06813</v>
      </c>
      <c r="F1400" s="44">
        <v>2.2261000000000002</v>
      </c>
      <c r="G1400" s="44">
        <v>4.0695899999999998</v>
      </c>
      <c r="H1400" s="2">
        <f t="shared" si="448"/>
        <v>6.1538461538461542</v>
      </c>
      <c r="I1400" s="3">
        <v>0.45100000000000001</v>
      </c>
      <c r="J1400" s="3">
        <v>0.46300000000000002</v>
      </c>
      <c r="K1400" s="3">
        <v>0.56799999999999995</v>
      </c>
      <c r="L1400" s="3">
        <v>0.45400000000000001</v>
      </c>
      <c r="M1400" s="3">
        <v>0.44800000000000001</v>
      </c>
      <c r="N1400" s="3">
        <v>0.45100000000000001</v>
      </c>
      <c r="O1400" s="4">
        <f t="shared" si="450"/>
        <v>7.7000623946784925</v>
      </c>
      <c r="P1400" s="4">
        <f t="shared" si="450"/>
        <v>8.1133318790496762</v>
      </c>
      <c r="Q1400" s="4">
        <f t="shared" si="464"/>
        <v>8.9266939788732405</v>
      </c>
      <c r="R1400" s="4">
        <f t="shared" si="465"/>
        <v>10.48642127753304</v>
      </c>
      <c r="S1400" s="4">
        <f t="shared" si="466"/>
        <v>11.438576339285714</v>
      </c>
      <c r="T1400" s="4">
        <f t="shared" si="467"/>
        <v>20.772053614190686</v>
      </c>
      <c r="U1400" s="5">
        <f t="shared" si="451"/>
        <v>2.0412284320318066</v>
      </c>
      <c r="V1400" s="5">
        <f t="shared" si="451"/>
        <v>2.0935086196451187</v>
      </c>
      <c r="W1400" s="5">
        <f t="shared" si="451"/>
        <v>2.1890461112100912</v>
      </c>
      <c r="X1400" s="5">
        <f t="shared" si="468"/>
        <v>2.3500812085801335</v>
      </c>
      <c r="Y1400" s="5">
        <f t="shared" si="452"/>
        <v>2.436991532340989</v>
      </c>
      <c r="Z1400" s="5">
        <f t="shared" si="452"/>
        <v>3.0336085070585934</v>
      </c>
      <c r="AA1400" s="7">
        <f t="shared" si="453"/>
        <v>2245.3381635764977</v>
      </c>
      <c r="AB1400" s="7">
        <f t="shared" si="454"/>
        <v>2492.824773665468</v>
      </c>
      <c r="AC1400" s="7">
        <f t="shared" si="455"/>
        <v>3017.6895769922567</v>
      </c>
      <c r="AD1400" s="7">
        <f t="shared" si="456"/>
        <v>4164.3562114990846</v>
      </c>
      <c r="AE1400" s="7">
        <f t="shared" si="457"/>
        <v>4954.9265295021814</v>
      </c>
      <c r="AF1400" s="7">
        <f t="shared" si="458"/>
        <v>16340.003270089936</v>
      </c>
      <c r="AG1400" s="8">
        <f t="shared" si="449"/>
        <v>6.8836762962727738</v>
      </c>
      <c r="AH1400" s="8">
        <f t="shared" si="459"/>
        <v>7.0659886908179557</v>
      </c>
      <c r="AI1400" s="8">
        <f t="shared" si="460"/>
        <v>7.41171379698722</v>
      </c>
      <c r="AJ1400" s="8">
        <f t="shared" si="461"/>
        <v>8.0331701865675154</v>
      </c>
      <c r="AK1400" s="8">
        <f t="shared" si="462"/>
        <v>8.3899486894133624</v>
      </c>
      <c r="AL1400" s="8">
        <f t="shared" si="463"/>
        <v>11.306105529366576</v>
      </c>
      <c r="CE1400" s="189"/>
      <c r="CF1400" s="189"/>
      <c r="CG1400" s="189"/>
      <c r="CH1400" s="189"/>
      <c r="CI1400" s="189"/>
      <c r="CJ1400" s="189"/>
      <c r="CK1400" s="189"/>
      <c r="CL1400" s="189"/>
    </row>
    <row r="1401" spans="1:90" x14ac:dyDescent="0.45">
      <c r="A1401" s="44">
        <v>201</v>
      </c>
      <c r="B1401" s="44">
        <v>1.5377000000000001</v>
      </c>
      <c r="C1401" s="44">
        <v>1.6739299999999999</v>
      </c>
      <c r="D1401" s="44">
        <v>2.2535599999999998</v>
      </c>
      <c r="E1401" s="44">
        <v>2.1182699999999999</v>
      </c>
      <c r="F1401" s="44">
        <v>2.27338</v>
      </c>
      <c r="G1401" s="44">
        <v>4.0763699999999998</v>
      </c>
      <c r="H1401" s="2">
        <f t="shared" si="448"/>
        <v>6.1691542288557217</v>
      </c>
      <c r="I1401" s="3">
        <v>0.45100000000000001</v>
      </c>
      <c r="J1401" s="3">
        <v>0.46300000000000002</v>
      </c>
      <c r="K1401" s="3">
        <v>0.56799999999999995</v>
      </c>
      <c r="L1401" s="3">
        <v>0.45400000000000001</v>
      </c>
      <c r="M1401" s="3">
        <v>0.44800000000000001</v>
      </c>
      <c r="N1401" s="3">
        <v>0.45100000000000001</v>
      </c>
      <c r="O1401" s="4">
        <f t="shared" si="450"/>
        <v>7.8487481152993359</v>
      </c>
      <c r="P1401" s="4">
        <f t="shared" si="450"/>
        <v>8.3226498056155513</v>
      </c>
      <c r="Q1401" s="4">
        <f t="shared" si="464"/>
        <v>9.1332660563380283</v>
      </c>
      <c r="R1401" s="4">
        <f t="shared" si="465"/>
        <v>10.740655374449339</v>
      </c>
      <c r="S1401" s="4">
        <f t="shared" si="466"/>
        <v>11.681519553571428</v>
      </c>
      <c r="T1401" s="4">
        <f t="shared" si="467"/>
        <v>20.806660177383591</v>
      </c>
      <c r="U1401" s="5">
        <f t="shared" si="451"/>
        <v>2.06035404331866</v>
      </c>
      <c r="V1401" s="5">
        <f t="shared" si="451"/>
        <v>2.118980690379006</v>
      </c>
      <c r="W1401" s="5">
        <f t="shared" si="451"/>
        <v>2.2119233586044085</v>
      </c>
      <c r="X1401" s="5">
        <f t="shared" si="468"/>
        <v>2.37403610904851</v>
      </c>
      <c r="Y1401" s="5">
        <f t="shared" si="452"/>
        <v>2.4580080677026479</v>
      </c>
      <c r="Z1401" s="5">
        <f t="shared" si="452"/>
        <v>3.0352731362896748</v>
      </c>
      <c r="AA1401" s="7">
        <f t="shared" si="453"/>
        <v>2344.5097277907262</v>
      </c>
      <c r="AB1401" s="7">
        <f t="shared" si="454"/>
        <v>2636.1765815785943</v>
      </c>
      <c r="AC1401" s="7">
        <f t="shared" si="455"/>
        <v>3174.7057132438508</v>
      </c>
      <c r="AD1401" s="7">
        <f t="shared" si="456"/>
        <v>4390.4882526928604</v>
      </c>
      <c r="AE1401" s="7">
        <f t="shared" si="457"/>
        <v>5193.3780259432497</v>
      </c>
      <c r="AF1401" s="7">
        <f t="shared" si="458"/>
        <v>16476.160116249503</v>
      </c>
      <c r="AG1401" s="8">
        <f t="shared" si="449"/>
        <v>6.9584579920210965</v>
      </c>
      <c r="AH1401" s="8">
        <f t="shared" si="459"/>
        <v>7.1654525498113815</v>
      </c>
      <c r="AI1401" s="8">
        <f t="shared" si="460"/>
        <v>7.5062991490295783</v>
      </c>
      <c r="AJ1401" s="8">
        <f t="shared" si="461"/>
        <v>8.1400712235192429</v>
      </c>
      <c r="AK1401" s="8">
        <f t="shared" si="462"/>
        <v>8.4891163116885124</v>
      </c>
      <c r="AL1401" s="8">
        <f t="shared" si="463"/>
        <v>11.329584971289545</v>
      </c>
      <c r="CE1401" s="189"/>
      <c r="CF1401" s="189"/>
      <c r="CG1401" s="189"/>
      <c r="CH1401" s="189"/>
      <c r="CI1401" s="189"/>
      <c r="CJ1401" s="189"/>
      <c r="CK1401" s="189"/>
      <c r="CL1401" s="189"/>
    </row>
    <row r="1402" spans="1:90" x14ac:dyDescent="0.45">
      <c r="A1402" s="44">
        <v>200.5</v>
      </c>
      <c r="B1402" s="44">
        <v>1.5688200000000001</v>
      </c>
      <c r="C1402" s="44">
        <v>1.7038599999999999</v>
      </c>
      <c r="D1402" s="44">
        <v>2.2889200000000001</v>
      </c>
      <c r="E1402" s="44">
        <v>2.1544599999999998</v>
      </c>
      <c r="F1402" s="44">
        <v>2.3030300000000001</v>
      </c>
      <c r="G1402" s="44">
        <v>4.0741199999999997</v>
      </c>
      <c r="H1402" s="2">
        <f t="shared" si="448"/>
        <v>6.1845386533665838</v>
      </c>
      <c r="I1402" s="3">
        <v>0.45100000000000001</v>
      </c>
      <c r="J1402" s="3">
        <v>0.46300000000000002</v>
      </c>
      <c r="K1402" s="3">
        <v>0.56799999999999995</v>
      </c>
      <c r="L1402" s="3">
        <v>0.45400000000000001</v>
      </c>
      <c r="M1402" s="3">
        <v>0.44800000000000001</v>
      </c>
      <c r="N1402" s="3">
        <v>0.45100000000000001</v>
      </c>
      <c r="O1402" s="4">
        <f t="shared" si="450"/>
        <v>8.0075912195121965</v>
      </c>
      <c r="P1402" s="4">
        <f t="shared" si="450"/>
        <v>8.4714594384449242</v>
      </c>
      <c r="Q1402" s="4">
        <f t="shared" si="464"/>
        <v>9.2765736619718311</v>
      </c>
      <c r="R1402" s="4">
        <f t="shared" si="465"/>
        <v>10.924156211453743</v>
      </c>
      <c r="S1402" s="4">
        <f t="shared" si="466"/>
        <v>11.833872901785714</v>
      </c>
      <c r="T1402" s="4">
        <f t="shared" si="467"/>
        <v>20.795175698447892</v>
      </c>
      <c r="U1402" s="5">
        <f t="shared" si="451"/>
        <v>2.0803899941955408</v>
      </c>
      <c r="V1402" s="5">
        <f t="shared" si="451"/>
        <v>2.1367028006030178</v>
      </c>
      <c r="W1402" s="5">
        <f t="shared" si="451"/>
        <v>2.2274922611606289</v>
      </c>
      <c r="X1402" s="5">
        <f t="shared" si="468"/>
        <v>2.390976503349362</v>
      </c>
      <c r="Y1402" s="5">
        <f t="shared" si="452"/>
        <v>2.4709660041077375</v>
      </c>
      <c r="Z1402" s="5">
        <f t="shared" si="452"/>
        <v>3.0347210222309728</v>
      </c>
      <c r="AA1402" s="7">
        <f t="shared" si="453"/>
        <v>2452.5530252332378</v>
      </c>
      <c r="AB1402" s="7">
        <f t="shared" si="454"/>
        <v>2744.9288257280436</v>
      </c>
      <c r="AC1402" s="7">
        <f t="shared" si="455"/>
        <v>3291.4693204606797</v>
      </c>
      <c r="AD1402" s="7">
        <f t="shared" si="456"/>
        <v>4564.4706613072667</v>
      </c>
      <c r="AE1402" s="7">
        <f t="shared" si="457"/>
        <v>5356.3434650978188</v>
      </c>
      <c r="AF1402" s="7">
        <f t="shared" si="458"/>
        <v>16540.163740015527</v>
      </c>
      <c r="AG1402" s="8">
        <f t="shared" si="449"/>
        <v>7.0372762783218938</v>
      </c>
      <c r="AH1402" s="8">
        <f t="shared" si="459"/>
        <v>7.2382365495671532</v>
      </c>
      <c r="AI1402" s="8">
        <f t="shared" si="460"/>
        <v>7.5743863370749178</v>
      </c>
      <c r="AJ1402" s="8">
        <f t="shared" si="461"/>
        <v>8.2195417357143654</v>
      </c>
      <c r="AK1402" s="8">
        <f t="shared" si="462"/>
        <v>8.5549426871324581</v>
      </c>
      <c r="AL1402" s="8">
        <f t="shared" si="463"/>
        <v>11.340571762949187</v>
      </c>
      <c r="CE1402" s="189"/>
      <c r="CF1402" s="189"/>
      <c r="CG1402" s="189"/>
      <c r="CH1402" s="189"/>
      <c r="CI1402" s="189"/>
      <c r="CJ1402" s="189"/>
      <c r="CK1402" s="189"/>
      <c r="CL1402" s="189"/>
    </row>
    <row r="1403" spans="1:90" x14ac:dyDescent="0.45">
      <c r="A1403" s="44">
        <v>200</v>
      </c>
      <c r="B1403" s="44">
        <v>1.6014999999999999</v>
      </c>
      <c r="C1403" s="44">
        <v>1.7504500000000001</v>
      </c>
      <c r="D1403" s="44">
        <v>2.3458899999999998</v>
      </c>
      <c r="E1403" s="44">
        <v>2.2116799999999999</v>
      </c>
      <c r="F1403" s="44">
        <v>2.3530799999999998</v>
      </c>
      <c r="G1403" s="44">
        <v>4.1038399999999999</v>
      </c>
      <c r="H1403" s="2">
        <f t="shared" si="448"/>
        <v>6.2</v>
      </c>
      <c r="I1403" s="3">
        <v>0.45100000000000001</v>
      </c>
      <c r="J1403" s="3">
        <v>0.46300000000000002</v>
      </c>
      <c r="K1403" s="3">
        <v>0.56799999999999995</v>
      </c>
      <c r="L1403" s="3">
        <v>0.45400000000000001</v>
      </c>
      <c r="M1403" s="3">
        <v>0.44800000000000001</v>
      </c>
      <c r="N1403" s="3">
        <v>0.45100000000000001</v>
      </c>
      <c r="O1403" s="4">
        <f t="shared" si="450"/>
        <v>8.1743968957871385</v>
      </c>
      <c r="P1403" s="4">
        <f t="shared" si="450"/>
        <v>8.7031012958963281</v>
      </c>
      <c r="Q1403" s="4">
        <f t="shared" si="464"/>
        <v>9.5074626408450698</v>
      </c>
      <c r="R1403" s="4">
        <f t="shared" si="465"/>
        <v>11.214289339207047</v>
      </c>
      <c r="S1403" s="4">
        <f t="shared" si="466"/>
        <v>12.091049464285714</v>
      </c>
      <c r="T1403" s="4">
        <f t="shared" si="467"/>
        <v>20.946872904656317</v>
      </c>
      <c r="U1403" s="5">
        <f t="shared" si="451"/>
        <v>2.1010069398462252</v>
      </c>
      <c r="V1403" s="5">
        <f t="shared" si="451"/>
        <v>2.1636794329326015</v>
      </c>
      <c r="W1403" s="5">
        <f t="shared" si="451"/>
        <v>2.252077031372123</v>
      </c>
      <c r="X1403" s="5">
        <f t="shared" si="468"/>
        <v>2.4171887989743901</v>
      </c>
      <c r="Y1403" s="5">
        <f t="shared" si="452"/>
        <v>2.4924654651841314</v>
      </c>
      <c r="Z1403" s="5">
        <f t="shared" si="452"/>
        <v>3.0419893705328542</v>
      </c>
      <c r="AA1403" s="7">
        <f t="shared" si="453"/>
        <v>2568.5901916028033</v>
      </c>
      <c r="AB1403" s="7">
        <f t="shared" si="454"/>
        <v>2911.5982900853473</v>
      </c>
      <c r="AC1403" s="7">
        <f t="shared" si="455"/>
        <v>3474.6625551299676</v>
      </c>
      <c r="AD1403" s="7">
        <f t="shared" si="456"/>
        <v>4834.2253701399259</v>
      </c>
      <c r="AE1403" s="7">
        <f t="shared" si="457"/>
        <v>5619.6772615615801</v>
      </c>
      <c r="AF1403" s="7">
        <f t="shared" si="458"/>
        <v>16866.375863558231</v>
      </c>
      <c r="AG1403" s="8">
        <f t="shared" si="449"/>
        <v>7.1190772403367175</v>
      </c>
      <c r="AH1403" s="8">
        <f t="shared" si="459"/>
        <v>7.3456945236347284</v>
      </c>
      <c r="AI1403" s="8">
        <f t="shared" si="460"/>
        <v>7.6776473201912205</v>
      </c>
      <c r="AJ1403" s="8">
        <f t="shared" si="461"/>
        <v>8.3383807722533092</v>
      </c>
      <c r="AK1403" s="8">
        <f t="shared" si="462"/>
        <v>8.6582045874749021</v>
      </c>
      <c r="AL1403" s="8">
        <f t="shared" si="463"/>
        <v>11.396078799695497</v>
      </c>
      <c r="CE1403" s="189"/>
      <c r="CF1403" s="189"/>
      <c r="CG1403" s="189"/>
      <c r="CH1403" s="189"/>
      <c r="CI1403" s="189"/>
      <c r="CJ1403" s="189"/>
      <c r="CK1403" s="189"/>
      <c r="CL1403" s="189"/>
    </row>
    <row r="1404" spans="1:90" x14ac:dyDescent="0.45">
      <c r="CE1404" s="189"/>
      <c r="CF1404" s="189"/>
      <c r="CG1404" s="189"/>
      <c r="CH1404" s="189"/>
      <c r="CI1404" s="189"/>
      <c r="CJ1404" s="189"/>
      <c r="CK1404" s="189"/>
      <c r="CL1404" s="189"/>
    </row>
    <row r="1405" spans="1:90" x14ac:dyDescent="0.45">
      <c r="CE1405" s="189"/>
      <c r="CF1405" s="189"/>
      <c r="CG1405" s="189"/>
      <c r="CH1405" s="189"/>
      <c r="CI1405" s="189"/>
      <c r="CJ1405" s="189"/>
      <c r="CK1405" s="189"/>
      <c r="CL1405" s="189"/>
    </row>
    <row r="1406" spans="1:90" x14ac:dyDescent="0.45">
      <c r="CE1406" s="189"/>
      <c r="CF1406" s="189"/>
      <c r="CG1406" s="189"/>
      <c r="CH1406" s="189"/>
      <c r="CI1406" s="189"/>
      <c r="CJ1406" s="189"/>
      <c r="CK1406" s="189"/>
      <c r="CL1406" s="189"/>
    </row>
    <row r="1407" spans="1:90" x14ac:dyDescent="0.45">
      <c r="CE1407" s="189"/>
      <c r="CF1407" s="189"/>
      <c r="CG1407" s="189"/>
      <c r="CH1407" s="189"/>
      <c r="CI1407" s="189"/>
      <c r="CJ1407" s="189"/>
      <c r="CK1407" s="189"/>
      <c r="CL1407" s="189"/>
    </row>
    <row r="1408" spans="1:90" x14ac:dyDescent="0.45">
      <c r="CE1408" s="189"/>
      <c r="CF1408" s="189"/>
      <c r="CG1408" s="189"/>
      <c r="CH1408" s="189"/>
      <c r="CI1408" s="189"/>
      <c r="CJ1408" s="189"/>
      <c r="CK1408" s="189"/>
      <c r="CL1408" s="189"/>
    </row>
    <row r="1409" spans="83:90" x14ac:dyDescent="0.45">
      <c r="CE1409" s="189"/>
      <c r="CF1409" s="189"/>
      <c r="CG1409" s="189"/>
      <c r="CH1409" s="189"/>
      <c r="CI1409" s="189"/>
      <c r="CJ1409" s="189"/>
      <c r="CK1409" s="189"/>
      <c r="CL1409" s="189"/>
    </row>
    <row r="1410" spans="83:90" x14ac:dyDescent="0.45">
      <c r="CE1410" s="189"/>
      <c r="CF1410" s="189"/>
      <c r="CG1410" s="189"/>
      <c r="CH1410" s="189"/>
      <c r="CI1410" s="189"/>
      <c r="CJ1410" s="189"/>
      <c r="CK1410" s="189"/>
      <c r="CL1410" s="189"/>
    </row>
    <row r="1411" spans="83:90" x14ac:dyDescent="0.45">
      <c r="CE1411" s="189"/>
      <c r="CF1411" s="189"/>
      <c r="CG1411" s="189"/>
      <c r="CH1411" s="189"/>
      <c r="CI1411" s="189"/>
      <c r="CJ1411" s="189"/>
      <c r="CK1411" s="189"/>
      <c r="CL1411" s="189"/>
    </row>
    <row r="1412" spans="83:90" x14ac:dyDescent="0.45">
      <c r="CE1412" s="189"/>
      <c r="CF1412" s="189"/>
      <c r="CG1412" s="189"/>
      <c r="CH1412" s="189"/>
      <c r="CI1412" s="189"/>
      <c r="CJ1412" s="189"/>
      <c r="CK1412" s="189"/>
      <c r="CL1412" s="189"/>
    </row>
    <row r="1413" spans="83:90" x14ac:dyDescent="0.45">
      <c r="CE1413" s="189"/>
      <c r="CF1413" s="189"/>
      <c r="CG1413" s="189"/>
      <c r="CH1413" s="189"/>
      <c r="CI1413" s="189"/>
      <c r="CJ1413" s="189"/>
      <c r="CK1413" s="189"/>
      <c r="CL1413" s="189"/>
    </row>
    <row r="1414" spans="83:90" x14ac:dyDescent="0.45">
      <c r="CE1414" s="189"/>
      <c r="CF1414" s="189"/>
      <c r="CG1414" s="189"/>
      <c r="CH1414" s="189"/>
      <c r="CI1414" s="189"/>
      <c r="CJ1414" s="189"/>
      <c r="CK1414" s="189"/>
      <c r="CL1414" s="189"/>
    </row>
    <row r="1415" spans="83:90" x14ac:dyDescent="0.45">
      <c r="CE1415" s="189"/>
      <c r="CF1415" s="189"/>
      <c r="CG1415" s="189"/>
      <c r="CH1415" s="189"/>
      <c r="CI1415" s="189"/>
      <c r="CJ1415" s="189"/>
      <c r="CK1415" s="189"/>
      <c r="CL1415" s="189"/>
    </row>
    <row r="1416" spans="83:90" x14ac:dyDescent="0.45">
      <c r="CE1416" s="189"/>
      <c r="CF1416" s="189"/>
      <c r="CG1416" s="189"/>
      <c r="CH1416" s="189"/>
      <c r="CI1416" s="189"/>
      <c r="CJ1416" s="189"/>
      <c r="CK1416" s="189"/>
      <c r="CL1416" s="189"/>
    </row>
    <row r="1417" spans="83:90" x14ac:dyDescent="0.45">
      <c r="CE1417" s="189"/>
      <c r="CF1417" s="189"/>
      <c r="CG1417" s="189"/>
      <c r="CH1417" s="189"/>
      <c r="CI1417" s="189"/>
      <c r="CJ1417" s="189"/>
      <c r="CK1417" s="189"/>
      <c r="CL1417" s="189"/>
    </row>
    <row r="1418" spans="83:90" x14ac:dyDescent="0.45">
      <c r="CE1418" s="189"/>
      <c r="CF1418" s="189"/>
      <c r="CG1418" s="189"/>
      <c r="CH1418" s="189"/>
      <c r="CI1418" s="189"/>
      <c r="CJ1418" s="189"/>
      <c r="CK1418" s="189"/>
      <c r="CL1418" s="189"/>
    </row>
    <row r="1419" spans="83:90" x14ac:dyDescent="0.45">
      <c r="CE1419" s="189"/>
      <c r="CF1419" s="189"/>
      <c r="CG1419" s="189"/>
      <c r="CH1419" s="189"/>
      <c r="CI1419" s="189"/>
      <c r="CJ1419" s="189"/>
      <c r="CK1419" s="189"/>
      <c r="CL1419" s="189"/>
    </row>
    <row r="1420" spans="83:90" x14ac:dyDescent="0.45">
      <c r="CE1420" s="189"/>
      <c r="CF1420" s="189"/>
      <c r="CG1420" s="189"/>
      <c r="CH1420" s="189"/>
      <c r="CI1420" s="189"/>
      <c r="CJ1420" s="189"/>
      <c r="CK1420" s="189"/>
      <c r="CL1420" s="189"/>
    </row>
    <row r="1421" spans="83:90" x14ac:dyDescent="0.45">
      <c r="CE1421" s="189"/>
      <c r="CF1421" s="189"/>
      <c r="CG1421" s="189"/>
      <c r="CH1421" s="189"/>
      <c r="CI1421" s="189"/>
      <c r="CJ1421" s="189"/>
      <c r="CK1421" s="189"/>
      <c r="CL1421" s="189"/>
    </row>
    <row r="1422" spans="83:90" x14ac:dyDescent="0.45">
      <c r="CE1422" s="189"/>
      <c r="CF1422" s="189"/>
      <c r="CG1422" s="189"/>
      <c r="CH1422" s="189"/>
      <c r="CI1422" s="189"/>
      <c r="CJ1422" s="189"/>
      <c r="CK1422" s="189"/>
      <c r="CL1422" s="189"/>
    </row>
    <row r="1423" spans="83:90" x14ac:dyDescent="0.45">
      <c r="CE1423" s="189"/>
      <c r="CF1423" s="189"/>
      <c r="CG1423" s="189"/>
      <c r="CH1423" s="189"/>
      <c r="CI1423" s="189"/>
      <c r="CJ1423" s="189"/>
      <c r="CK1423" s="189"/>
      <c r="CL1423" s="189"/>
    </row>
    <row r="1424" spans="83:90" x14ac:dyDescent="0.45">
      <c r="CE1424" s="189"/>
      <c r="CF1424" s="189"/>
      <c r="CG1424" s="189"/>
      <c r="CH1424" s="189"/>
      <c r="CI1424" s="189"/>
      <c r="CJ1424" s="189"/>
      <c r="CK1424" s="189"/>
      <c r="CL1424" s="189"/>
    </row>
    <row r="1425" spans="83:90" x14ac:dyDescent="0.45">
      <c r="CE1425" s="189"/>
      <c r="CF1425" s="189"/>
      <c r="CG1425" s="189"/>
      <c r="CH1425" s="189"/>
      <c r="CI1425" s="189"/>
      <c r="CJ1425" s="189"/>
      <c r="CK1425" s="189"/>
      <c r="CL1425" s="189"/>
    </row>
    <row r="1426" spans="83:90" x14ac:dyDescent="0.45">
      <c r="CE1426" s="189"/>
      <c r="CF1426" s="189"/>
      <c r="CG1426" s="189"/>
      <c r="CH1426" s="189"/>
      <c r="CI1426" s="189"/>
      <c r="CJ1426" s="189"/>
      <c r="CK1426" s="189"/>
      <c r="CL1426" s="189"/>
    </row>
    <row r="1427" spans="83:90" x14ac:dyDescent="0.45">
      <c r="CE1427" s="189"/>
      <c r="CF1427" s="189"/>
      <c r="CG1427" s="189"/>
      <c r="CH1427" s="189"/>
      <c r="CI1427" s="189"/>
      <c r="CJ1427" s="189"/>
      <c r="CK1427" s="189"/>
      <c r="CL1427" s="189"/>
    </row>
    <row r="1428" spans="83:90" x14ac:dyDescent="0.45">
      <c r="CE1428" s="189"/>
      <c r="CF1428" s="189"/>
      <c r="CG1428" s="189"/>
      <c r="CH1428" s="189"/>
      <c r="CI1428" s="189"/>
      <c r="CJ1428" s="189"/>
      <c r="CK1428" s="189"/>
      <c r="CL1428" s="189"/>
    </row>
    <row r="1429" spans="83:90" x14ac:dyDescent="0.45">
      <c r="CE1429" s="189"/>
      <c r="CF1429" s="189"/>
      <c r="CG1429" s="189"/>
      <c r="CH1429" s="189"/>
      <c r="CI1429" s="189"/>
      <c r="CJ1429" s="189"/>
      <c r="CK1429" s="189"/>
      <c r="CL1429" s="189"/>
    </row>
    <row r="1430" spans="83:90" x14ac:dyDescent="0.45">
      <c r="CE1430" s="189"/>
      <c r="CF1430" s="189"/>
      <c r="CG1430" s="189"/>
      <c r="CH1430" s="189"/>
      <c r="CI1430" s="189"/>
      <c r="CJ1430" s="189"/>
      <c r="CK1430" s="189"/>
      <c r="CL1430" s="189"/>
    </row>
    <row r="1431" spans="83:90" x14ac:dyDescent="0.45">
      <c r="CE1431" s="189"/>
      <c r="CF1431" s="189"/>
      <c r="CG1431" s="189"/>
      <c r="CH1431" s="189"/>
      <c r="CI1431" s="189"/>
      <c r="CJ1431" s="189"/>
      <c r="CK1431" s="189"/>
      <c r="CL1431" s="189"/>
    </row>
    <row r="1432" spans="83:90" x14ac:dyDescent="0.45">
      <c r="CE1432" s="189"/>
      <c r="CF1432" s="189"/>
      <c r="CG1432" s="189"/>
      <c r="CH1432" s="189"/>
      <c r="CI1432" s="189"/>
      <c r="CJ1432" s="189"/>
      <c r="CK1432" s="189"/>
      <c r="CL1432" s="189"/>
    </row>
    <row r="1433" spans="83:90" x14ac:dyDescent="0.45">
      <c r="CE1433" s="189"/>
      <c r="CF1433" s="189"/>
      <c r="CG1433" s="189"/>
      <c r="CH1433" s="189"/>
      <c r="CI1433" s="189"/>
      <c r="CJ1433" s="189"/>
      <c r="CK1433" s="189"/>
      <c r="CL1433" s="189"/>
    </row>
    <row r="1434" spans="83:90" x14ac:dyDescent="0.45">
      <c r="CE1434" s="189"/>
      <c r="CF1434" s="189"/>
      <c r="CG1434" s="189"/>
      <c r="CH1434" s="189"/>
      <c r="CI1434" s="189"/>
      <c r="CJ1434" s="189"/>
      <c r="CK1434" s="189"/>
      <c r="CL1434" s="189"/>
    </row>
    <row r="1435" spans="83:90" x14ac:dyDescent="0.45">
      <c r="CE1435" s="189"/>
      <c r="CF1435" s="189"/>
      <c r="CG1435" s="189"/>
      <c r="CH1435" s="189"/>
      <c r="CI1435" s="189"/>
      <c r="CJ1435" s="189"/>
      <c r="CK1435" s="189"/>
      <c r="CL1435" s="189"/>
    </row>
    <row r="1436" spans="83:90" x14ac:dyDescent="0.45">
      <c r="CE1436" s="189"/>
      <c r="CF1436" s="189"/>
      <c r="CG1436" s="189"/>
      <c r="CH1436" s="189"/>
      <c r="CI1436" s="189"/>
      <c r="CJ1436" s="189"/>
      <c r="CK1436" s="189"/>
      <c r="CL1436" s="189"/>
    </row>
    <row r="1437" spans="83:90" x14ac:dyDescent="0.45">
      <c r="CE1437" s="189"/>
      <c r="CF1437" s="189"/>
      <c r="CG1437" s="189"/>
      <c r="CH1437" s="189"/>
      <c r="CI1437" s="189"/>
      <c r="CJ1437" s="189"/>
      <c r="CK1437" s="189"/>
      <c r="CL1437" s="189"/>
    </row>
    <row r="1438" spans="83:90" x14ac:dyDescent="0.45">
      <c r="CE1438" s="189"/>
      <c r="CF1438" s="189"/>
      <c r="CG1438" s="189"/>
      <c r="CH1438" s="189"/>
      <c r="CI1438" s="189"/>
      <c r="CJ1438" s="189"/>
      <c r="CK1438" s="189"/>
      <c r="CL1438" s="189"/>
    </row>
    <row r="1439" spans="83:90" x14ac:dyDescent="0.45">
      <c r="CE1439" s="189"/>
      <c r="CF1439" s="189"/>
      <c r="CG1439" s="189"/>
      <c r="CH1439" s="189"/>
      <c r="CI1439" s="189"/>
      <c r="CJ1439" s="189"/>
      <c r="CK1439" s="189"/>
      <c r="CL1439" s="189"/>
    </row>
    <row r="1440" spans="83:90" x14ac:dyDescent="0.45">
      <c r="CE1440" s="189"/>
      <c r="CF1440" s="189"/>
      <c r="CG1440" s="189"/>
      <c r="CH1440" s="189"/>
      <c r="CI1440" s="189"/>
      <c r="CJ1440" s="189"/>
      <c r="CK1440" s="189"/>
      <c r="CL1440" s="189"/>
    </row>
    <row r="1441" spans="83:90" x14ac:dyDescent="0.45">
      <c r="CE1441" s="189"/>
      <c r="CF1441" s="189"/>
      <c r="CG1441" s="189"/>
      <c r="CH1441" s="189"/>
      <c r="CI1441" s="189"/>
      <c r="CJ1441" s="189"/>
      <c r="CK1441" s="189"/>
      <c r="CL1441" s="189"/>
    </row>
    <row r="1442" spans="83:90" x14ac:dyDescent="0.45">
      <c r="CE1442" s="189"/>
      <c r="CF1442" s="189"/>
      <c r="CG1442" s="189"/>
      <c r="CH1442" s="189"/>
      <c r="CI1442" s="189"/>
      <c r="CJ1442" s="189"/>
      <c r="CK1442" s="189"/>
      <c r="CL1442" s="189"/>
    </row>
    <row r="1443" spans="83:90" x14ac:dyDescent="0.45">
      <c r="CE1443" s="189"/>
      <c r="CF1443" s="189"/>
      <c r="CG1443" s="189"/>
      <c r="CH1443" s="189"/>
      <c r="CI1443" s="189"/>
      <c r="CJ1443" s="189"/>
      <c r="CK1443" s="189"/>
      <c r="CL1443" s="189"/>
    </row>
    <row r="1444" spans="83:90" x14ac:dyDescent="0.45">
      <c r="CE1444" s="189"/>
      <c r="CF1444" s="189"/>
      <c r="CG1444" s="189"/>
      <c r="CH1444" s="189"/>
      <c r="CI1444" s="189"/>
      <c r="CJ1444" s="189"/>
      <c r="CK1444" s="189"/>
      <c r="CL1444" s="189"/>
    </row>
    <row r="1445" spans="83:90" x14ac:dyDescent="0.45">
      <c r="CE1445" s="189"/>
      <c r="CF1445" s="189"/>
      <c r="CG1445" s="189"/>
      <c r="CH1445" s="189"/>
      <c r="CI1445" s="189"/>
      <c r="CJ1445" s="189"/>
      <c r="CK1445" s="189"/>
      <c r="CL1445" s="189"/>
    </row>
    <row r="1446" spans="83:90" x14ac:dyDescent="0.45">
      <c r="CE1446" s="189"/>
      <c r="CF1446" s="189"/>
      <c r="CG1446" s="189"/>
      <c r="CH1446" s="189"/>
      <c r="CI1446" s="189"/>
      <c r="CJ1446" s="189"/>
      <c r="CK1446" s="189"/>
      <c r="CL1446" s="189"/>
    </row>
    <row r="1447" spans="83:90" x14ac:dyDescent="0.45">
      <c r="CE1447" s="189"/>
      <c r="CF1447" s="189"/>
      <c r="CG1447" s="189"/>
      <c r="CH1447" s="189"/>
      <c r="CI1447" s="189"/>
      <c r="CJ1447" s="189"/>
      <c r="CK1447" s="189"/>
      <c r="CL1447" s="189"/>
    </row>
    <row r="1448" spans="83:90" x14ac:dyDescent="0.45">
      <c r="CE1448" s="189"/>
      <c r="CF1448" s="189"/>
      <c r="CG1448" s="189"/>
      <c r="CH1448" s="189"/>
      <c r="CI1448" s="189"/>
      <c r="CJ1448" s="189"/>
      <c r="CK1448" s="189"/>
      <c r="CL1448" s="189"/>
    </row>
    <row r="1449" spans="83:90" x14ac:dyDescent="0.45">
      <c r="CE1449" s="189"/>
      <c r="CF1449" s="189"/>
      <c r="CG1449" s="189"/>
      <c r="CH1449" s="189"/>
      <c r="CI1449" s="189"/>
      <c r="CJ1449" s="189"/>
      <c r="CK1449" s="189"/>
      <c r="CL1449" s="189"/>
    </row>
    <row r="1450" spans="83:90" x14ac:dyDescent="0.45">
      <c r="CE1450" s="189"/>
      <c r="CF1450" s="189"/>
      <c r="CG1450" s="189"/>
      <c r="CH1450" s="189"/>
      <c r="CI1450" s="189"/>
      <c r="CJ1450" s="189"/>
      <c r="CK1450" s="189"/>
      <c r="CL1450" s="189"/>
    </row>
    <row r="1451" spans="83:90" x14ac:dyDescent="0.45">
      <c r="CE1451" s="189"/>
      <c r="CF1451" s="189"/>
      <c r="CG1451" s="189"/>
      <c r="CH1451" s="189"/>
      <c r="CI1451" s="189"/>
      <c r="CJ1451" s="189"/>
      <c r="CK1451" s="189"/>
      <c r="CL1451" s="189"/>
    </row>
    <row r="1452" spans="83:90" x14ac:dyDescent="0.45">
      <c r="CE1452" s="189"/>
      <c r="CF1452" s="189"/>
      <c r="CG1452" s="189"/>
      <c r="CH1452" s="189"/>
      <c r="CI1452" s="189"/>
      <c r="CJ1452" s="189"/>
      <c r="CK1452" s="189"/>
      <c r="CL1452" s="189"/>
    </row>
    <row r="1453" spans="83:90" x14ac:dyDescent="0.45">
      <c r="CE1453" s="189"/>
      <c r="CF1453" s="189"/>
      <c r="CG1453" s="189"/>
      <c r="CH1453" s="189"/>
      <c r="CI1453" s="189"/>
      <c r="CJ1453" s="189"/>
      <c r="CK1453" s="189"/>
      <c r="CL1453" s="189"/>
    </row>
    <row r="1454" spans="83:90" x14ac:dyDescent="0.45">
      <c r="CE1454" s="189"/>
      <c r="CF1454" s="189"/>
      <c r="CG1454" s="189"/>
      <c r="CH1454" s="189"/>
      <c r="CI1454" s="189"/>
      <c r="CJ1454" s="189"/>
      <c r="CK1454" s="189"/>
      <c r="CL1454" s="189"/>
    </row>
    <row r="1455" spans="83:90" x14ac:dyDescent="0.45">
      <c r="CE1455" s="189"/>
      <c r="CF1455" s="189"/>
      <c r="CG1455" s="189"/>
      <c r="CH1455" s="189"/>
      <c r="CI1455" s="189"/>
      <c r="CJ1455" s="189"/>
      <c r="CK1455" s="189"/>
      <c r="CL1455" s="189"/>
    </row>
    <row r="1456" spans="83:90" x14ac:dyDescent="0.45">
      <c r="CE1456" s="189"/>
      <c r="CF1456" s="189"/>
      <c r="CG1456" s="189"/>
      <c r="CH1456" s="189"/>
      <c r="CI1456" s="189"/>
      <c r="CJ1456" s="189"/>
      <c r="CK1456" s="189"/>
      <c r="CL1456" s="189"/>
    </row>
    <row r="1457" spans="83:90" x14ac:dyDescent="0.45">
      <c r="CE1457" s="189"/>
      <c r="CF1457" s="189"/>
      <c r="CG1457" s="189"/>
      <c r="CH1457" s="189"/>
      <c r="CI1457" s="189"/>
      <c r="CJ1457" s="189"/>
      <c r="CK1457" s="189"/>
      <c r="CL1457" s="189"/>
    </row>
    <row r="1458" spans="83:90" x14ac:dyDescent="0.45">
      <c r="CE1458" s="189"/>
      <c r="CF1458" s="189"/>
      <c r="CG1458" s="189"/>
      <c r="CH1458" s="189"/>
      <c r="CI1458" s="189"/>
      <c r="CJ1458" s="189"/>
      <c r="CK1458" s="189"/>
      <c r="CL1458" s="189"/>
    </row>
    <row r="1459" spans="83:90" x14ac:dyDescent="0.45">
      <c r="CE1459" s="189"/>
      <c r="CF1459" s="189"/>
      <c r="CG1459" s="189"/>
      <c r="CH1459" s="189"/>
      <c r="CI1459" s="189"/>
      <c r="CJ1459" s="189"/>
      <c r="CK1459" s="189"/>
      <c r="CL1459" s="189"/>
    </row>
    <row r="1460" spans="83:90" x14ac:dyDescent="0.45">
      <c r="CE1460" s="189"/>
      <c r="CF1460" s="189"/>
      <c r="CG1460" s="189"/>
      <c r="CH1460" s="189"/>
      <c r="CI1460" s="189"/>
      <c r="CJ1460" s="189"/>
      <c r="CK1460" s="189"/>
      <c r="CL1460" s="189"/>
    </row>
    <row r="1461" spans="83:90" x14ac:dyDescent="0.45">
      <c r="CE1461" s="189"/>
      <c r="CF1461" s="189"/>
      <c r="CG1461" s="189"/>
      <c r="CH1461" s="189"/>
      <c r="CI1461" s="189"/>
      <c r="CJ1461" s="189"/>
      <c r="CK1461" s="189"/>
      <c r="CL1461" s="189"/>
    </row>
    <row r="1462" spans="83:90" x14ac:dyDescent="0.45">
      <c r="CE1462" s="189"/>
      <c r="CF1462" s="189"/>
      <c r="CG1462" s="189"/>
      <c r="CH1462" s="189"/>
      <c r="CI1462" s="189"/>
      <c r="CJ1462" s="189"/>
      <c r="CK1462" s="189"/>
      <c r="CL1462" s="189"/>
    </row>
    <row r="1463" spans="83:90" x14ac:dyDescent="0.45">
      <c r="CE1463" s="189"/>
      <c r="CF1463" s="189"/>
      <c r="CG1463" s="189"/>
      <c r="CH1463" s="189"/>
      <c r="CI1463" s="189"/>
      <c r="CJ1463" s="189"/>
      <c r="CK1463" s="189"/>
      <c r="CL1463" s="189"/>
    </row>
    <row r="1464" spans="83:90" x14ac:dyDescent="0.45">
      <c r="CE1464" s="189"/>
      <c r="CF1464" s="189"/>
      <c r="CG1464" s="189"/>
      <c r="CH1464" s="189"/>
      <c r="CI1464" s="189"/>
      <c r="CJ1464" s="189"/>
      <c r="CK1464" s="189"/>
      <c r="CL1464" s="189"/>
    </row>
    <row r="1465" spans="83:90" x14ac:dyDescent="0.45">
      <c r="CE1465" s="189"/>
      <c r="CF1465" s="189"/>
      <c r="CG1465" s="189"/>
      <c r="CH1465" s="189"/>
      <c r="CI1465" s="189"/>
      <c r="CJ1465" s="189"/>
      <c r="CK1465" s="189"/>
      <c r="CL1465" s="189"/>
    </row>
    <row r="1466" spans="83:90" x14ac:dyDescent="0.45">
      <c r="CE1466" s="189"/>
      <c r="CF1466" s="189"/>
      <c r="CG1466" s="189"/>
      <c r="CH1466" s="189"/>
      <c r="CI1466" s="189"/>
      <c r="CJ1466" s="189"/>
      <c r="CK1466" s="189"/>
      <c r="CL1466" s="189"/>
    </row>
    <row r="1467" spans="83:90" x14ac:dyDescent="0.45">
      <c r="CE1467" s="189"/>
      <c r="CF1467" s="189"/>
      <c r="CG1467" s="189"/>
      <c r="CH1467" s="189"/>
      <c r="CI1467" s="189"/>
      <c r="CJ1467" s="189"/>
      <c r="CK1467" s="189"/>
      <c r="CL1467" s="189"/>
    </row>
    <row r="1468" spans="83:90" x14ac:dyDescent="0.45">
      <c r="CE1468" s="189"/>
      <c r="CF1468" s="189"/>
      <c r="CG1468" s="189"/>
      <c r="CH1468" s="189"/>
      <c r="CI1468" s="189"/>
      <c r="CJ1468" s="189"/>
      <c r="CK1468" s="189"/>
      <c r="CL1468" s="189"/>
    </row>
    <row r="1469" spans="83:90" x14ac:dyDescent="0.45">
      <c r="CE1469" s="189"/>
      <c r="CF1469" s="189"/>
      <c r="CG1469" s="189"/>
      <c r="CH1469" s="189"/>
      <c r="CI1469" s="189"/>
      <c r="CJ1469" s="189"/>
      <c r="CK1469" s="189"/>
      <c r="CL1469" s="189"/>
    </row>
    <row r="1470" spans="83:90" x14ac:dyDescent="0.45">
      <c r="CE1470" s="189"/>
      <c r="CF1470" s="189"/>
      <c r="CG1470" s="189"/>
      <c r="CH1470" s="189"/>
      <c r="CI1470" s="189"/>
      <c r="CJ1470" s="189"/>
      <c r="CK1470" s="189"/>
      <c r="CL1470" s="189"/>
    </row>
    <row r="1471" spans="83:90" x14ac:dyDescent="0.45">
      <c r="CE1471" s="189"/>
      <c r="CF1471" s="189"/>
      <c r="CG1471" s="189"/>
      <c r="CH1471" s="189"/>
      <c r="CI1471" s="189"/>
      <c r="CJ1471" s="189"/>
      <c r="CK1471" s="189"/>
      <c r="CL1471" s="189"/>
    </row>
    <row r="1472" spans="83:90" x14ac:dyDescent="0.45">
      <c r="CE1472" s="189"/>
      <c r="CF1472" s="189"/>
      <c r="CG1472" s="189"/>
      <c r="CH1472" s="189"/>
      <c r="CI1472" s="189"/>
      <c r="CJ1472" s="189"/>
      <c r="CK1472" s="189"/>
      <c r="CL1472" s="189"/>
    </row>
    <row r="1473" spans="83:90" x14ac:dyDescent="0.45">
      <c r="CE1473" s="189"/>
      <c r="CF1473" s="189"/>
      <c r="CG1473" s="189"/>
      <c r="CH1473" s="189"/>
      <c r="CI1473" s="189"/>
      <c r="CJ1473" s="189"/>
      <c r="CK1473" s="189"/>
      <c r="CL1473" s="189"/>
    </row>
    <row r="1474" spans="83:90" x14ac:dyDescent="0.45">
      <c r="CE1474" s="189"/>
      <c r="CF1474" s="189"/>
      <c r="CG1474" s="189"/>
      <c r="CH1474" s="189"/>
      <c r="CI1474" s="189"/>
      <c r="CJ1474" s="189"/>
      <c r="CK1474" s="189"/>
      <c r="CL1474" s="189"/>
    </row>
    <row r="1475" spans="83:90" x14ac:dyDescent="0.45">
      <c r="CE1475" s="189"/>
      <c r="CF1475" s="189"/>
      <c r="CG1475" s="189"/>
      <c r="CH1475" s="189"/>
      <c r="CI1475" s="189"/>
      <c r="CJ1475" s="189"/>
      <c r="CK1475" s="189"/>
      <c r="CL1475" s="189"/>
    </row>
    <row r="1476" spans="83:90" x14ac:dyDescent="0.45">
      <c r="CE1476" s="189"/>
      <c r="CF1476" s="189"/>
      <c r="CG1476" s="189"/>
      <c r="CH1476" s="189"/>
      <c r="CI1476" s="189"/>
      <c r="CJ1476" s="189"/>
      <c r="CK1476" s="189"/>
      <c r="CL1476" s="189"/>
    </row>
    <row r="1477" spans="83:90" x14ac:dyDescent="0.45">
      <c r="CE1477" s="189"/>
      <c r="CF1477" s="189"/>
      <c r="CG1477" s="189"/>
      <c r="CH1477" s="189"/>
      <c r="CI1477" s="189"/>
      <c r="CJ1477" s="189"/>
      <c r="CK1477" s="189"/>
      <c r="CL1477" s="189"/>
    </row>
    <row r="1478" spans="83:90" x14ac:dyDescent="0.45">
      <c r="CE1478" s="189"/>
      <c r="CF1478" s="189"/>
      <c r="CG1478" s="189"/>
      <c r="CH1478" s="189"/>
      <c r="CI1478" s="189"/>
      <c r="CJ1478" s="189"/>
      <c r="CK1478" s="189"/>
      <c r="CL1478" s="189"/>
    </row>
    <row r="1479" spans="83:90" x14ac:dyDescent="0.45">
      <c r="CE1479" s="189"/>
      <c r="CF1479" s="189"/>
      <c r="CG1479" s="189"/>
      <c r="CH1479" s="189"/>
      <c r="CI1479" s="189"/>
      <c r="CJ1479" s="189"/>
      <c r="CK1479" s="189"/>
      <c r="CL1479" s="189"/>
    </row>
    <row r="1480" spans="83:90" x14ac:dyDescent="0.45">
      <c r="CE1480" s="189"/>
      <c r="CF1480" s="189"/>
      <c r="CG1480" s="189"/>
      <c r="CH1480" s="189"/>
      <c r="CI1480" s="189"/>
      <c r="CJ1480" s="189"/>
      <c r="CK1480" s="189"/>
      <c r="CL1480" s="189"/>
    </row>
    <row r="1481" spans="83:90" x14ac:dyDescent="0.45">
      <c r="CE1481" s="189"/>
      <c r="CF1481" s="189"/>
      <c r="CG1481" s="189"/>
      <c r="CH1481" s="189"/>
      <c r="CI1481" s="189"/>
      <c r="CJ1481" s="189"/>
      <c r="CK1481" s="189"/>
      <c r="CL1481" s="189"/>
    </row>
    <row r="1482" spans="83:90" x14ac:dyDescent="0.45">
      <c r="CE1482" s="189"/>
      <c r="CF1482" s="189"/>
      <c r="CG1482" s="189"/>
      <c r="CH1482" s="189"/>
      <c r="CI1482" s="189"/>
      <c r="CJ1482" s="189"/>
      <c r="CK1482" s="189"/>
      <c r="CL1482" s="189"/>
    </row>
    <row r="1483" spans="83:90" x14ac:dyDescent="0.45">
      <c r="CE1483" s="189"/>
      <c r="CF1483" s="189"/>
      <c r="CG1483" s="189"/>
      <c r="CH1483" s="189"/>
      <c r="CI1483" s="189"/>
      <c r="CJ1483" s="189"/>
      <c r="CK1483" s="189"/>
      <c r="CL1483" s="189"/>
    </row>
    <row r="1484" spans="83:90" x14ac:dyDescent="0.45">
      <c r="CE1484" s="189"/>
      <c r="CF1484" s="189"/>
      <c r="CG1484" s="189"/>
      <c r="CH1484" s="189"/>
      <c r="CI1484" s="189"/>
      <c r="CJ1484" s="189"/>
      <c r="CK1484" s="189"/>
      <c r="CL1484" s="189"/>
    </row>
    <row r="1485" spans="83:90" x14ac:dyDescent="0.45">
      <c r="CE1485" s="189"/>
      <c r="CF1485" s="189"/>
      <c r="CG1485" s="189"/>
      <c r="CH1485" s="189"/>
      <c r="CI1485" s="189"/>
      <c r="CJ1485" s="189"/>
      <c r="CK1485" s="189"/>
      <c r="CL1485" s="189"/>
    </row>
    <row r="1486" spans="83:90" x14ac:dyDescent="0.45">
      <c r="CE1486" s="189"/>
      <c r="CF1486" s="189"/>
      <c r="CG1486" s="189"/>
      <c r="CH1486" s="189"/>
      <c r="CI1486" s="189"/>
      <c r="CJ1486" s="189"/>
      <c r="CK1486" s="189"/>
      <c r="CL1486" s="189"/>
    </row>
    <row r="1487" spans="83:90" x14ac:dyDescent="0.45">
      <c r="CE1487" s="189"/>
      <c r="CF1487" s="189"/>
      <c r="CG1487" s="189"/>
      <c r="CH1487" s="189"/>
      <c r="CI1487" s="189"/>
      <c r="CJ1487" s="189"/>
      <c r="CK1487" s="189"/>
      <c r="CL1487" s="189"/>
    </row>
    <row r="1488" spans="83:90" x14ac:dyDescent="0.45">
      <c r="CE1488" s="189"/>
      <c r="CF1488" s="189"/>
      <c r="CG1488" s="189"/>
      <c r="CH1488" s="189"/>
      <c r="CI1488" s="189"/>
      <c r="CJ1488" s="189"/>
      <c r="CK1488" s="189"/>
      <c r="CL1488" s="189"/>
    </row>
    <row r="1489" spans="83:90" x14ac:dyDescent="0.45">
      <c r="CE1489" s="189"/>
      <c r="CF1489" s="189"/>
      <c r="CG1489" s="189"/>
      <c r="CH1489" s="189"/>
      <c r="CI1489" s="189"/>
      <c r="CJ1489" s="189"/>
      <c r="CK1489" s="189"/>
      <c r="CL1489" s="189"/>
    </row>
    <row r="1490" spans="83:90" x14ac:dyDescent="0.45">
      <c r="CE1490" s="189"/>
      <c r="CF1490" s="189"/>
      <c r="CG1490" s="189"/>
      <c r="CH1490" s="189"/>
      <c r="CI1490" s="189"/>
      <c r="CJ1490" s="189"/>
      <c r="CK1490" s="189"/>
      <c r="CL1490" s="189"/>
    </row>
    <row r="1491" spans="83:90" x14ac:dyDescent="0.45">
      <c r="CE1491" s="189"/>
      <c r="CF1491" s="189"/>
      <c r="CG1491" s="189"/>
      <c r="CH1491" s="189"/>
      <c r="CI1491" s="189"/>
      <c r="CJ1491" s="189"/>
      <c r="CK1491" s="189"/>
      <c r="CL1491" s="189"/>
    </row>
    <row r="1492" spans="83:90" x14ac:dyDescent="0.45">
      <c r="CE1492" s="189"/>
      <c r="CF1492" s="189"/>
      <c r="CG1492" s="189"/>
      <c r="CH1492" s="189"/>
      <c r="CI1492" s="189"/>
      <c r="CJ1492" s="189"/>
      <c r="CK1492" s="189"/>
      <c r="CL1492" s="189"/>
    </row>
    <row r="1493" spans="83:90" x14ac:dyDescent="0.45">
      <c r="CE1493" s="189"/>
      <c r="CF1493" s="189"/>
      <c r="CG1493" s="189"/>
      <c r="CH1493" s="189"/>
      <c r="CI1493" s="189"/>
      <c r="CJ1493" s="189"/>
      <c r="CK1493" s="189"/>
      <c r="CL1493" s="189"/>
    </row>
    <row r="1494" spans="83:90" x14ac:dyDescent="0.45">
      <c r="CE1494" s="189"/>
      <c r="CF1494" s="189"/>
      <c r="CG1494" s="189"/>
      <c r="CH1494" s="189"/>
      <c r="CI1494" s="189"/>
      <c r="CJ1494" s="189"/>
      <c r="CK1494" s="189"/>
      <c r="CL1494" s="189"/>
    </row>
    <row r="1495" spans="83:90" x14ac:dyDescent="0.45">
      <c r="CE1495" s="189"/>
      <c r="CF1495" s="189"/>
      <c r="CG1495" s="189"/>
      <c r="CH1495" s="189"/>
      <c r="CI1495" s="189"/>
      <c r="CJ1495" s="189"/>
      <c r="CK1495" s="189"/>
      <c r="CL1495" s="189"/>
    </row>
    <row r="1496" spans="83:90" x14ac:dyDescent="0.45">
      <c r="CE1496" s="189"/>
      <c r="CF1496" s="189"/>
      <c r="CG1496" s="189"/>
      <c r="CH1496" s="189"/>
      <c r="CI1496" s="189"/>
      <c r="CJ1496" s="189"/>
      <c r="CK1496" s="189"/>
      <c r="CL1496" s="189"/>
    </row>
    <row r="1497" spans="83:90" x14ac:dyDescent="0.45">
      <c r="CE1497" s="189"/>
      <c r="CF1497" s="189"/>
      <c r="CG1497" s="189"/>
      <c r="CH1497" s="189"/>
      <c r="CI1497" s="189"/>
      <c r="CJ1497" s="189"/>
      <c r="CK1497" s="189"/>
      <c r="CL1497" s="189"/>
    </row>
    <row r="1498" spans="83:90" x14ac:dyDescent="0.45">
      <c r="CE1498" s="189"/>
      <c r="CF1498" s="189"/>
      <c r="CG1498" s="189"/>
      <c r="CH1498" s="189"/>
      <c r="CI1498" s="189"/>
      <c r="CJ1498" s="189"/>
      <c r="CK1498" s="189"/>
      <c r="CL1498" s="189"/>
    </row>
    <row r="1499" spans="83:90" x14ac:dyDescent="0.45">
      <c r="CE1499" s="189"/>
      <c r="CF1499" s="189"/>
      <c r="CG1499" s="189"/>
      <c r="CH1499" s="189"/>
      <c r="CI1499" s="189"/>
      <c r="CJ1499" s="189"/>
      <c r="CK1499" s="189"/>
      <c r="CL1499" s="189"/>
    </row>
    <row r="1500" spans="83:90" x14ac:dyDescent="0.45">
      <c r="CE1500" s="189"/>
      <c r="CF1500" s="189"/>
      <c r="CG1500" s="189"/>
      <c r="CH1500" s="189"/>
      <c r="CI1500" s="189"/>
      <c r="CJ1500" s="189"/>
      <c r="CK1500" s="189"/>
      <c r="CL1500" s="189"/>
    </row>
    <row r="1501" spans="83:90" x14ac:dyDescent="0.45">
      <c r="CE1501" s="189"/>
      <c r="CF1501" s="189"/>
      <c r="CG1501" s="189"/>
      <c r="CH1501" s="189"/>
      <c r="CI1501" s="189"/>
      <c r="CJ1501" s="189"/>
      <c r="CK1501" s="189"/>
      <c r="CL1501" s="189"/>
    </row>
    <row r="1502" spans="83:90" x14ac:dyDescent="0.45">
      <c r="CE1502" s="189"/>
      <c r="CF1502" s="189"/>
      <c r="CG1502" s="189"/>
      <c r="CH1502" s="189"/>
      <c r="CI1502" s="189"/>
      <c r="CJ1502" s="189"/>
      <c r="CK1502" s="189"/>
      <c r="CL1502" s="189"/>
    </row>
    <row r="1503" spans="83:90" x14ac:dyDescent="0.45">
      <c r="CE1503" s="189"/>
      <c r="CF1503" s="189"/>
      <c r="CG1503" s="189"/>
      <c r="CH1503" s="189"/>
      <c r="CI1503" s="189"/>
      <c r="CJ1503" s="189"/>
      <c r="CK1503" s="189"/>
      <c r="CL1503" s="189"/>
    </row>
    <row r="1504" spans="83:90" x14ac:dyDescent="0.45">
      <c r="CE1504" s="189"/>
      <c r="CF1504" s="189"/>
      <c r="CG1504" s="189"/>
      <c r="CH1504" s="189"/>
      <c r="CI1504" s="189"/>
      <c r="CJ1504" s="189"/>
      <c r="CK1504" s="189"/>
      <c r="CL1504" s="189"/>
    </row>
    <row r="1505" spans="83:90" x14ac:dyDescent="0.45">
      <c r="CE1505" s="189"/>
      <c r="CF1505" s="189"/>
      <c r="CG1505" s="189"/>
      <c r="CH1505" s="189"/>
      <c r="CI1505" s="189"/>
      <c r="CJ1505" s="189"/>
      <c r="CK1505" s="189"/>
      <c r="CL1505" s="189"/>
    </row>
    <row r="1506" spans="83:90" x14ac:dyDescent="0.45">
      <c r="CE1506" s="189"/>
      <c r="CF1506" s="189"/>
      <c r="CG1506" s="189"/>
      <c r="CH1506" s="189"/>
      <c r="CI1506" s="189"/>
      <c r="CJ1506" s="189"/>
      <c r="CK1506" s="189"/>
      <c r="CL1506" s="189"/>
    </row>
    <row r="1507" spans="83:90" x14ac:dyDescent="0.45">
      <c r="CE1507" s="189"/>
      <c r="CF1507" s="189"/>
      <c r="CG1507" s="189"/>
      <c r="CH1507" s="189"/>
      <c r="CI1507" s="189"/>
      <c r="CJ1507" s="189"/>
      <c r="CK1507" s="189"/>
      <c r="CL1507" s="189"/>
    </row>
    <row r="1508" spans="83:90" x14ac:dyDescent="0.45">
      <c r="CE1508" s="189"/>
      <c r="CF1508" s="189"/>
      <c r="CG1508" s="189"/>
      <c r="CH1508" s="189"/>
      <c r="CI1508" s="189"/>
      <c r="CJ1508" s="189"/>
      <c r="CK1508" s="189"/>
      <c r="CL1508" s="189"/>
    </row>
    <row r="1509" spans="83:90" x14ac:dyDescent="0.45">
      <c r="CE1509" s="189"/>
      <c r="CF1509" s="189"/>
      <c r="CG1509" s="189"/>
      <c r="CH1509" s="189"/>
      <c r="CI1509" s="189"/>
      <c r="CJ1509" s="189"/>
      <c r="CK1509" s="189"/>
      <c r="CL1509" s="189"/>
    </row>
    <row r="1510" spans="83:90" x14ac:dyDescent="0.45">
      <c r="CE1510" s="189"/>
      <c r="CF1510" s="189"/>
      <c r="CG1510" s="189"/>
      <c r="CH1510" s="189"/>
      <c r="CI1510" s="189"/>
      <c r="CJ1510" s="189"/>
      <c r="CK1510" s="189"/>
      <c r="CL1510" s="189"/>
    </row>
    <row r="1511" spans="83:90" x14ac:dyDescent="0.45">
      <c r="CE1511" s="189"/>
      <c r="CF1511" s="189"/>
      <c r="CG1511" s="189"/>
      <c r="CH1511" s="189"/>
      <c r="CI1511" s="189"/>
      <c r="CJ1511" s="189"/>
      <c r="CK1511" s="189"/>
      <c r="CL1511" s="189"/>
    </row>
    <row r="1512" spans="83:90" x14ac:dyDescent="0.45">
      <c r="CE1512" s="189"/>
      <c r="CF1512" s="189"/>
      <c r="CG1512" s="189"/>
      <c r="CH1512" s="189"/>
      <c r="CI1512" s="189"/>
      <c r="CJ1512" s="189"/>
      <c r="CK1512" s="189"/>
      <c r="CL1512" s="189"/>
    </row>
    <row r="1513" spans="83:90" x14ac:dyDescent="0.45">
      <c r="CE1513" s="189"/>
      <c r="CF1513" s="189"/>
      <c r="CG1513" s="189"/>
      <c r="CH1513" s="189"/>
      <c r="CI1513" s="189"/>
      <c r="CJ1513" s="189"/>
      <c r="CK1513" s="189"/>
      <c r="CL1513" s="189"/>
    </row>
    <row r="1514" spans="83:90" x14ac:dyDescent="0.45">
      <c r="CE1514" s="189"/>
      <c r="CF1514" s="189"/>
      <c r="CG1514" s="189"/>
      <c r="CH1514" s="189"/>
      <c r="CI1514" s="189"/>
      <c r="CJ1514" s="189"/>
      <c r="CK1514" s="189"/>
      <c r="CL1514" s="189"/>
    </row>
    <row r="1515" spans="83:90" x14ac:dyDescent="0.45">
      <c r="CE1515" s="189"/>
      <c r="CF1515" s="189"/>
      <c r="CG1515" s="189"/>
      <c r="CH1515" s="189"/>
      <c r="CI1515" s="189"/>
      <c r="CJ1515" s="189"/>
      <c r="CK1515" s="189"/>
      <c r="CL1515" s="189"/>
    </row>
    <row r="1516" spans="83:90" x14ac:dyDescent="0.45">
      <c r="CE1516" s="189"/>
      <c r="CF1516" s="189"/>
      <c r="CG1516" s="189"/>
      <c r="CH1516" s="189"/>
      <c r="CI1516" s="189"/>
      <c r="CJ1516" s="189"/>
      <c r="CK1516" s="189"/>
      <c r="CL1516" s="189"/>
    </row>
    <row r="1517" spans="83:90" x14ac:dyDescent="0.45">
      <c r="CE1517" s="189"/>
      <c r="CF1517" s="189"/>
      <c r="CG1517" s="189"/>
      <c r="CH1517" s="189"/>
      <c r="CI1517" s="189"/>
      <c r="CJ1517" s="189"/>
      <c r="CK1517" s="189"/>
      <c r="CL1517" s="189"/>
    </row>
    <row r="1518" spans="83:90" x14ac:dyDescent="0.45">
      <c r="CE1518" s="189"/>
      <c r="CF1518" s="189"/>
      <c r="CG1518" s="189"/>
      <c r="CH1518" s="189"/>
      <c r="CI1518" s="189"/>
      <c r="CJ1518" s="189"/>
      <c r="CK1518" s="189"/>
      <c r="CL1518" s="189"/>
    </row>
    <row r="1519" spans="83:90" x14ac:dyDescent="0.45">
      <c r="CE1519" s="189"/>
      <c r="CF1519" s="189"/>
      <c r="CG1519" s="189"/>
      <c r="CH1519" s="189"/>
      <c r="CI1519" s="189"/>
      <c r="CJ1519" s="189"/>
      <c r="CK1519" s="189"/>
      <c r="CL1519" s="189"/>
    </row>
    <row r="1520" spans="83:90" x14ac:dyDescent="0.45">
      <c r="CE1520" s="189"/>
      <c r="CF1520" s="189"/>
      <c r="CG1520" s="189"/>
      <c r="CH1520" s="189"/>
      <c r="CI1520" s="189"/>
      <c r="CJ1520" s="189"/>
      <c r="CK1520" s="189"/>
      <c r="CL1520" s="189"/>
    </row>
    <row r="1521" spans="83:90" x14ac:dyDescent="0.45">
      <c r="CE1521" s="189"/>
      <c r="CF1521" s="189"/>
      <c r="CG1521" s="189"/>
      <c r="CH1521" s="189"/>
      <c r="CI1521" s="189"/>
      <c r="CJ1521" s="189"/>
      <c r="CK1521" s="189"/>
      <c r="CL1521" s="189"/>
    </row>
    <row r="1522" spans="83:90" x14ac:dyDescent="0.45">
      <c r="CE1522" s="189"/>
      <c r="CF1522" s="189"/>
      <c r="CG1522" s="189"/>
      <c r="CH1522" s="189"/>
      <c r="CI1522" s="189"/>
      <c r="CJ1522" s="189"/>
      <c r="CK1522" s="189"/>
      <c r="CL1522" s="189"/>
    </row>
    <row r="1523" spans="83:90" x14ac:dyDescent="0.45">
      <c r="CE1523" s="189"/>
      <c r="CF1523" s="189"/>
      <c r="CG1523" s="189"/>
      <c r="CH1523" s="189"/>
      <c r="CI1523" s="189"/>
      <c r="CJ1523" s="189"/>
      <c r="CK1523" s="189"/>
      <c r="CL1523" s="189"/>
    </row>
    <row r="1524" spans="83:90" x14ac:dyDescent="0.45">
      <c r="CE1524" s="189"/>
      <c r="CF1524" s="189"/>
      <c r="CG1524" s="189"/>
      <c r="CH1524" s="189"/>
      <c r="CI1524" s="189"/>
      <c r="CJ1524" s="189"/>
      <c r="CK1524" s="189"/>
      <c r="CL1524" s="189"/>
    </row>
    <row r="1525" spans="83:90" x14ac:dyDescent="0.45">
      <c r="CE1525" s="189"/>
      <c r="CF1525" s="189"/>
      <c r="CG1525" s="189"/>
      <c r="CH1525" s="189"/>
      <c r="CI1525" s="189"/>
      <c r="CJ1525" s="189"/>
      <c r="CK1525" s="189"/>
      <c r="CL1525" s="189"/>
    </row>
    <row r="1526" spans="83:90" x14ac:dyDescent="0.45">
      <c r="CE1526" s="189"/>
      <c r="CF1526" s="189"/>
      <c r="CG1526" s="189"/>
      <c r="CH1526" s="189"/>
      <c r="CI1526" s="189"/>
      <c r="CJ1526" s="189"/>
      <c r="CK1526" s="189"/>
      <c r="CL1526" s="189"/>
    </row>
    <row r="1527" spans="83:90" x14ac:dyDescent="0.45">
      <c r="CE1527" s="189"/>
      <c r="CF1527" s="189"/>
      <c r="CG1527" s="189"/>
      <c r="CH1527" s="189"/>
      <c r="CI1527" s="189"/>
      <c r="CJ1527" s="189"/>
      <c r="CK1527" s="189"/>
      <c r="CL1527" s="189"/>
    </row>
    <row r="1528" spans="83:90" x14ac:dyDescent="0.45">
      <c r="CE1528" s="189"/>
      <c r="CF1528" s="189"/>
      <c r="CG1528" s="189"/>
      <c r="CH1528" s="189"/>
      <c r="CI1528" s="189"/>
      <c r="CJ1528" s="189"/>
      <c r="CK1528" s="189"/>
      <c r="CL1528" s="189"/>
    </row>
    <row r="1529" spans="83:90" x14ac:dyDescent="0.45">
      <c r="CE1529" s="189"/>
      <c r="CF1529" s="189"/>
      <c r="CG1529" s="189"/>
      <c r="CH1529" s="189"/>
      <c r="CI1529" s="189"/>
      <c r="CJ1529" s="189"/>
      <c r="CK1529" s="189"/>
      <c r="CL1529" s="189"/>
    </row>
    <row r="1530" spans="83:90" x14ac:dyDescent="0.45">
      <c r="CE1530" s="189"/>
      <c r="CF1530" s="189"/>
      <c r="CG1530" s="189"/>
      <c r="CH1530" s="189"/>
      <c r="CI1530" s="189"/>
      <c r="CJ1530" s="189"/>
      <c r="CK1530" s="189"/>
      <c r="CL1530" s="189"/>
    </row>
    <row r="1531" spans="83:90" x14ac:dyDescent="0.45">
      <c r="CE1531" s="189"/>
      <c r="CF1531" s="189"/>
      <c r="CG1531" s="189"/>
      <c r="CH1531" s="189"/>
      <c r="CI1531" s="189"/>
      <c r="CJ1531" s="189"/>
      <c r="CK1531" s="189"/>
      <c r="CL1531" s="189"/>
    </row>
    <row r="1532" spans="83:90" x14ac:dyDescent="0.45">
      <c r="CE1532" s="189"/>
      <c r="CF1532" s="189"/>
      <c r="CG1532" s="189"/>
      <c r="CH1532" s="189"/>
      <c r="CI1532" s="189"/>
      <c r="CJ1532" s="189"/>
      <c r="CK1532" s="189"/>
      <c r="CL1532" s="189"/>
    </row>
    <row r="1533" spans="83:90" x14ac:dyDescent="0.45">
      <c r="CE1533" s="189"/>
      <c r="CF1533" s="189"/>
      <c r="CG1533" s="189"/>
      <c r="CH1533" s="189"/>
      <c r="CI1533" s="189"/>
      <c r="CJ1533" s="189"/>
      <c r="CK1533" s="189"/>
      <c r="CL1533" s="189"/>
    </row>
    <row r="1534" spans="83:90" x14ac:dyDescent="0.45">
      <c r="CE1534" s="189"/>
      <c r="CF1534" s="189"/>
      <c r="CG1534" s="189"/>
      <c r="CH1534" s="189"/>
      <c r="CI1534" s="189"/>
      <c r="CJ1534" s="189"/>
      <c r="CK1534" s="189"/>
      <c r="CL1534" s="189"/>
    </row>
    <row r="1535" spans="83:90" x14ac:dyDescent="0.45">
      <c r="CE1535" s="189"/>
      <c r="CF1535" s="189"/>
      <c r="CG1535" s="189"/>
      <c r="CH1535" s="189"/>
      <c r="CI1535" s="189"/>
      <c r="CJ1535" s="189"/>
      <c r="CK1535" s="189"/>
      <c r="CL1535" s="189"/>
    </row>
    <row r="1536" spans="83:90" x14ac:dyDescent="0.45">
      <c r="CE1536" s="189"/>
      <c r="CF1536" s="189"/>
      <c r="CG1536" s="189"/>
      <c r="CH1536" s="189"/>
      <c r="CI1536" s="189"/>
      <c r="CJ1536" s="189"/>
      <c r="CK1536" s="189"/>
      <c r="CL1536" s="189"/>
    </row>
    <row r="1537" spans="83:90" x14ac:dyDescent="0.45">
      <c r="CE1537" s="189"/>
      <c r="CF1537" s="189"/>
      <c r="CG1537" s="189"/>
      <c r="CH1537" s="189"/>
      <c r="CI1537" s="189"/>
      <c r="CJ1537" s="189"/>
      <c r="CK1537" s="189"/>
      <c r="CL1537" s="189"/>
    </row>
    <row r="1538" spans="83:90" x14ac:dyDescent="0.45">
      <c r="CE1538" s="189"/>
      <c r="CF1538" s="189"/>
      <c r="CG1538" s="189"/>
      <c r="CH1538" s="189"/>
      <c r="CI1538" s="189"/>
      <c r="CJ1538" s="189"/>
      <c r="CK1538" s="189"/>
      <c r="CL1538" s="189"/>
    </row>
    <row r="1539" spans="83:90" x14ac:dyDescent="0.45">
      <c r="CE1539" s="189"/>
      <c r="CF1539" s="189"/>
      <c r="CG1539" s="189"/>
      <c r="CH1539" s="189"/>
      <c r="CI1539" s="189"/>
      <c r="CJ1539" s="189"/>
      <c r="CK1539" s="189"/>
      <c r="CL1539" s="189"/>
    </row>
    <row r="1540" spans="83:90" x14ac:dyDescent="0.45">
      <c r="CE1540" s="189"/>
      <c r="CF1540" s="189"/>
      <c r="CG1540" s="189"/>
      <c r="CH1540" s="189"/>
      <c r="CI1540" s="189"/>
      <c r="CJ1540" s="189"/>
      <c r="CK1540" s="189"/>
      <c r="CL1540" s="189"/>
    </row>
    <row r="1541" spans="83:90" x14ac:dyDescent="0.45">
      <c r="CE1541" s="189"/>
      <c r="CF1541" s="189"/>
      <c r="CG1541" s="189"/>
      <c r="CH1541" s="189"/>
      <c r="CI1541" s="189"/>
      <c r="CJ1541" s="189"/>
      <c r="CK1541" s="189"/>
      <c r="CL1541" s="189"/>
    </row>
    <row r="1542" spans="83:90" x14ac:dyDescent="0.45">
      <c r="CE1542" s="189"/>
      <c r="CF1542" s="189"/>
      <c r="CG1542" s="189"/>
      <c r="CH1542" s="189"/>
      <c r="CI1542" s="189"/>
      <c r="CJ1542" s="189"/>
      <c r="CK1542" s="189"/>
      <c r="CL1542" s="189"/>
    </row>
    <row r="1543" spans="83:90" x14ac:dyDescent="0.45">
      <c r="CE1543" s="189"/>
      <c r="CF1543" s="189"/>
      <c r="CG1543" s="189"/>
      <c r="CH1543" s="189"/>
      <c r="CI1543" s="189"/>
      <c r="CJ1543" s="189"/>
      <c r="CK1543" s="189"/>
      <c r="CL1543" s="189"/>
    </row>
    <row r="1544" spans="83:90" x14ac:dyDescent="0.45">
      <c r="CE1544" s="189"/>
      <c r="CF1544" s="189"/>
      <c r="CG1544" s="189"/>
      <c r="CH1544" s="189"/>
      <c r="CI1544" s="189"/>
      <c r="CJ1544" s="189"/>
      <c r="CK1544" s="189"/>
      <c r="CL1544" s="189"/>
    </row>
    <row r="1545" spans="83:90" x14ac:dyDescent="0.45">
      <c r="CE1545" s="189"/>
      <c r="CF1545" s="189"/>
      <c r="CG1545" s="189"/>
      <c r="CH1545" s="189"/>
      <c r="CI1545" s="189"/>
      <c r="CJ1545" s="189"/>
      <c r="CK1545" s="189"/>
      <c r="CL1545" s="189"/>
    </row>
    <row r="1546" spans="83:90" x14ac:dyDescent="0.45">
      <c r="CE1546" s="189"/>
      <c r="CF1546" s="189"/>
      <c r="CG1546" s="189"/>
      <c r="CH1546" s="189"/>
      <c r="CI1546" s="189"/>
      <c r="CJ1546" s="189"/>
      <c r="CK1546" s="189"/>
      <c r="CL1546" s="189"/>
    </row>
    <row r="1547" spans="83:90" x14ac:dyDescent="0.45">
      <c r="CE1547" s="189"/>
      <c r="CF1547" s="189"/>
      <c r="CG1547" s="189"/>
      <c r="CH1547" s="189"/>
      <c r="CI1547" s="189"/>
      <c r="CJ1547" s="189"/>
      <c r="CK1547" s="189"/>
      <c r="CL1547" s="189"/>
    </row>
    <row r="1548" spans="83:90" x14ac:dyDescent="0.45">
      <c r="CE1548" s="189"/>
      <c r="CF1548" s="189"/>
      <c r="CG1548" s="189"/>
      <c r="CH1548" s="189"/>
      <c r="CI1548" s="189"/>
      <c r="CJ1548" s="189"/>
      <c r="CK1548" s="189"/>
      <c r="CL1548" s="189"/>
    </row>
    <row r="1549" spans="83:90" x14ac:dyDescent="0.45">
      <c r="CE1549" s="189"/>
      <c r="CF1549" s="189"/>
      <c r="CG1549" s="189"/>
      <c r="CH1549" s="189"/>
      <c r="CI1549" s="189"/>
      <c r="CJ1549" s="189"/>
      <c r="CK1549" s="189"/>
      <c r="CL1549" s="189"/>
    </row>
    <row r="1550" spans="83:90" x14ac:dyDescent="0.45">
      <c r="CE1550" s="189"/>
      <c r="CF1550" s="189"/>
      <c r="CG1550" s="189"/>
      <c r="CH1550" s="189"/>
      <c r="CI1550" s="189"/>
      <c r="CJ1550" s="189"/>
      <c r="CK1550" s="189"/>
      <c r="CL1550" s="189"/>
    </row>
    <row r="1551" spans="83:90" x14ac:dyDescent="0.45">
      <c r="CE1551" s="189"/>
      <c r="CF1551" s="189"/>
      <c r="CG1551" s="189"/>
      <c r="CH1551" s="189"/>
      <c r="CI1551" s="189"/>
      <c r="CJ1551" s="189"/>
      <c r="CK1551" s="189"/>
      <c r="CL1551" s="189"/>
    </row>
    <row r="1552" spans="83:90" x14ac:dyDescent="0.45">
      <c r="CE1552" s="189"/>
      <c r="CF1552" s="189"/>
      <c r="CG1552" s="189"/>
      <c r="CH1552" s="189"/>
      <c r="CI1552" s="189"/>
      <c r="CJ1552" s="189"/>
      <c r="CK1552" s="189"/>
      <c r="CL1552" s="189"/>
    </row>
    <row r="1553" spans="83:90" x14ac:dyDescent="0.45">
      <c r="CE1553" s="189"/>
      <c r="CF1553" s="189"/>
      <c r="CG1553" s="189"/>
      <c r="CH1553" s="189"/>
      <c r="CI1553" s="189"/>
      <c r="CJ1553" s="189"/>
      <c r="CK1553" s="189"/>
      <c r="CL1553" s="189"/>
    </row>
    <row r="1554" spans="83:90" x14ac:dyDescent="0.45">
      <c r="CE1554" s="189"/>
      <c r="CF1554" s="189"/>
      <c r="CG1554" s="189"/>
      <c r="CH1554" s="189"/>
      <c r="CI1554" s="189"/>
      <c r="CJ1554" s="189"/>
      <c r="CK1554" s="189"/>
      <c r="CL1554" s="189"/>
    </row>
    <row r="1555" spans="83:90" x14ac:dyDescent="0.45">
      <c r="CE1555" s="189"/>
      <c r="CF1555" s="189"/>
      <c r="CG1555" s="189"/>
      <c r="CH1555" s="189"/>
      <c r="CI1555" s="189"/>
      <c r="CJ1555" s="189"/>
      <c r="CK1555" s="189"/>
      <c r="CL1555" s="189"/>
    </row>
    <row r="1556" spans="83:90" x14ac:dyDescent="0.45">
      <c r="CE1556" s="189"/>
      <c r="CF1556" s="189"/>
      <c r="CG1556" s="189"/>
      <c r="CH1556" s="189"/>
      <c r="CI1556" s="189"/>
      <c r="CJ1556" s="189"/>
      <c r="CK1556" s="189"/>
      <c r="CL1556" s="189"/>
    </row>
    <row r="1557" spans="83:90" x14ac:dyDescent="0.45">
      <c r="CE1557" s="189"/>
      <c r="CF1557" s="189"/>
      <c r="CG1557" s="189"/>
      <c r="CH1557" s="189"/>
      <c r="CI1557" s="189"/>
      <c r="CJ1557" s="189"/>
      <c r="CK1557" s="189"/>
      <c r="CL1557" s="189"/>
    </row>
    <row r="1558" spans="83:90" x14ac:dyDescent="0.45">
      <c r="CE1558" s="189"/>
      <c r="CF1558" s="189"/>
      <c r="CG1558" s="189"/>
      <c r="CH1558" s="189"/>
      <c r="CI1558" s="189"/>
      <c r="CJ1558" s="189"/>
      <c r="CK1558" s="189"/>
      <c r="CL1558" s="189"/>
    </row>
    <row r="1559" spans="83:90" x14ac:dyDescent="0.45">
      <c r="CE1559" s="189"/>
      <c r="CF1559" s="189"/>
      <c r="CG1559" s="189"/>
      <c r="CH1559" s="189"/>
      <c r="CI1559" s="189"/>
      <c r="CJ1559" s="189"/>
      <c r="CK1559" s="189"/>
      <c r="CL1559" s="189"/>
    </row>
    <row r="1560" spans="83:90" x14ac:dyDescent="0.45">
      <c r="CE1560" s="189"/>
      <c r="CF1560" s="189"/>
      <c r="CG1560" s="189"/>
      <c r="CH1560" s="189"/>
      <c r="CI1560" s="189"/>
      <c r="CJ1560" s="189"/>
      <c r="CK1560" s="189"/>
      <c r="CL1560" s="189"/>
    </row>
    <row r="1561" spans="83:90" x14ac:dyDescent="0.45">
      <c r="CE1561" s="189"/>
      <c r="CF1561" s="189"/>
      <c r="CG1561" s="189"/>
      <c r="CH1561" s="189"/>
      <c r="CI1561" s="189"/>
      <c r="CJ1561" s="189"/>
      <c r="CK1561" s="189"/>
      <c r="CL1561" s="189"/>
    </row>
    <row r="1562" spans="83:90" x14ac:dyDescent="0.45">
      <c r="CE1562" s="189"/>
      <c r="CF1562" s="189"/>
      <c r="CG1562" s="189"/>
      <c r="CH1562" s="189"/>
      <c r="CI1562" s="189"/>
      <c r="CJ1562" s="189"/>
      <c r="CK1562" s="189"/>
      <c r="CL1562" s="189"/>
    </row>
    <row r="1563" spans="83:90" x14ac:dyDescent="0.45">
      <c r="CE1563" s="189"/>
      <c r="CF1563" s="189"/>
      <c r="CG1563" s="189"/>
      <c r="CH1563" s="189"/>
      <c r="CI1563" s="189"/>
      <c r="CJ1563" s="189"/>
      <c r="CK1563" s="189"/>
      <c r="CL1563" s="189"/>
    </row>
    <row r="1564" spans="83:90" x14ac:dyDescent="0.45">
      <c r="CE1564" s="189"/>
      <c r="CF1564" s="189"/>
      <c r="CG1564" s="189"/>
      <c r="CH1564" s="189"/>
      <c r="CI1564" s="189"/>
      <c r="CJ1564" s="189"/>
      <c r="CK1564" s="189"/>
      <c r="CL1564" s="189"/>
    </row>
    <row r="1565" spans="83:90" x14ac:dyDescent="0.45">
      <c r="CE1565" s="189"/>
      <c r="CF1565" s="189"/>
      <c r="CG1565" s="189"/>
      <c r="CH1565" s="189"/>
      <c r="CI1565" s="189"/>
      <c r="CJ1565" s="189"/>
      <c r="CK1565" s="189"/>
      <c r="CL1565" s="189"/>
    </row>
    <row r="1566" spans="83:90" x14ac:dyDescent="0.45">
      <c r="CE1566" s="189"/>
      <c r="CF1566" s="189"/>
      <c r="CG1566" s="189"/>
      <c r="CH1566" s="189"/>
      <c r="CI1566" s="189"/>
      <c r="CJ1566" s="189"/>
      <c r="CK1566" s="189"/>
      <c r="CL1566" s="189"/>
    </row>
    <row r="1567" spans="83:90" x14ac:dyDescent="0.45">
      <c r="CE1567" s="189"/>
      <c r="CF1567" s="189"/>
      <c r="CG1567" s="189"/>
      <c r="CH1567" s="189"/>
      <c r="CI1567" s="189"/>
      <c r="CJ1567" s="189"/>
      <c r="CK1567" s="189"/>
      <c r="CL1567" s="189"/>
    </row>
    <row r="1568" spans="83:90" x14ac:dyDescent="0.45">
      <c r="CE1568" s="189"/>
      <c r="CF1568" s="189"/>
      <c r="CG1568" s="189"/>
      <c r="CH1568" s="189"/>
      <c r="CI1568" s="189"/>
      <c r="CJ1568" s="189"/>
      <c r="CK1568" s="189"/>
      <c r="CL1568" s="189"/>
    </row>
    <row r="1569" spans="83:90" x14ac:dyDescent="0.45">
      <c r="CE1569" s="189"/>
      <c r="CF1569" s="189"/>
      <c r="CG1569" s="189"/>
      <c r="CH1569" s="189"/>
      <c r="CI1569" s="189"/>
      <c r="CJ1569" s="189"/>
      <c r="CK1569" s="189"/>
      <c r="CL1569" s="189"/>
    </row>
    <row r="1570" spans="83:90" x14ac:dyDescent="0.45">
      <c r="CE1570" s="189"/>
      <c r="CF1570" s="189"/>
      <c r="CG1570" s="189"/>
      <c r="CH1570" s="189"/>
      <c r="CI1570" s="189"/>
      <c r="CJ1570" s="189"/>
      <c r="CK1570" s="189"/>
      <c r="CL1570" s="189"/>
    </row>
    <row r="1571" spans="83:90" x14ac:dyDescent="0.45">
      <c r="CE1571" s="189"/>
      <c r="CF1571" s="189"/>
      <c r="CG1571" s="189"/>
      <c r="CH1571" s="189"/>
      <c r="CI1571" s="189"/>
      <c r="CJ1571" s="189"/>
      <c r="CK1571" s="189"/>
      <c r="CL1571" s="189"/>
    </row>
    <row r="1572" spans="83:90" x14ac:dyDescent="0.45">
      <c r="CE1572" s="189"/>
      <c r="CF1572" s="189"/>
      <c r="CG1572" s="189"/>
      <c r="CH1572" s="189"/>
      <c r="CI1572" s="189"/>
      <c r="CJ1572" s="189"/>
      <c r="CK1572" s="189"/>
      <c r="CL1572" s="189"/>
    </row>
    <row r="1573" spans="83:90" x14ac:dyDescent="0.45">
      <c r="CE1573" s="189"/>
      <c r="CF1573" s="189"/>
      <c r="CG1573" s="189"/>
      <c r="CH1573" s="189"/>
      <c r="CI1573" s="189"/>
      <c r="CJ1573" s="189"/>
      <c r="CK1573" s="189"/>
      <c r="CL1573" s="189"/>
    </row>
    <row r="1574" spans="83:90" x14ac:dyDescent="0.45">
      <c r="CE1574" s="189"/>
      <c r="CF1574" s="189"/>
      <c r="CG1574" s="189"/>
      <c r="CH1574" s="189"/>
      <c r="CI1574" s="189"/>
      <c r="CJ1574" s="189"/>
      <c r="CK1574" s="189"/>
      <c r="CL1574" s="189"/>
    </row>
    <row r="1575" spans="83:90" x14ac:dyDescent="0.45">
      <c r="CE1575" s="189"/>
      <c r="CF1575" s="189"/>
      <c r="CG1575" s="189"/>
      <c r="CH1575" s="189"/>
      <c r="CI1575" s="189"/>
      <c r="CJ1575" s="189"/>
      <c r="CK1575" s="189"/>
      <c r="CL1575" s="189"/>
    </row>
    <row r="1576" spans="83:90" x14ac:dyDescent="0.45">
      <c r="CE1576" s="189"/>
      <c r="CF1576" s="189"/>
      <c r="CG1576" s="189"/>
      <c r="CH1576" s="189"/>
      <c r="CI1576" s="189"/>
      <c r="CJ1576" s="189"/>
      <c r="CK1576" s="189"/>
      <c r="CL1576" s="189"/>
    </row>
    <row r="1577" spans="83:90" x14ac:dyDescent="0.45">
      <c r="CE1577" s="189"/>
      <c r="CF1577" s="189"/>
      <c r="CG1577" s="189"/>
      <c r="CH1577" s="189"/>
      <c r="CI1577" s="189"/>
      <c r="CJ1577" s="189"/>
      <c r="CK1577" s="189"/>
      <c r="CL1577" s="189"/>
    </row>
    <row r="1578" spans="83:90" x14ac:dyDescent="0.45">
      <c r="CE1578" s="189"/>
      <c r="CF1578" s="189"/>
      <c r="CG1578" s="189"/>
      <c r="CH1578" s="189"/>
      <c r="CI1578" s="189"/>
      <c r="CJ1578" s="189"/>
      <c r="CK1578" s="189"/>
      <c r="CL1578" s="189"/>
    </row>
    <row r="1579" spans="83:90" x14ac:dyDescent="0.45">
      <c r="CE1579" s="189"/>
      <c r="CF1579" s="189"/>
      <c r="CG1579" s="189"/>
      <c r="CH1579" s="189"/>
      <c r="CI1579" s="189"/>
      <c r="CJ1579" s="189"/>
      <c r="CK1579" s="189"/>
      <c r="CL1579" s="189"/>
    </row>
    <row r="1580" spans="83:90" x14ac:dyDescent="0.45">
      <c r="CE1580" s="189"/>
      <c r="CF1580" s="189"/>
      <c r="CG1580" s="189"/>
      <c r="CH1580" s="189"/>
      <c r="CI1580" s="189"/>
      <c r="CJ1580" s="189"/>
      <c r="CK1580" s="189"/>
      <c r="CL1580" s="189"/>
    </row>
    <row r="1581" spans="83:90" x14ac:dyDescent="0.45">
      <c r="CE1581" s="189"/>
      <c r="CF1581" s="189"/>
      <c r="CG1581" s="189"/>
      <c r="CH1581" s="189"/>
      <c r="CI1581" s="189"/>
      <c r="CJ1581" s="189"/>
      <c r="CK1581" s="189"/>
      <c r="CL1581" s="189"/>
    </row>
    <row r="1582" spans="83:90" x14ac:dyDescent="0.45">
      <c r="CE1582" s="189"/>
      <c r="CF1582" s="189"/>
      <c r="CG1582" s="189"/>
      <c r="CH1582" s="189"/>
      <c r="CI1582" s="189"/>
      <c r="CJ1582" s="189"/>
      <c r="CK1582" s="189"/>
      <c r="CL1582" s="189"/>
    </row>
    <row r="1583" spans="83:90" x14ac:dyDescent="0.45">
      <c r="CE1583" s="189"/>
      <c r="CF1583" s="189"/>
      <c r="CG1583" s="189"/>
      <c r="CH1583" s="189"/>
      <c r="CI1583" s="189"/>
      <c r="CJ1583" s="189"/>
      <c r="CK1583" s="189"/>
      <c r="CL1583" s="189"/>
    </row>
    <row r="1584" spans="83:90" x14ac:dyDescent="0.45">
      <c r="CE1584" s="189"/>
      <c r="CF1584" s="189"/>
      <c r="CG1584" s="189"/>
      <c r="CH1584" s="189"/>
      <c r="CI1584" s="189"/>
      <c r="CJ1584" s="189"/>
      <c r="CK1584" s="189"/>
      <c r="CL1584" s="189"/>
    </row>
    <row r="1585" spans="83:90" x14ac:dyDescent="0.45">
      <c r="CE1585" s="189"/>
      <c r="CF1585" s="189"/>
      <c r="CG1585" s="189"/>
      <c r="CH1585" s="189"/>
      <c r="CI1585" s="189"/>
      <c r="CJ1585" s="189"/>
      <c r="CK1585" s="189"/>
      <c r="CL1585" s="189"/>
    </row>
    <row r="1586" spans="83:90" x14ac:dyDescent="0.45">
      <c r="CE1586" s="189"/>
      <c r="CF1586" s="189"/>
      <c r="CG1586" s="189"/>
      <c r="CH1586" s="189"/>
      <c r="CI1586" s="189"/>
      <c r="CJ1586" s="189"/>
      <c r="CK1586" s="189"/>
      <c r="CL1586" s="189"/>
    </row>
    <row r="1587" spans="83:90" x14ac:dyDescent="0.45">
      <c r="CE1587" s="189"/>
      <c r="CF1587" s="189"/>
      <c r="CG1587" s="189"/>
      <c r="CH1587" s="189"/>
      <c r="CI1587" s="189"/>
      <c r="CJ1587" s="189"/>
      <c r="CK1587" s="189"/>
      <c r="CL1587" s="189"/>
    </row>
    <row r="1588" spans="83:90" x14ac:dyDescent="0.45">
      <c r="CE1588" s="189"/>
      <c r="CF1588" s="189"/>
      <c r="CG1588" s="189"/>
      <c r="CH1588" s="189"/>
      <c r="CI1588" s="189"/>
      <c r="CJ1588" s="189"/>
      <c r="CK1588" s="189"/>
      <c r="CL1588" s="189"/>
    </row>
    <row r="1589" spans="83:90" x14ac:dyDescent="0.45">
      <c r="CE1589" s="189"/>
      <c r="CF1589" s="189"/>
      <c r="CG1589" s="189"/>
      <c r="CH1589" s="189"/>
      <c r="CI1589" s="189"/>
      <c r="CJ1589" s="189"/>
      <c r="CK1589" s="189"/>
      <c r="CL1589" s="189"/>
    </row>
    <row r="1590" spans="83:90" x14ac:dyDescent="0.45">
      <c r="CE1590" s="189"/>
      <c r="CF1590" s="189"/>
      <c r="CG1590" s="189"/>
      <c r="CH1590" s="189"/>
      <c r="CI1590" s="189"/>
      <c r="CJ1590" s="189"/>
      <c r="CK1590" s="189"/>
      <c r="CL1590" s="189"/>
    </row>
    <row r="1591" spans="83:90" x14ac:dyDescent="0.45">
      <c r="CE1591" s="189"/>
      <c r="CF1591" s="189"/>
      <c r="CG1591" s="189"/>
      <c r="CH1591" s="189"/>
      <c r="CI1591" s="189"/>
      <c r="CJ1591" s="189"/>
      <c r="CK1591" s="189"/>
      <c r="CL1591" s="189"/>
    </row>
    <row r="1592" spans="83:90" x14ac:dyDescent="0.45">
      <c r="CE1592" s="189"/>
      <c r="CF1592" s="189"/>
      <c r="CG1592" s="189"/>
      <c r="CH1592" s="189"/>
      <c r="CI1592" s="189"/>
      <c r="CJ1592" s="189"/>
      <c r="CK1592" s="189"/>
      <c r="CL1592" s="189"/>
    </row>
    <row r="1593" spans="83:90" x14ac:dyDescent="0.45">
      <c r="CE1593" s="189"/>
      <c r="CF1593" s="189"/>
      <c r="CG1593" s="189"/>
      <c r="CH1593" s="189"/>
      <c r="CI1593" s="189"/>
      <c r="CJ1593" s="189"/>
      <c r="CK1593" s="189"/>
      <c r="CL1593" s="189"/>
    </row>
    <row r="1594" spans="83:90" x14ac:dyDescent="0.45">
      <c r="CE1594" s="189"/>
      <c r="CF1594" s="189"/>
      <c r="CG1594" s="189"/>
      <c r="CH1594" s="189"/>
      <c r="CI1594" s="189"/>
      <c r="CJ1594" s="189"/>
      <c r="CK1594" s="189"/>
      <c r="CL1594" s="189"/>
    </row>
    <row r="1595" spans="83:90" x14ac:dyDescent="0.45">
      <c r="CE1595" s="189"/>
      <c r="CF1595" s="189"/>
      <c r="CG1595" s="189"/>
      <c r="CH1595" s="189"/>
      <c r="CI1595" s="189"/>
      <c r="CJ1595" s="189"/>
      <c r="CK1595" s="189"/>
      <c r="CL1595" s="189"/>
    </row>
    <row r="1596" spans="83:90" x14ac:dyDescent="0.45">
      <c r="CE1596" s="189"/>
      <c r="CF1596" s="189"/>
      <c r="CG1596" s="189"/>
      <c r="CH1596" s="189"/>
      <c r="CI1596" s="189"/>
      <c r="CJ1596" s="189"/>
      <c r="CK1596" s="189"/>
      <c r="CL1596" s="189"/>
    </row>
    <row r="1597" spans="83:90" x14ac:dyDescent="0.45">
      <c r="CE1597" s="189"/>
      <c r="CF1597" s="189"/>
      <c r="CG1597" s="189"/>
      <c r="CH1597" s="189"/>
      <c r="CI1597" s="189"/>
      <c r="CJ1597" s="189"/>
      <c r="CK1597" s="189"/>
      <c r="CL1597" s="189"/>
    </row>
    <row r="1598" spans="83:90" x14ac:dyDescent="0.45">
      <c r="CE1598" s="189"/>
      <c r="CF1598" s="189"/>
      <c r="CG1598" s="189"/>
      <c r="CH1598" s="189"/>
      <c r="CI1598" s="189"/>
      <c r="CJ1598" s="189"/>
      <c r="CK1598" s="189"/>
      <c r="CL1598" s="189"/>
    </row>
    <row r="1599" spans="83:90" x14ac:dyDescent="0.45">
      <c r="CE1599" s="189"/>
      <c r="CF1599" s="189"/>
      <c r="CG1599" s="189"/>
      <c r="CH1599" s="189"/>
      <c r="CI1599" s="189"/>
      <c r="CJ1599" s="189"/>
      <c r="CK1599" s="189"/>
      <c r="CL1599" s="189"/>
    </row>
    <row r="1600" spans="83:90" x14ac:dyDescent="0.45">
      <c r="CE1600" s="189"/>
      <c r="CF1600" s="189"/>
      <c r="CG1600" s="189"/>
      <c r="CH1600" s="189"/>
      <c r="CI1600" s="189"/>
      <c r="CJ1600" s="189"/>
      <c r="CK1600" s="189"/>
      <c r="CL1600" s="189"/>
    </row>
    <row r="1601" spans="83:90" x14ac:dyDescent="0.45">
      <c r="CE1601" s="189"/>
      <c r="CF1601" s="189"/>
      <c r="CG1601" s="189"/>
      <c r="CH1601" s="189"/>
      <c r="CI1601" s="189"/>
      <c r="CJ1601" s="189"/>
      <c r="CK1601" s="189"/>
      <c r="CL1601" s="189"/>
    </row>
    <row r="1602" spans="83:90" x14ac:dyDescent="0.45">
      <c r="CE1602" s="189"/>
      <c r="CF1602" s="189"/>
      <c r="CG1602" s="189"/>
      <c r="CH1602" s="189"/>
      <c r="CI1602" s="189"/>
      <c r="CJ1602" s="189"/>
      <c r="CK1602" s="189"/>
      <c r="CL1602" s="189"/>
    </row>
    <row r="1603" spans="83:90" x14ac:dyDescent="0.45">
      <c r="CE1603" s="189"/>
      <c r="CF1603" s="189"/>
      <c r="CG1603" s="189"/>
      <c r="CH1603" s="189"/>
      <c r="CI1603" s="189"/>
      <c r="CJ1603" s="189"/>
      <c r="CK1603" s="189"/>
      <c r="CL1603" s="189"/>
    </row>
    <row r="1604" spans="83:90" x14ac:dyDescent="0.45">
      <c r="CE1604" s="189"/>
      <c r="CF1604" s="189"/>
      <c r="CG1604" s="189"/>
      <c r="CH1604" s="189"/>
      <c r="CI1604" s="189"/>
      <c r="CJ1604" s="189"/>
      <c r="CK1604" s="189"/>
      <c r="CL1604" s="189"/>
    </row>
    <row r="1605" spans="83:90" x14ac:dyDescent="0.45">
      <c r="CE1605" s="189"/>
      <c r="CF1605" s="189"/>
      <c r="CG1605" s="189"/>
      <c r="CH1605" s="189"/>
      <c r="CI1605" s="189"/>
      <c r="CJ1605" s="189"/>
      <c r="CK1605" s="189"/>
      <c r="CL1605" s="189"/>
    </row>
    <row r="1606" spans="83:90" x14ac:dyDescent="0.45">
      <c r="CE1606" s="189"/>
      <c r="CF1606" s="189"/>
      <c r="CG1606" s="189"/>
      <c r="CH1606" s="189"/>
      <c r="CI1606" s="189"/>
      <c r="CJ1606" s="189"/>
      <c r="CK1606" s="189"/>
      <c r="CL1606" s="189"/>
    </row>
    <row r="1607" spans="83:90" x14ac:dyDescent="0.45">
      <c r="CE1607" s="189"/>
      <c r="CF1607" s="189"/>
      <c r="CG1607" s="189"/>
      <c r="CH1607" s="189"/>
      <c r="CI1607" s="189"/>
      <c r="CJ1607" s="189"/>
      <c r="CK1607" s="189"/>
      <c r="CL1607" s="189"/>
    </row>
    <row r="1608" spans="83:90" x14ac:dyDescent="0.45">
      <c r="CE1608" s="189"/>
      <c r="CF1608" s="189"/>
      <c r="CG1608" s="189"/>
      <c r="CH1608" s="189"/>
      <c r="CI1608" s="189"/>
      <c r="CJ1608" s="189"/>
      <c r="CK1608" s="189"/>
      <c r="CL1608" s="189"/>
    </row>
    <row r="1609" spans="83:90" x14ac:dyDescent="0.45">
      <c r="CE1609" s="189"/>
      <c r="CF1609" s="189"/>
      <c r="CG1609" s="189"/>
      <c r="CH1609" s="189"/>
      <c r="CI1609" s="189"/>
      <c r="CJ1609" s="189"/>
      <c r="CK1609" s="189"/>
      <c r="CL1609" s="189"/>
    </row>
    <row r="1610" spans="83:90" x14ac:dyDescent="0.45">
      <c r="CE1610" s="189"/>
      <c r="CF1610" s="189"/>
      <c r="CG1610" s="189"/>
      <c r="CH1610" s="189"/>
      <c r="CI1610" s="189"/>
      <c r="CJ1610" s="189"/>
      <c r="CK1610" s="189"/>
      <c r="CL1610" s="189"/>
    </row>
    <row r="1611" spans="83:90" x14ac:dyDescent="0.45">
      <c r="CE1611" s="189"/>
      <c r="CF1611" s="189"/>
      <c r="CG1611" s="189"/>
      <c r="CH1611" s="189"/>
      <c r="CI1611" s="189"/>
      <c r="CJ1611" s="189"/>
      <c r="CK1611" s="189"/>
      <c r="CL1611" s="189"/>
    </row>
    <row r="1612" spans="83:90" x14ac:dyDescent="0.45">
      <c r="CE1612" s="189"/>
      <c r="CF1612" s="189"/>
      <c r="CG1612" s="189"/>
      <c r="CH1612" s="189"/>
      <c r="CI1612" s="189"/>
      <c r="CJ1612" s="189"/>
      <c r="CK1612" s="189"/>
      <c r="CL1612" s="189"/>
    </row>
    <row r="1613" spans="83:90" x14ac:dyDescent="0.45">
      <c r="CE1613" s="189"/>
      <c r="CF1613" s="189"/>
      <c r="CG1613" s="189"/>
      <c r="CH1613" s="189"/>
      <c r="CI1613" s="189"/>
      <c r="CJ1613" s="189"/>
      <c r="CK1613" s="189"/>
      <c r="CL1613" s="189"/>
    </row>
    <row r="1614" spans="83:90" x14ac:dyDescent="0.45">
      <c r="CE1614" s="189"/>
      <c r="CF1614" s="189"/>
      <c r="CG1614" s="189"/>
      <c r="CH1614" s="189"/>
      <c r="CI1614" s="189"/>
      <c r="CJ1614" s="189"/>
      <c r="CK1614" s="189"/>
      <c r="CL1614" s="189"/>
    </row>
    <row r="1615" spans="83:90" x14ac:dyDescent="0.45">
      <c r="CE1615" s="189"/>
      <c r="CF1615" s="189"/>
      <c r="CG1615" s="189"/>
      <c r="CH1615" s="189"/>
      <c r="CI1615" s="189"/>
      <c r="CJ1615" s="189"/>
      <c r="CK1615" s="189"/>
      <c r="CL1615" s="189"/>
    </row>
    <row r="1616" spans="83:90" x14ac:dyDescent="0.45">
      <c r="CE1616" s="189"/>
      <c r="CF1616" s="189"/>
      <c r="CG1616" s="189"/>
      <c r="CH1616" s="189"/>
      <c r="CI1616" s="189"/>
      <c r="CJ1616" s="189"/>
      <c r="CK1616" s="189"/>
      <c r="CL1616" s="189"/>
    </row>
    <row r="1617" spans="83:90" x14ac:dyDescent="0.45">
      <c r="CE1617" s="189"/>
      <c r="CF1617" s="189"/>
      <c r="CG1617" s="189"/>
      <c r="CH1617" s="189"/>
      <c r="CI1617" s="189"/>
      <c r="CJ1617" s="189"/>
      <c r="CK1617" s="189"/>
      <c r="CL1617" s="189"/>
    </row>
    <row r="1618" spans="83:90" x14ac:dyDescent="0.45">
      <c r="CE1618" s="189"/>
      <c r="CF1618" s="189"/>
      <c r="CG1618" s="189"/>
      <c r="CH1618" s="189"/>
      <c r="CI1618" s="189"/>
      <c r="CJ1618" s="189"/>
      <c r="CK1618" s="189"/>
      <c r="CL1618" s="189"/>
    </row>
    <row r="1619" spans="83:90" x14ac:dyDescent="0.45">
      <c r="CE1619" s="189"/>
      <c r="CF1619" s="189"/>
      <c r="CG1619" s="189"/>
      <c r="CH1619" s="189"/>
      <c r="CI1619" s="189"/>
      <c r="CJ1619" s="189"/>
      <c r="CK1619" s="189"/>
      <c r="CL1619" s="189"/>
    </row>
    <row r="1620" spans="83:90" x14ac:dyDescent="0.45">
      <c r="CE1620" s="189"/>
      <c r="CF1620" s="189"/>
      <c r="CG1620" s="189"/>
      <c r="CH1620" s="189"/>
      <c r="CI1620" s="189"/>
      <c r="CJ1620" s="189"/>
      <c r="CK1620" s="189"/>
      <c r="CL1620" s="189"/>
    </row>
    <row r="1621" spans="83:90" x14ac:dyDescent="0.45">
      <c r="CE1621" s="189"/>
      <c r="CF1621" s="189"/>
      <c r="CG1621" s="189"/>
      <c r="CH1621" s="189"/>
      <c r="CI1621" s="189"/>
      <c r="CJ1621" s="189"/>
      <c r="CK1621" s="189"/>
      <c r="CL1621" s="189"/>
    </row>
    <row r="1622" spans="83:90" x14ac:dyDescent="0.45">
      <c r="CE1622" s="189"/>
      <c r="CF1622" s="189"/>
      <c r="CG1622" s="189"/>
      <c r="CH1622" s="189"/>
      <c r="CI1622" s="189"/>
      <c r="CJ1622" s="189"/>
      <c r="CK1622" s="189"/>
      <c r="CL1622" s="189"/>
    </row>
    <row r="1623" spans="83:90" x14ac:dyDescent="0.45">
      <c r="CE1623" s="189"/>
      <c r="CF1623" s="189"/>
      <c r="CG1623" s="189"/>
      <c r="CH1623" s="189"/>
      <c r="CI1623" s="189"/>
      <c r="CJ1623" s="189"/>
      <c r="CK1623" s="189"/>
      <c r="CL1623" s="189"/>
    </row>
    <row r="1624" spans="83:90" x14ac:dyDescent="0.45">
      <c r="CE1624" s="189"/>
      <c r="CF1624" s="189"/>
      <c r="CG1624" s="189"/>
      <c r="CH1624" s="189"/>
      <c r="CI1624" s="189"/>
      <c r="CJ1624" s="189"/>
      <c r="CK1624" s="189"/>
      <c r="CL1624" s="189"/>
    </row>
    <row r="1625" spans="83:90" x14ac:dyDescent="0.45">
      <c r="CE1625" s="189"/>
      <c r="CF1625" s="189"/>
      <c r="CG1625" s="189"/>
      <c r="CH1625" s="189"/>
      <c r="CI1625" s="189"/>
      <c r="CJ1625" s="189"/>
      <c r="CK1625" s="189"/>
      <c r="CL1625" s="189"/>
    </row>
    <row r="1626" spans="83:90" x14ac:dyDescent="0.45">
      <c r="CE1626" s="189"/>
      <c r="CF1626" s="189"/>
      <c r="CG1626" s="189"/>
      <c r="CH1626" s="189"/>
      <c r="CI1626" s="189"/>
      <c r="CJ1626" s="189"/>
      <c r="CK1626" s="189"/>
      <c r="CL1626" s="189"/>
    </row>
    <row r="1627" spans="83:90" x14ac:dyDescent="0.45">
      <c r="CE1627" s="189"/>
      <c r="CF1627" s="189"/>
      <c r="CG1627" s="189"/>
      <c r="CH1627" s="189"/>
      <c r="CI1627" s="189"/>
      <c r="CJ1627" s="189"/>
      <c r="CK1627" s="189"/>
      <c r="CL1627" s="189"/>
    </row>
    <row r="1628" spans="83:90" x14ac:dyDescent="0.45">
      <c r="CE1628" s="189"/>
      <c r="CF1628" s="189"/>
      <c r="CG1628" s="189"/>
      <c r="CH1628" s="189"/>
      <c r="CI1628" s="189"/>
      <c r="CJ1628" s="189"/>
      <c r="CK1628" s="189"/>
      <c r="CL1628" s="189"/>
    </row>
    <row r="1629" spans="83:90" x14ac:dyDescent="0.45">
      <c r="CE1629" s="189"/>
      <c r="CF1629" s="189"/>
      <c r="CG1629" s="189"/>
      <c r="CH1629" s="189"/>
      <c r="CI1629" s="189"/>
      <c r="CJ1629" s="189"/>
      <c r="CK1629" s="189"/>
      <c r="CL1629" s="189"/>
    </row>
    <row r="1630" spans="83:90" x14ac:dyDescent="0.45">
      <c r="CE1630" s="189"/>
      <c r="CF1630" s="189"/>
      <c r="CG1630" s="189"/>
      <c r="CH1630" s="189"/>
      <c r="CI1630" s="189"/>
      <c r="CJ1630" s="189"/>
      <c r="CK1630" s="189"/>
      <c r="CL1630" s="189"/>
    </row>
    <row r="1631" spans="83:90" x14ac:dyDescent="0.45">
      <c r="CE1631" s="189"/>
      <c r="CF1631" s="189"/>
      <c r="CG1631" s="189"/>
      <c r="CH1631" s="189"/>
      <c r="CI1631" s="189"/>
      <c r="CJ1631" s="189"/>
      <c r="CK1631" s="189"/>
      <c r="CL1631" s="189"/>
    </row>
    <row r="1632" spans="83:90" x14ac:dyDescent="0.45">
      <c r="CE1632" s="189"/>
      <c r="CF1632" s="189"/>
      <c r="CG1632" s="189"/>
      <c r="CH1632" s="189"/>
      <c r="CI1632" s="189"/>
      <c r="CJ1632" s="189"/>
      <c r="CK1632" s="189"/>
      <c r="CL1632" s="189"/>
    </row>
    <row r="1633" spans="83:90" x14ac:dyDescent="0.45">
      <c r="CE1633" s="189"/>
      <c r="CF1633" s="189"/>
      <c r="CG1633" s="189"/>
      <c r="CH1633" s="189"/>
      <c r="CI1633" s="189"/>
      <c r="CJ1633" s="189"/>
      <c r="CK1633" s="189"/>
      <c r="CL1633" s="189"/>
    </row>
    <row r="1634" spans="83:90" x14ac:dyDescent="0.45">
      <c r="CE1634" s="189"/>
      <c r="CF1634" s="189"/>
      <c r="CG1634" s="189"/>
      <c r="CH1634" s="189"/>
      <c r="CI1634" s="189"/>
      <c r="CJ1634" s="189"/>
      <c r="CK1634" s="189"/>
      <c r="CL1634" s="189"/>
    </row>
    <row r="1635" spans="83:90" x14ac:dyDescent="0.45">
      <c r="CE1635" s="189"/>
      <c r="CF1635" s="189"/>
      <c r="CG1635" s="189"/>
      <c r="CH1635" s="189"/>
      <c r="CI1635" s="189"/>
      <c r="CJ1635" s="189"/>
      <c r="CK1635" s="189"/>
      <c r="CL1635" s="189"/>
    </row>
    <row r="1636" spans="83:90" x14ac:dyDescent="0.45">
      <c r="CE1636" s="189"/>
      <c r="CF1636" s="189"/>
      <c r="CG1636" s="189"/>
      <c r="CH1636" s="189"/>
      <c r="CI1636" s="189"/>
      <c r="CJ1636" s="189"/>
      <c r="CK1636" s="189"/>
      <c r="CL1636" s="189"/>
    </row>
    <row r="1637" spans="83:90" x14ac:dyDescent="0.45">
      <c r="CE1637" s="189"/>
      <c r="CF1637" s="189"/>
      <c r="CG1637" s="189"/>
      <c r="CH1637" s="189"/>
      <c r="CI1637" s="189"/>
      <c r="CJ1637" s="189"/>
      <c r="CK1637" s="189"/>
      <c r="CL1637" s="189"/>
    </row>
    <row r="1638" spans="83:90" x14ac:dyDescent="0.45">
      <c r="CE1638" s="189"/>
      <c r="CF1638" s="189"/>
      <c r="CG1638" s="189"/>
      <c r="CH1638" s="189"/>
      <c r="CI1638" s="189"/>
      <c r="CJ1638" s="189"/>
      <c r="CK1638" s="189"/>
      <c r="CL1638" s="189"/>
    </row>
    <row r="1639" spans="83:90" x14ac:dyDescent="0.45">
      <c r="CE1639" s="189"/>
      <c r="CF1639" s="189"/>
      <c r="CG1639" s="189"/>
      <c r="CH1639" s="189"/>
      <c r="CI1639" s="189"/>
      <c r="CJ1639" s="189"/>
      <c r="CK1639" s="189"/>
      <c r="CL1639" s="189"/>
    </row>
    <row r="1640" spans="83:90" x14ac:dyDescent="0.45">
      <c r="CE1640" s="189"/>
      <c r="CF1640" s="189"/>
      <c r="CG1640" s="189"/>
      <c r="CH1640" s="189"/>
      <c r="CI1640" s="189"/>
      <c r="CJ1640" s="189"/>
      <c r="CK1640" s="189"/>
      <c r="CL1640" s="189"/>
    </row>
    <row r="1641" spans="83:90" x14ac:dyDescent="0.45">
      <c r="CE1641" s="189"/>
      <c r="CF1641" s="189"/>
      <c r="CG1641" s="189"/>
      <c r="CH1641" s="189"/>
      <c r="CI1641" s="189"/>
      <c r="CJ1641" s="189"/>
      <c r="CK1641" s="189"/>
      <c r="CL1641" s="189"/>
    </row>
    <row r="1642" spans="83:90" x14ac:dyDescent="0.45">
      <c r="CE1642" s="189"/>
      <c r="CF1642" s="189"/>
      <c r="CG1642" s="189"/>
      <c r="CH1642" s="189"/>
      <c r="CI1642" s="189"/>
      <c r="CJ1642" s="189"/>
      <c r="CK1642" s="189"/>
      <c r="CL1642" s="189"/>
    </row>
    <row r="1643" spans="83:90" x14ac:dyDescent="0.45">
      <c r="CE1643" s="189"/>
      <c r="CF1643" s="189"/>
      <c r="CG1643" s="189"/>
      <c r="CH1643" s="189"/>
      <c r="CI1643" s="189"/>
      <c r="CJ1643" s="189"/>
      <c r="CK1643" s="189"/>
      <c r="CL1643" s="189"/>
    </row>
    <row r="1644" spans="83:90" x14ac:dyDescent="0.45">
      <c r="CE1644" s="189"/>
      <c r="CF1644" s="189"/>
      <c r="CG1644" s="189"/>
      <c r="CH1644" s="189"/>
      <c r="CI1644" s="189"/>
      <c r="CJ1644" s="189"/>
      <c r="CK1644" s="189"/>
      <c r="CL1644" s="189"/>
    </row>
    <row r="1645" spans="83:90" x14ac:dyDescent="0.45">
      <c r="CE1645" s="189"/>
      <c r="CF1645" s="189"/>
      <c r="CG1645" s="189"/>
      <c r="CH1645" s="189"/>
      <c r="CI1645" s="189"/>
      <c r="CJ1645" s="189"/>
      <c r="CK1645" s="189"/>
      <c r="CL1645" s="189"/>
    </row>
    <row r="1646" spans="83:90" x14ac:dyDescent="0.45">
      <c r="CE1646" s="189"/>
      <c r="CF1646" s="189"/>
      <c r="CG1646" s="189"/>
      <c r="CH1646" s="189"/>
      <c r="CI1646" s="189"/>
      <c r="CJ1646" s="189"/>
      <c r="CK1646" s="189"/>
      <c r="CL1646" s="189"/>
    </row>
    <row r="1647" spans="83:90" x14ac:dyDescent="0.45">
      <c r="CE1647" s="189"/>
      <c r="CF1647" s="189"/>
      <c r="CG1647" s="189"/>
      <c r="CH1647" s="189"/>
      <c r="CI1647" s="189"/>
      <c r="CJ1647" s="189"/>
      <c r="CK1647" s="189"/>
      <c r="CL1647" s="189"/>
    </row>
    <row r="1648" spans="83:90" x14ac:dyDescent="0.45">
      <c r="CE1648" s="189"/>
      <c r="CF1648" s="189"/>
      <c r="CG1648" s="189"/>
      <c r="CH1648" s="189"/>
      <c r="CI1648" s="189"/>
      <c r="CJ1648" s="189"/>
      <c r="CK1648" s="189"/>
      <c r="CL1648" s="189"/>
    </row>
    <row r="1649" spans="83:90" x14ac:dyDescent="0.45">
      <c r="CE1649" s="189"/>
      <c r="CF1649" s="189"/>
      <c r="CG1649" s="189"/>
      <c r="CH1649" s="189"/>
      <c r="CI1649" s="189"/>
      <c r="CJ1649" s="189"/>
      <c r="CK1649" s="189"/>
      <c r="CL1649" s="189"/>
    </row>
    <row r="1650" spans="83:90" x14ac:dyDescent="0.45">
      <c r="CE1650" s="189"/>
      <c r="CF1650" s="189"/>
      <c r="CG1650" s="189"/>
      <c r="CH1650" s="189"/>
      <c r="CI1650" s="189"/>
      <c r="CJ1650" s="189"/>
      <c r="CK1650" s="189"/>
      <c r="CL1650" s="189"/>
    </row>
    <row r="1651" spans="83:90" x14ac:dyDescent="0.45">
      <c r="CE1651" s="189"/>
      <c r="CF1651" s="189"/>
      <c r="CG1651" s="189"/>
      <c r="CH1651" s="189"/>
      <c r="CI1651" s="189"/>
      <c r="CJ1651" s="189"/>
      <c r="CK1651" s="189"/>
      <c r="CL1651" s="189"/>
    </row>
    <row r="1652" spans="83:90" x14ac:dyDescent="0.45">
      <c r="CE1652" s="189"/>
      <c r="CF1652" s="189"/>
      <c r="CG1652" s="189"/>
      <c r="CH1652" s="189"/>
      <c r="CI1652" s="189"/>
      <c r="CJ1652" s="189"/>
      <c r="CK1652" s="189"/>
      <c r="CL1652" s="189"/>
    </row>
    <row r="1653" spans="83:90" x14ac:dyDescent="0.45">
      <c r="CE1653" s="189"/>
      <c r="CF1653" s="189"/>
      <c r="CG1653" s="189"/>
      <c r="CH1653" s="189"/>
      <c r="CI1653" s="189"/>
      <c r="CJ1653" s="189"/>
      <c r="CK1653" s="189"/>
      <c r="CL1653" s="189"/>
    </row>
    <row r="1654" spans="83:90" x14ac:dyDescent="0.45">
      <c r="CE1654" s="189"/>
      <c r="CF1654" s="189"/>
      <c r="CG1654" s="189"/>
      <c r="CH1654" s="189"/>
      <c r="CI1654" s="189"/>
      <c r="CJ1654" s="189"/>
      <c r="CK1654" s="189"/>
      <c r="CL1654" s="189"/>
    </row>
    <row r="1655" spans="83:90" x14ac:dyDescent="0.45">
      <c r="CE1655" s="189"/>
      <c r="CF1655" s="189"/>
      <c r="CG1655" s="189"/>
      <c r="CH1655" s="189"/>
      <c r="CI1655" s="189"/>
      <c r="CJ1655" s="189"/>
      <c r="CK1655" s="189"/>
      <c r="CL1655" s="189"/>
    </row>
    <row r="1656" spans="83:90" x14ac:dyDescent="0.45">
      <c r="CE1656" s="189"/>
      <c r="CF1656" s="189"/>
      <c r="CG1656" s="189"/>
      <c r="CH1656" s="189"/>
      <c r="CI1656" s="189"/>
      <c r="CJ1656" s="189"/>
      <c r="CK1656" s="189"/>
      <c r="CL1656" s="189"/>
    </row>
    <row r="1657" spans="83:90" x14ac:dyDescent="0.45">
      <c r="CE1657" s="189"/>
      <c r="CF1657" s="189"/>
      <c r="CG1657" s="189"/>
      <c r="CH1657" s="189"/>
      <c r="CI1657" s="189"/>
      <c r="CJ1657" s="189"/>
      <c r="CK1657" s="189"/>
      <c r="CL1657" s="189"/>
    </row>
    <row r="1658" spans="83:90" x14ac:dyDescent="0.45">
      <c r="CE1658" s="189"/>
      <c r="CF1658" s="189"/>
      <c r="CG1658" s="189"/>
      <c r="CH1658" s="189"/>
      <c r="CI1658" s="189"/>
      <c r="CJ1658" s="189"/>
      <c r="CK1658" s="189"/>
      <c r="CL1658" s="189"/>
    </row>
    <row r="1659" spans="83:90" x14ac:dyDescent="0.45">
      <c r="CE1659" s="189"/>
      <c r="CF1659" s="189"/>
      <c r="CG1659" s="189"/>
      <c r="CH1659" s="189"/>
      <c r="CI1659" s="189"/>
      <c r="CJ1659" s="189"/>
      <c r="CK1659" s="189"/>
      <c r="CL1659" s="189"/>
    </row>
    <row r="1660" spans="83:90" x14ac:dyDescent="0.45">
      <c r="CE1660" s="189"/>
      <c r="CF1660" s="189"/>
      <c r="CG1660" s="189"/>
      <c r="CH1660" s="189"/>
      <c r="CI1660" s="189"/>
      <c r="CJ1660" s="189"/>
      <c r="CK1660" s="189"/>
      <c r="CL1660" s="189"/>
    </row>
    <row r="1661" spans="83:90" x14ac:dyDescent="0.45">
      <c r="CE1661" s="189"/>
      <c r="CF1661" s="189"/>
      <c r="CG1661" s="189"/>
      <c r="CH1661" s="189"/>
      <c r="CI1661" s="189"/>
      <c r="CJ1661" s="189"/>
      <c r="CK1661" s="189"/>
      <c r="CL1661" s="189"/>
    </row>
    <row r="1662" spans="83:90" x14ac:dyDescent="0.45">
      <c r="CE1662" s="189"/>
      <c r="CF1662" s="189"/>
      <c r="CG1662" s="189"/>
      <c r="CH1662" s="189"/>
      <c r="CI1662" s="189"/>
      <c r="CJ1662" s="189"/>
      <c r="CK1662" s="189"/>
      <c r="CL1662" s="189"/>
    </row>
    <row r="1663" spans="83:90" x14ac:dyDescent="0.45">
      <c r="CE1663" s="189"/>
      <c r="CF1663" s="189"/>
      <c r="CG1663" s="189"/>
      <c r="CH1663" s="189"/>
      <c r="CI1663" s="189"/>
      <c r="CJ1663" s="189"/>
      <c r="CK1663" s="189"/>
      <c r="CL1663" s="189"/>
    </row>
    <row r="1664" spans="83:90" x14ac:dyDescent="0.45">
      <c r="CE1664" s="189"/>
      <c r="CF1664" s="189"/>
      <c r="CG1664" s="189"/>
      <c r="CH1664" s="189"/>
      <c r="CI1664" s="189"/>
      <c r="CJ1664" s="189"/>
      <c r="CK1664" s="189"/>
      <c r="CL1664" s="189"/>
    </row>
    <row r="1665" spans="83:90" x14ac:dyDescent="0.45">
      <c r="CE1665" s="189"/>
      <c r="CF1665" s="189"/>
      <c r="CG1665" s="189"/>
      <c r="CH1665" s="189"/>
      <c r="CI1665" s="189"/>
      <c r="CJ1665" s="189"/>
      <c r="CK1665" s="189"/>
      <c r="CL1665" s="189"/>
    </row>
    <row r="1666" spans="83:90" x14ac:dyDescent="0.45">
      <c r="CE1666" s="189"/>
      <c r="CF1666" s="189"/>
      <c r="CG1666" s="189"/>
      <c r="CH1666" s="189"/>
      <c r="CI1666" s="189"/>
      <c r="CJ1666" s="189"/>
      <c r="CK1666" s="189"/>
      <c r="CL1666" s="189"/>
    </row>
    <row r="1667" spans="83:90" x14ac:dyDescent="0.45">
      <c r="CE1667" s="189"/>
      <c r="CF1667" s="189"/>
      <c r="CG1667" s="189"/>
      <c r="CH1667" s="189"/>
      <c r="CI1667" s="189"/>
      <c r="CJ1667" s="189"/>
      <c r="CK1667" s="189"/>
      <c r="CL1667" s="189"/>
    </row>
    <row r="1668" spans="83:90" x14ac:dyDescent="0.45">
      <c r="CE1668" s="189"/>
      <c r="CF1668" s="189"/>
      <c r="CG1668" s="189"/>
      <c r="CH1668" s="189"/>
      <c r="CI1668" s="189"/>
      <c r="CJ1668" s="189"/>
      <c r="CK1668" s="189"/>
      <c r="CL1668" s="189"/>
    </row>
    <row r="1669" spans="83:90" x14ac:dyDescent="0.45">
      <c r="CE1669" s="189"/>
      <c r="CF1669" s="189"/>
      <c r="CG1669" s="189"/>
      <c r="CH1669" s="189"/>
      <c r="CI1669" s="189"/>
      <c r="CJ1669" s="189"/>
      <c r="CK1669" s="189"/>
      <c r="CL1669" s="189"/>
    </row>
    <row r="1670" spans="83:90" x14ac:dyDescent="0.45">
      <c r="CE1670" s="189"/>
      <c r="CF1670" s="189"/>
      <c r="CG1670" s="189"/>
      <c r="CH1670" s="189"/>
      <c r="CI1670" s="189"/>
      <c r="CJ1670" s="189"/>
      <c r="CK1670" s="189"/>
      <c r="CL1670" s="189"/>
    </row>
    <row r="1671" spans="83:90" x14ac:dyDescent="0.45">
      <c r="CE1671" s="189"/>
      <c r="CF1671" s="189"/>
      <c r="CG1671" s="189"/>
      <c r="CH1671" s="189"/>
      <c r="CI1671" s="189"/>
      <c r="CJ1671" s="189"/>
      <c r="CK1671" s="189"/>
      <c r="CL1671" s="189"/>
    </row>
    <row r="1672" spans="83:90" x14ac:dyDescent="0.45">
      <c r="CE1672" s="189"/>
      <c r="CF1672" s="189"/>
      <c r="CG1672" s="189"/>
      <c r="CH1672" s="189"/>
      <c r="CI1672" s="189"/>
      <c r="CJ1672" s="189"/>
      <c r="CK1672" s="189"/>
      <c r="CL1672" s="189"/>
    </row>
    <row r="1673" spans="83:90" x14ac:dyDescent="0.45">
      <c r="CE1673" s="189"/>
      <c r="CF1673" s="189"/>
      <c r="CG1673" s="189"/>
      <c r="CH1673" s="189"/>
      <c r="CI1673" s="189"/>
      <c r="CJ1673" s="189"/>
      <c r="CK1673" s="189"/>
      <c r="CL1673" s="189"/>
    </row>
    <row r="1674" spans="83:90" x14ac:dyDescent="0.45">
      <c r="CE1674" s="189"/>
      <c r="CF1674" s="189"/>
      <c r="CG1674" s="189"/>
      <c r="CH1674" s="189"/>
      <c r="CI1674" s="189"/>
      <c r="CJ1674" s="189"/>
      <c r="CK1674" s="189"/>
      <c r="CL1674" s="189"/>
    </row>
    <row r="1675" spans="83:90" x14ac:dyDescent="0.45">
      <c r="CE1675" s="189"/>
      <c r="CF1675" s="189"/>
      <c r="CG1675" s="189"/>
      <c r="CH1675" s="189"/>
      <c r="CI1675" s="189"/>
      <c r="CJ1675" s="189"/>
      <c r="CK1675" s="189"/>
      <c r="CL1675" s="189"/>
    </row>
    <row r="1676" spans="83:90" x14ac:dyDescent="0.45">
      <c r="CE1676" s="189"/>
      <c r="CF1676" s="189"/>
      <c r="CG1676" s="189"/>
      <c r="CH1676" s="189"/>
      <c r="CI1676" s="189"/>
      <c r="CJ1676" s="189"/>
      <c r="CK1676" s="189"/>
      <c r="CL1676" s="189"/>
    </row>
    <row r="1677" spans="83:90" x14ac:dyDescent="0.45">
      <c r="CE1677" s="189"/>
      <c r="CF1677" s="189"/>
      <c r="CG1677" s="189"/>
      <c r="CH1677" s="189"/>
      <c r="CI1677" s="189"/>
      <c r="CJ1677" s="189"/>
      <c r="CK1677" s="189"/>
      <c r="CL1677" s="189"/>
    </row>
    <row r="1678" spans="83:90" x14ac:dyDescent="0.45">
      <c r="CE1678" s="189"/>
      <c r="CF1678" s="189"/>
      <c r="CG1678" s="189"/>
      <c r="CH1678" s="189"/>
      <c r="CI1678" s="189"/>
      <c r="CJ1678" s="189"/>
      <c r="CK1678" s="189"/>
      <c r="CL1678" s="189"/>
    </row>
    <row r="1679" spans="83:90" x14ac:dyDescent="0.45">
      <c r="CE1679" s="189"/>
      <c r="CF1679" s="189"/>
      <c r="CG1679" s="189"/>
      <c r="CH1679" s="189"/>
      <c r="CI1679" s="189"/>
      <c r="CJ1679" s="189"/>
      <c r="CK1679" s="189"/>
      <c r="CL1679" s="189"/>
    </row>
    <row r="1680" spans="83:90" x14ac:dyDescent="0.45">
      <c r="CE1680" s="189"/>
      <c r="CF1680" s="189"/>
      <c r="CG1680" s="189"/>
      <c r="CH1680" s="189"/>
      <c r="CI1680" s="189"/>
      <c r="CJ1680" s="189"/>
      <c r="CK1680" s="189"/>
      <c r="CL1680" s="189"/>
    </row>
    <row r="1681" spans="83:90" x14ac:dyDescent="0.45">
      <c r="CE1681" s="189"/>
      <c r="CF1681" s="189"/>
      <c r="CG1681" s="189"/>
      <c r="CH1681" s="189"/>
      <c r="CI1681" s="189"/>
      <c r="CJ1681" s="189"/>
      <c r="CK1681" s="189"/>
      <c r="CL1681" s="189"/>
    </row>
    <row r="1682" spans="83:90" x14ac:dyDescent="0.45">
      <c r="CE1682" s="189"/>
      <c r="CF1682" s="189"/>
      <c r="CG1682" s="189"/>
      <c r="CH1682" s="189"/>
      <c r="CI1682" s="189"/>
      <c r="CJ1682" s="189"/>
      <c r="CK1682" s="189"/>
      <c r="CL1682" s="189"/>
    </row>
    <row r="1683" spans="83:90" x14ac:dyDescent="0.45">
      <c r="CE1683" s="189"/>
      <c r="CF1683" s="189"/>
      <c r="CG1683" s="189"/>
      <c r="CH1683" s="189"/>
      <c r="CI1683" s="189"/>
      <c r="CJ1683" s="189"/>
      <c r="CK1683" s="189"/>
      <c r="CL1683" s="189"/>
    </row>
    <row r="1684" spans="83:90" x14ac:dyDescent="0.45">
      <c r="CE1684" s="189"/>
      <c r="CF1684" s="189"/>
      <c r="CG1684" s="189"/>
      <c r="CH1684" s="189"/>
      <c r="CI1684" s="189"/>
      <c r="CJ1684" s="189"/>
      <c r="CK1684" s="189"/>
      <c r="CL1684" s="189"/>
    </row>
    <row r="1685" spans="83:90" x14ac:dyDescent="0.45">
      <c r="CE1685" s="189"/>
      <c r="CF1685" s="189"/>
      <c r="CG1685" s="189"/>
      <c r="CH1685" s="189"/>
      <c r="CI1685" s="189"/>
      <c r="CJ1685" s="189"/>
      <c r="CK1685" s="189"/>
      <c r="CL1685" s="189"/>
    </row>
    <row r="1686" spans="83:90" x14ac:dyDescent="0.45">
      <c r="CE1686" s="189"/>
      <c r="CF1686" s="189"/>
      <c r="CG1686" s="189"/>
      <c r="CH1686" s="189"/>
      <c r="CI1686" s="189"/>
      <c r="CJ1686" s="189"/>
      <c r="CK1686" s="189"/>
      <c r="CL1686" s="189"/>
    </row>
    <row r="1687" spans="83:90" x14ac:dyDescent="0.45">
      <c r="CE1687" s="189"/>
      <c r="CF1687" s="189"/>
      <c r="CG1687" s="189"/>
      <c r="CH1687" s="189"/>
      <c r="CI1687" s="189"/>
      <c r="CJ1687" s="189"/>
      <c r="CK1687" s="189"/>
      <c r="CL1687" s="189"/>
    </row>
    <row r="1688" spans="83:90" x14ac:dyDescent="0.45">
      <c r="CE1688" s="189"/>
      <c r="CF1688" s="189"/>
      <c r="CG1688" s="189"/>
      <c r="CH1688" s="189"/>
      <c r="CI1688" s="189"/>
      <c r="CJ1688" s="189"/>
      <c r="CK1688" s="189"/>
      <c r="CL1688" s="189"/>
    </row>
    <row r="1689" spans="83:90" x14ac:dyDescent="0.45">
      <c r="CE1689" s="189"/>
      <c r="CF1689" s="189"/>
      <c r="CG1689" s="189"/>
      <c r="CH1689" s="189"/>
      <c r="CI1689" s="189"/>
      <c r="CJ1689" s="189"/>
      <c r="CK1689" s="189"/>
      <c r="CL1689" s="189"/>
    </row>
    <row r="1690" spans="83:90" x14ac:dyDescent="0.45">
      <c r="CE1690" s="189"/>
      <c r="CF1690" s="189"/>
      <c r="CG1690" s="189"/>
      <c r="CH1690" s="189"/>
      <c r="CI1690" s="189"/>
      <c r="CJ1690" s="189"/>
      <c r="CK1690" s="189"/>
      <c r="CL1690" s="189"/>
    </row>
    <row r="1691" spans="83:90" x14ac:dyDescent="0.45">
      <c r="CE1691" s="189"/>
      <c r="CF1691" s="189"/>
      <c r="CG1691" s="189"/>
      <c r="CH1691" s="189"/>
      <c r="CI1691" s="189"/>
      <c r="CJ1691" s="189"/>
      <c r="CK1691" s="189"/>
      <c r="CL1691" s="189"/>
    </row>
    <row r="1692" spans="83:90" x14ac:dyDescent="0.45">
      <c r="CE1692" s="189"/>
      <c r="CF1692" s="189"/>
      <c r="CG1692" s="189"/>
      <c r="CH1692" s="189"/>
      <c r="CI1692" s="189"/>
      <c r="CJ1692" s="189"/>
      <c r="CK1692" s="189"/>
      <c r="CL1692" s="189"/>
    </row>
    <row r="1693" spans="83:90" x14ac:dyDescent="0.45">
      <c r="CE1693" s="189"/>
      <c r="CF1693" s="189"/>
      <c r="CG1693" s="189"/>
      <c r="CH1693" s="189"/>
      <c r="CI1693" s="189"/>
      <c r="CJ1693" s="189"/>
      <c r="CK1693" s="189"/>
      <c r="CL1693" s="189"/>
    </row>
    <row r="1694" spans="83:90" x14ac:dyDescent="0.45">
      <c r="CE1694" s="189"/>
      <c r="CF1694" s="189"/>
      <c r="CG1694" s="189"/>
      <c r="CH1694" s="189"/>
      <c r="CI1694" s="189"/>
      <c r="CJ1694" s="189"/>
      <c r="CK1694" s="189"/>
      <c r="CL1694" s="189"/>
    </row>
    <row r="1695" spans="83:90" x14ac:dyDescent="0.45">
      <c r="CE1695" s="189"/>
      <c r="CF1695" s="189"/>
      <c r="CG1695" s="189"/>
      <c r="CH1695" s="189"/>
      <c r="CI1695" s="189"/>
      <c r="CJ1695" s="189"/>
      <c r="CK1695" s="189"/>
      <c r="CL1695" s="189"/>
    </row>
    <row r="1696" spans="83:90" x14ac:dyDescent="0.45">
      <c r="CE1696" s="189"/>
      <c r="CF1696" s="189"/>
      <c r="CG1696" s="189"/>
      <c r="CH1696" s="189"/>
      <c r="CI1696" s="189"/>
      <c r="CJ1696" s="189"/>
      <c r="CK1696" s="189"/>
      <c r="CL1696" s="189"/>
    </row>
    <row r="1697" spans="83:90" x14ac:dyDescent="0.45">
      <c r="CE1697" s="189"/>
      <c r="CF1697" s="189"/>
      <c r="CG1697" s="189"/>
      <c r="CH1697" s="189"/>
      <c r="CI1697" s="189"/>
      <c r="CJ1697" s="189"/>
      <c r="CK1697" s="189"/>
      <c r="CL1697" s="189"/>
    </row>
    <row r="1698" spans="83:90" x14ac:dyDescent="0.45">
      <c r="CE1698" s="189"/>
      <c r="CF1698" s="189"/>
      <c r="CG1698" s="189"/>
      <c r="CH1698" s="189"/>
      <c r="CI1698" s="189"/>
      <c r="CJ1698" s="189"/>
      <c r="CK1698" s="189"/>
      <c r="CL1698" s="189"/>
    </row>
    <row r="1699" spans="83:90" x14ac:dyDescent="0.45">
      <c r="CE1699" s="189"/>
      <c r="CF1699" s="189"/>
      <c r="CG1699" s="189"/>
      <c r="CH1699" s="189"/>
      <c r="CI1699" s="189"/>
      <c r="CJ1699" s="189"/>
      <c r="CK1699" s="189"/>
      <c r="CL1699" s="189"/>
    </row>
    <row r="1700" spans="83:90" x14ac:dyDescent="0.45">
      <c r="CE1700" s="189"/>
      <c r="CF1700" s="189"/>
      <c r="CG1700" s="189"/>
      <c r="CH1700" s="189"/>
      <c r="CI1700" s="189"/>
      <c r="CJ1700" s="189"/>
      <c r="CK1700" s="189"/>
      <c r="CL1700" s="189"/>
    </row>
    <row r="1701" spans="83:90" x14ac:dyDescent="0.45">
      <c r="CE1701" s="189"/>
      <c r="CF1701" s="189"/>
      <c r="CG1701" s="189"/>
      <c r="CH1701" s="189"/>
      <c r="CI1701" s="189"/>
      <c r="CJ1701" s="189"/>
      <c r="CK1701" s="189"/>
      <c r="CL1701" s="189"/>
    </row>
    <row r="1702" spans="83:90" x14ac:dyDescent="0.45">
      <c r="CE1702" s="189"/>
      <c r="CF1702" s="189"/>
      <c r="CG1702" s="189"/>
      <c r="CH1702" s="189"/>
      <c r="CI1702" s="189"/>
      <c r="CJ1702" s="189"/>
      <c r="CK1702" s="189"/>
      <c r="CL1702" s="189"/>
    </row>
    <row r="1703" spans="83:90" x14ac:dyDescent="0.45">
      <c r="CE1703" s="189"/>
      <c r="CF1703" s="189"/>
      <c r="CG1703" s="189"/>
      <c r="CH1703" s="189"/>
      <c r="CI1703" s="189"/>
      <c r="CJ1703" s="189"/>
      <c r="CK1703" s="189"/>
      <c r="CL1703" s="189"/>
    </row>
    <row r="1704" spans="83:90" x14ac:dyDescent="0.45">
      <c r="CE1704" s="189"/>
      <c r="CF1704" s="189"/>
      <c r="CG1704" s="189"/>
      <c r="CH1704" s="189"/>
      <c r="CI1704" s="189"/>
      <c r="CJ1704" s="189"/>
      <c r="CK1704" s="189"/>
      <c r="CL1704" s="189"/>
    </row>
    <row r="1705" spans="83:90" x14ac:dyDescent="0.45">
      <c r="CE1705" s="189"/>
      <c r="CF1705" s="189"/>
      <c r="CG1705" s="189"/>
      <c r="CH1705" s="189"/>
      <c r="CI1705" s="189"/>
      <c r="CJ1705" s="189"/>
      <c r="CK1705" s="189"/>
      <c r="CL1705" s="189"/>
    </row>
    <row r="1706" spans="83:90" x14ac:dyDescent="0.45">
      <c r="CE1706" s="189"/>
      <c r="CF1706" s="189"/>
      <c r="CG1706" s="189"/>
      <c r="CH1706" s="189"/>
      <c r="CI1706" s="189"/>
      <c r="CJ1706" s="189"/>
      <c r="CK1706" s="189"/>
      <c r="CL1706" s="189"/>
    </row>
    <row r="1707" spans="83:90" x14ac:dyDescent="0.45">
      <c r="CE1707" s="189"/>
      <c r="CF1707" s="189"/>
      <c r="CG1707" s="189"/>
      <c r="CH1707" s="189"/>
      <c r="CI1707" s="189"/>
      <c r="CJ1707" s="189"/>
      <c r="CK1707" s="189"/>
      <c r="CL1707" s="189"/>
    </row>
    <row r="1708" spans="83:90" x14ac:dyDescent="0.45">
      <c r="CE1708" s="189"/>
      <c r="CF1708" s="189"/>
      <c r="CG1708" s="189"/>
      <c r="CH1708" s="189"/>
      <c r="CI1708" s="189"/>
      <c r="CJ1708" s="189"/>
      <c r="CK1708" s="189"/>
      <c r="CL1708" s="189"/>
    </row>
    <row r="1709" spans="83:90" x14ac:dyDescent="0.45">
      <c r="CE1709" s="189"/>
      <c r="CF1709" s="189"/>
      <c r="CG1709" s="189"/>
      <c r="CH1709" s="189"/>
      <c r="CI1709" s="189"/>
      <c r="CJ1709" s="189"/>
      <c r="CK1709" s="189"/>
      <c r="CL1709" s="189"/>
    </row>
    <row r="1710" spans="83:90" x14ac:dyDescent="0.45">
      <c r="CE1710" s="189"/>
      <c r="CF1710" s="189"/>
      <c r="CG1710" s="189"/>
      <c r="CH1710" s="189"/>
      <c r="CI1710" s="189"/>
      <c r="CJ1710" s="189"/>
      <c r="CK1710" s="189"/>
      <c r="CL1710" s="189"/>
    </row>
    <row r="1711" spans="83:90" x14ac:dyDescent="0.45">
      <c r="CE1711" s="189"/>
      <c r="CF1711" s="189"/>
      <c r="CG1711" s="189"/>
      <c r="CH1711" s="189"/>
      <c r="CI1711" s="189"/>
      <c r="CJ1711" s="189"/>
      <c r="CK1711" s="189"/>
      <c r="CL1711" s="189"/>
    </row>
    <row r="1712" spans="83:90" x14ac:dyDescent="0.45">
      <c r="CE1712" s="189"/>
      <c r="CF1712" s="189"/>
      <c r="CG1712" s="189"/>
      <c r="CH1712" s="189"/>
      <c r="CI1712" s="189"/>
      <c r="CJ1712" s="189"/>
      <c r="CK1712" s="189"/>
      <c r="CL1712" s="189"/>
    </row>
    <row r="1713" spans="83:90" x14ac:dyDescent="0.45">
      <c r="CE1713" s="189"/>
      <c r="CF1713" s="189"/>
      <c r="CG1713" s="189"/>
      <c r="CH1713" s="189"/>
      <c r="CI1713" s="189"/>
      <c r="CJ1713" s="189"/>
      <c r="CK1713" s="189"/>
      <c r="CL1713" s="189"/>
    </row>
    <row r="1714" spans="83:90" x14ac:dyDescent="0.45">
      <c r="CE1714" s="189"/>
      <c r="CF1714" s="189"/>
      <c r="CG1714" s="189"/>
      <c r="CH1714" s="189"/>
      <c r="CI1714" s="189"/>
      <c r="CJ1714" s="189"/>
      <c r="CK1714" s="189"/>
      <c r="CL1714" s="189"/>
    </row>
    <row r="1715" spans="83:90" x14ac:dyDescent="0.45">
      <c r="CE1715" s="189"/>
      <c r="CF1715" s="189"/>
      <c r="CG1715" s="189"/>
      <c r="CH1715" s="189"/>
      <c r="CI1715" s="189"/>
      <c r="CJ1715" s="189"/>
      <c r="CK1715" s="189"/>
      <c r="CL1715" s="189"/>
    </row>
    <row r="1716" spans="83:90" x14ac:dyDescent="0.45">
      <c r="CE1716" s="189"/>
      <c r="CF1716" s="189"/>
      <c r="CG1716" s="189"/>
      <c r="CH1716" s="189"/>
      <c r="CI1716" s="189"/>
      <c r="CJ1716" s="189"/>
      <c r="CK1716" s="189"/>
      <c r="CL1716" s="189"/>
    </row>
    <row r="1717" spans="83:90" x14ac:dyDescent="0.45">
      <c r="CE1717" s="189"/>
      <c r="CF1717" s="189"/>
      <c r="CG1717" s="189"/>
      <c r="CH1717" s="189"/>
      <c r="CI1717" s="189"/>
      <c r="CJ1717" s="189"/>
      <c r="CK1717" s="189"/>
      <c r="CL1717" s="189"/>
    </row>
    <row r="1718" spans="83:90" x14ac:dyDescent="0.45">
      <c r="CE1718" s="189"/>
      <c r="CF1718" s="189"/>
      <c r="CG1718" s="189"/>
      <c r="CH1718" s="189"/>
      <c r="CI1718" s="189"/>
      <c r="CJ1718" s="189"/>
      <c r="CK1718" s="189"/>
      <c r="CL1718" s="189"/>
    </row>
    <row r="1719" spans="83:90" x14ac:dyDescent="0.45">
      <c r="CE1719" s="189"/>
      <c r="CF1719" s="189"/>
      <c r="CG1719" s="189"/>
      <c r="CH1719" s="189"/>
      <c r="CI1719" s="189"/>
      <c r="CJ1719" s="189"/>
      <c r="CK1719" s="189"/>
      <c r="CL1719" s="189"/>
    </row>
    <row r="1720" spans="83:90" x14ac:dyDescent="0.45">
      <c r="CE1720" s="189"/>
      <c r="CF1720" s="189"/>
      <c r="CG1720" s="189"/>
      <c r="CH1720" s="189"/>
      <c r="CI1720" s="189"/>
      <c r="CJ1720" s="189"/>
      <c r="CK1720" s="189"/>
      <c r="CL1720" s="189"/>
    </row>
    <row r="1721" spans="83:90" x14ac:dyDescent="0.45">
      <c r="CE1721" s="189"/>
      <c r="CF1721" s="189"/>
      <c r="CG1721" s="189"/>
      <c r="CH1721" s="189"/>
      <c r="CI1721" s="189"/>
      <c r="CJ1721" s="189"/>
      <c r="CK1721" s="189"/>
      <c r="CL1721" s="189"/>
    </row>
    <row r="1722" spans="83:90" x14ac:dyDescent="0.45">
      <c r="CE1722" s="189"/>
      <c r="CF1722" s="189"/>
      <c r="CG1722" s="189"/>
      <c r="CH1722" s="189"/>
      <c r="CI1722" s="189"/>
      <c r="CJ1722" s="189"/>
      <c r="CK1722" s="189"/>
      <c r="CL1722" s="189"/>
    </row>
    <row r="1723" spans="83:90" x14ac:dyDescent="0.45">
      <c r="CE1723" s="189"/>
      <c r="CF1723" s="189"/>
      <c r="CG1723" s="189"/>
      <c r="CH1723" s="189"/>
      <c r="CI1723" s="189"/>
      <c r="CJ1723" s="189"/>
      <c r="CK1723" s="189"/>
      <c r="CL1723" s="189"/>
    </row>
    <row r="1724" spans="83:90" x14ac:dyDescent="0.45">
      <c r="CE1724" s="189"/>
      <c r="CF1724" s="189"/>
      <c r="CG1724" s="189"/>
      <c r="CH1724" s="189"/>
      <c r="CI1724" s="189"/>
      <c r="CJ1724" s="189"/>
      <c r="CK1724" s="189"/>
      <c r="CL1724" s="189"/>
    </row>
    <row r="1725" spans="83:90" x14ac:dyDescent="0.45">
      <c r="CE1725" s="189"/>
      <c r="CF1725" s="189"/>
      <c r="CG1725" s="189"/>
      <c r="CH1725" s="189"/>
      <c r="CI1725" s="189"/>
      <c r="CJ1725" s="189"/>
      <c r="CK1725" s="189"/>
      <c r="CL1725" s="189"/>
    </row>
    <row r="1726" spans="83:90" x14ac:dyDescent="0.45">
      <c r="CE1726" s="189"/>
      <c r="CF1726" s="189"/>
      <c r="CG1726" s="189"/>
      <c r="CH1726" s="189"/>
      <c r="CI1726" s="189"/>
      <c r="CJ1726" s="189"/>
      <c r="CK1726" s="189"/>
      <c r="CL1726" s="189"/>
    </row>
    <row r="1727" spans="83:90" x14ac:dyDescent="0.45">
      <c r="CE1727" s="189"/>
      <c r="CF1727" s="189"/>
      <c r="CG1727" s="189"/>
      <c r="CH1727" s="189"/>
      <c r="CI1727" s="189"/>
      <c r="CJ1727" s="189"/>
      <c r="CK1727" s="189"/>
      <c r="CL1727" s="189"/>
    </row>
    <row r="1728" spans="83:90" x14ac:dyDescent="0.45">
      <c r="CE1728" s="189"/>
      <c r="CF1728" s="189"/>
      <c r="CG1728" s="189"/>
      <c r="CH1728" s="189"/>
      <c r="CI1728" s="189"/>
      <c r="CJ1728" s="189"/>
      <c r="CK1728" s="189"/>
      <c r="CL1728" s="189"/>
    </row>
    <row r="1729" spans="83:90" x14ac:dyDescent="0.45">
      <c r="CE1729" s="189"/>
      <c r="CF1729" s="189"/>
      <c r="CG1729" s="189"/>
      <c r="CH1729" s="189"/>
      <c r="CI1729" s="189"/>
      <c r="CJ1729" s="189"/>
      <c r="CK1729" s="189"/>
      <c r="CL1729" s="189"/>
    </row>
    <row r="1730" spans="83:90" x14ac:dyDescent="0.45">
      <c r="CE1730" s="189"/>
      <c r="CF1730" s="189"/>
      <c r="CG1730" s="189"/>
      <c r="CH1730" s="189"/>
      <c r="CI1730" s="189"/>
      <c r="CJ1730" s="189"/>
      <c r="CK1730" s="189"/>
      <c r="CL1730" s="189"/>
    </row>
    <row r="1731" spans="83:90" x14ac:dyDescent="0.45">
      <c r="CE1731" s="189"/>
      <c r="CF1731" s="189"/>
      <c r="CG1731" s="189"/>
      <c r="CH1731" s="189"/>
      <c r="CI1731" s="189"/>
      <c r="CJ1731" s="189"/>
      <c r="CK1731" s="189"/>
      <c r="CL1731" s="189"/>
    </row>
    <row r="1732" spans="83:90" x14ac:dyDescent="0.45">
      <c r="CE1732" s="189"/>
      <c r="CF1732" s="189"/>
      <c r="CG1732" s="189"/>
      <c r="CH1732" s="189"/>
      <c r="CI1732" s="189"/>
      <c r="CJ1732" s="189"/>
      <c r="CK1732" s="189"/>
      <c r="CL1732" s="189"/>
    </row>
    <row r="1733" spans="83:90" x14ac:dyDescent="0.45">
      <c r="CE1733" s="189"/>
      <c r="CF1733" s="189"/>
      <c r="CG1733" s="189"/>
      <c r="CH1733" s="189"/>
      <c r="CI1733" s="189"/>
      <c r="CJ1733" s="189"/>
      <c r="CK1733" s="189"/>
      <c r="CL1733" s="189"/>
    </row>
    <row r="1734" spans="83:90" x14ac:dyDescent="0.45">
      <c r="CE1734" s="189"/>
      <c r="CF1734" s="189"/>
      <c r="CG1734" s="189"/>
      <c r="CH1734" s="189"/>
      <c r="CI1734" s="189"/>
      <c r="CJ1734" s="189"/>
      <c r="CK1734" s="189"/>
      <c r="CL1734" s="189"/>
    </row>
    <row r="1735" spans="83:90" x14ac:dyDescent="0.45">
      <c r="CE1735" s="189"/>
      <c r="CF1735" s="189"/>
      <c r="CG1735" s="189"/>
      <c r="CH1735" s="189"/>
      <c r="CI1735" s="189"/>
      <c r="CJ1735" s="189"/>
      <c r="CK1735" s="189"/>
      <c r="CL1735" s="189"/>
    </row>
    <row r="1736" spans="83:90" x14ac:dyDescent="0.45">
      <c r="CE1736" s="189"/>
      <c r="CF1736" s="189"/>
      <c r="CG1736" s="189"/>
      <c r="CH1736" s="189"/>
      <c r="CI1736" s="189"/>
      <c r="CJ1736" s="189"/>
      <c r="CK1736" s="189"/>
      <c r="CL1736" s="189"/>
    </row>
    <row r="1737" spans="83:90" x14ac:dyDescent="0.45">
      <c r="CE1737" s="189"/>
      <c r="CF1737" s="189"/>
      <c r="CG1737" s="189"/>
      <c r="CH1737" s="189"/>
      <c r="CI1737" s="189"/>
      <c r="CJ1737" s="189"/>
      <c r="CK1737" s="189"/>
      <c r="CL1737" s="189"/>
    </row>
    <row r="1738" spans="83:90" x14ac:dyDescent="0.45">
      <c r="CE1738" s="189"/>
      <c r="CF1738" s="189"/>
      <c r="CG1738" s="189"/>
      <c r="CH1738" s="189"/>
      <c r="CI1738" s="189"/>
      <c r="CJ1738" s="189"/>
      <c r="CK1738" s="189"/>
      <c r="CL1738" s="189"/>
    </row>
    <row r="1739" spans="83:90" x14ac:dyDescent="0.45">
      <c r="CE1739" s="189"/>
      <c r="CF1739" s="189"/>
      <c r="CG1739" s="189"/>
      <c r="CH1739" s="189"/>
      <c r="CI1739" s="189"/>
      <c r="CJ1739" s="189"/>
      <c r="CK1739" s="189"/>
      <c r="CL1739" s="189"/>
    </row>
    <row r="1740" spans="83:90" x14ac:dyDescent="0.45">
      <c r="CE1740" s="189"/>
      <c r="CF1740" s="189"/>
      <c r="CG1740" s="189"/>
      <c r="CH1740" s="189"/>
      <c r="CI1740" s="189"/>
      <c r="CJ1740" s="189"/>
      <c r="CK1740" s="189"/>
      <c r="CL1740" s="189"/>
    </row>
    <row r="1741" spans="83:90" x14ac:dyDescent="0.45">
      <c r="CE1741" s="189"/>
      <c r="CF1741" s="189"/>
      <c r="CG1741" s="189"/>
      <c r="CH1741" s="189"/>
      <c r="CI1741" s="189"/>
      <c r="CJ1741" s="189"/>
      <c r="CK1741" s="189"/>
      <c r="CL1741" s="189"/>
    </row>
    <row r="1742" spans="83:90" x14ac:dyDescent="0.45">
      <c r="CE1742" s="189"/>
      <c r="CF1742" s="189"/>
      <c r="CG1742" s="189"/>
      <c r="CH1742" s="189"/>
      <c r="CI1742" s="189"/>
      <c r="CJ1742" s="189"/>
      <c r="CK1742" s="189"/>
      <c r="CL1742" s="189"/>
    </row>
    <row r="1743" spans="83:90" x14ac:dyDescent="0.45">
      <c r="CE1743" s="189"/>
      <c r="CF1743" s="189"/>
      <c r="CG1743" s="189"/>
      <c r="CH1743" s="189"/>
      <c r="CI1743" s="189"/>
      <c r="CJ1743" s="189"/>
      <c r="CK1743" s="189"/>
      <c r="CL1743" s="189"/>
    </row>
    <row r="1744" spans="83:90" x14ac:dyDescent="0.45">
      <c r="CE1744" s="189"/>
      <c r="CF1744" s="189"/>
      <c r="CG1744" s="189"/>
      <c r="CH1744" s="189"/>
      <c r="CI1744" s="189"/>
      <c r="CJ1744" s="189"/>
      <c r="CK1744" s="189"/>
      <c r="CL1744" s="189"/>
    </row>
    <row r="1745" spans="83:90" x14ac:dyDescent="0.45">
      <c r="CE1745" s="189"/>
      <c r="CF1745" s="189"/>
      <c r="CG1745" s="189"/>
      <c r="CH1745" s="189"/>
      <c r="CI1745" s="189"/>
      <c r="CJ1745" s="189"/>
      <c r="CK1745" s="189"/>
      <c r="CL1745" s="189"/>
    </row>
    <row r="1746" spans="83:90" x14ac:dyDescent="0.45">
      <c r="CE1746" s="189"/>
      <c r="CF1746" s="189"/>
      <c r="CG1746" s="189"/>
      <c r="CH1746" s="189"/>
      <c r="CI1746" s="189"/>
      <c r="CJ1746" s="189"/>
      <c r="CK1746" s="189"/>
      <c r="CL1746" s="189"/>
    </row>
    <row r="1747" spans="83:90" x14ac:dyDescent="0.45">
      <c r="CE1747" s="189"/>
      <c r="CF1747" s="189"/>
      <c r="CG1747" s="189"/>
      <c r="CH1747" s="189"/>
      <c r="CI1747" s="189"/>
      <c r="CJ1747" s="189"/>
      <c r="CK1747" s="189"/>
      <c r="CL1747" s="189"/>
    </row>
    <row r="1748" spans="83:90" x14ac:dyDescent="0.45">
      <c r="CE1748" s="189"/>
      <c r="CF1748" s="189"/>
      <c r="CG1748" s="189"/>
      <c r="CH1748" s="189"/>
      <c r="CI1748" s="189"/>
      <c r="CJ1748" s="189"/>
      <c r="CK1748" s="189"/>
      <c r="CL1748" s="189"/>
    </row>
    <row r="1749" spans="83:90" x14ac:dyDescent="0.45">
      <c r="CE1749" s="189"/>
      <c r="CF1749" s="189"/>
      <c r="CG1749" s="189"/>
      <c r="CH1749" s="189"/>
      <c r="CI1749" s="189"/>
      <c r="CJ1749" s="189"/>
      <c r="CK1749" s="189"/>
      <c r="CL1749" s="189"/>
    </row>
    <row r="1750" spans="83:90" x14ac:dyDescent="0.45">
      <c r="CE1750" s="189"/>
      <c r="CF1750" s="189"/>
      <c r="CG1750" s="189"/>
      <c r="CH1750" s="189"/>
      <c r="CI1750" s="189"/>
      <c r="CJ1750" s="189"/>
      <c r="CK1750" s="189"/>
      <c r="CL1750" s="189"/>
    </row>
    <row r="1751" spans="83:90" x14ac:dyDescent="0.45">
      <c r="CE1751" s="189"/>
      <c r="CF1751" s="189"/>
      <c r="CG1751" s="189"/>
      <c r="CH1751" s="189"/>
      <c r="CI1751" s="189"/>
      <c r="CJ1751" s="189"/>
      <c r="CK1751" s="189"/>
      <c r="CL1751" s="189"/>
    </row>
    <row r="1752" spans="83:90" x14ac:dyDescent="0.45">
      <c r="CE1752" s="189"/>
      <c r="CF1752" s="189"/>
      <c r="CG1752" s="189"/>
      <c r="CH1752" s="189"/>
      <c r="CI1752" s="189"/>
      <c r="CJ1752" s="189"/>
      <c r="CK1752" s="189"/>
      <c r="CL1752" s="189"/>
    </row>
    <row r="1753" spans="83:90" x14ac:dyDescent="0.45">
      <c r="CE1753" s="189"/>
      <c r="CF1753" s="189"/>
      <c r="CG1753" s="189"/>
      <c r="CH1753" s="189"/>
      <c r="CI1753" s="189"/>
      <c r="CJ1753" s="189"/>
      <c r="CK1753" s="189"/>
      <c r="CL1753" s="189"/>
    </row>
    <row r="1754" spans="83:90" x14ac:dyDescent="0.45">
      <c r="CE1754" s="189"/>
      <c r="CF1754" s="189"/>
      <c r="CG1754" s="189"/>
      <c r="CH1754" s="189"/>
      <c r="CI1754" s="189"/>
      <c r="CJ1754" s="189"/>
      <c r="CK1754" s="189"/>
      <c r="CL1754" s="189"/>
    </row>
    <row r="1755" spans="83:90" x14ac:dyDescent="0.45">
      <c r="CE1755" s="189"/>
      <c r="CF1755" s="189"/>
      <c r="CG1755" s="189"/>
      <c r="CH1755" s="189"/>
      <c r="CI1755" s="189"/>
      <c r="CJ1755" s="189"/>
      <c r="CK1755" s="189"/>
      <c r="CL1755" s="189"/>
    </row>
    <row r="1756" spans="83:90" x14ac:dyDescent="0.45">
      <c r="CE1756" s="189"/>
      <c r="CF1756" s="189"/>
      <c r="CG1756" s="189"/>
      <c r="CH1756" s="189"/>
      <c r="CI1756" s="189"/>
      <c r="CJ1756" s="189"/>
      <c r="CK1756" s="189"/>
      <c r="CL1756" s="189"/>
    </row>
    <row r="1757" spans="83:90" x14ac:dyDescent="0.45">
      <c r="CE1757" s="189"/>
      <c r="CF1757" s="189"/>
      <c r="CG1757" s="189"/>
      <c r="CH1757" s="189"/>
      <c r="CI1757" s="189"/>
      <c r="CJ1757" s="189"/>
      <c r="CK1757" s="189"/>
      <c r="CL1757" s="189"/>
    </row>
    <row r="1758" spans="83:90" x14ac:dyDescent="0.45">
      <c r="CE1758" s="189"/>
      <c r="CF1758" s="189"/>
      <c r="CG1758" s="189"/>
      <c r="CH1758" s="189"/>
      <c r="CI1758" s="189"/>
      <c r="CJ1758" s="189"/>
      <c r="CK1758" s="189"/>
      <c r="CL1758" s="189"/>
    </row>
    <row r="1759" spans="83:90" x14ac:dyDescent="0.45">
      <c r="CE1759" s="189"/>
      <c r="CF1759" s="189"/>
      <c r="CG1759" s="189"/>
      <c r="CH1759" s="189"/>
      <c r="CI1759" s="189"/>
      <c r="CJ1759" s="189"/>
      <c r="CK1759" s="189"/>
      <c r="CL1759" s="189"/>
    </row>
    <row r="1760" spans="83:90" x14ac:dyDescent="0.45">
      <c r="CE1760" s="189"/>
      <c r="CF1760" s="189"/>
      <c r="CG1760" s="189"/>
      <c r="CH1760" s="189"/>
      <c r="CI1760" s="189"/>
      <c r="CJ1760" s="189"/>
      <c r="CK1760" s="189"/>
      <c r="CL1760" s="189"/>
    </row>
    <row r="1761" spans="83:90" x14ac:dyDescent="0.45">
      <c r="CE1761" s="189"/>
      <c r="CF1761" s="189"/>
      <c r="CG1761" s="189"/>
      <c r="CH1761" s="189"/>
      <c r="CI1761" s="189"/>
      <c r="CJ1761" s="189"/>
      <c r="CK1761" s="189"/>
      <c r="CL1761" s="189"/>
    </row>
    <row r="1762" spans="83:90" x14ac:dyDescent="0.45">
      <c r="CE1762" s="189"/>
      <c r="CF1762" s="189"/>
      <c r="CG1762" s="189"/>
      <c r="CH1762" s="189"/>
      <c r="CI1762" s="189"/>
      <c r="CJ1762" s="189"/>
      <c r="CK1762" s="189"/>
      <c r="CL1762" s="189"/>
    </row>
    <row r="1763" spans="83:90" x14ac:dyDescent="0.45">
      <c r="CE1763" s="189"/>
      <c r="CF1763" s="189"/>
      <c r="CG1763" s="189"/>
      <c r="CH1763" s="189"/>
      <c r="CI1763" s="189"/>
      <c r="CJ1763" s="189"/>
      <c r="CK1763" s="189"/>
      <c r="CL1763" s="189"/>
    </row>
    <row r="1764" spans="83:90" x14ac:dyDescent="0.45">
      <c r="CE1764" s="189"/>
      <c r="CF1764" s="189"/>
      <c r="CG1764" s="189"/>
      <c r="CH1764" s="189"/>
      <c r="CI1764" s="189"/>
      <c r="CJ1764" s="189"/>
      <c r="CK1764" s="189"/>
      <c r="CL1764" s="189"/>
    </row>
    <row r="1765" spans="83:90" x14ac:dyDescent="0.45">
      <c r="CE1765" s="189"/>
      <c r="CF1765" s="189"/>
      <c r="CG1765" s="189"/>
      <c r="CH1765" s="189"/>
      <c r="CI1765" s="189"/>
      <c r="CJ1765" s="189"/>
      <c r="CK1765" s="189"/>
      <c r="CL1765" s="189"/>
    </row>
    <row r="1766" spans="83:90" x14ac:dyDescent="0.45">
      <c r="CE1766" s="189"/>
      <c r="CF1766" s="189"/>
      <c r="CG1766" s="189"/>
      <c r="CH1766" s="189"/>
      <c r="CI1766" s="189"/>
      <c r="CJ1766" s="189"/>
      <c r="CK1766" s="189"/>
      <c r="CL1766" s="189"/>
    </row>
    <row r="1767" spans="83:90" x14ac:dyDescent="0.45">
      <c r="CE1767" s="189"/>
      <c r="CF1767" s="189"/>
      <c r="CG1767" s="189"/>
      <c r="CH1767" s="189"/>
      <c r="CI1767" s="189"/>
      <c r="CJ1767" s="189"/>
      <c r="CK1767" s="189"/>
      <c r="CL1767" s="189"/>
    </row>
    <row r="1768" spans="83:90" x14ac:dyDescent="0.45">
      <c r="CE1768" s="189"/>
      <c r="CF1768" s="189"/>
      <c r="CG1768" s="189"/>
      <c r="CH1768" s="189"/>
      <c r="CI1768" s="189"/>
      <c r="CJ1768" s="189"/>
      <c r="CK1768" s="189"/>
      <c r="CL1768" s="189"/>
    </row>
    <row r="1769" spans="83:90" x14ac:dyDescent="0.45">
      <c r="CE1769" s="189"/>
      <c r="CF1769" s="189"/>
      <c r="CG1769" s="189"/>
      <c r="CH1769" s="189"/>
      <c r="CI1769" s="189"/>
      <c r="CJ1769" s="189"/>
      <c r="CK1769" s="189"/>
      <c r="CL1769" s="189"/>
    </row>
    <row r="1770" spans="83:90" x14ac:dyDescent="0.45">
      <c r="CE1770" s="189"/>
      <c r="CF1770" s="189"/>
      <c r="CG1770" s="189"/>
      <c r="CH1770" s="189"/>
      <c r="CI1770" s="189"/>
      <c r="CJ1770" s="189"/>
      <c r="CK1770" s="189"/>
      <c r="CL1770" s="189"/>
    </row>
    <row r="1771" spans="83:90" x14ac:dyDescent="0.45">
      <c r="CE1771" s="189"/>
      <c r="CF1771" s="189"/>
      <c r="CG1771" s="189"/>
      <c r="CH1771" s="189"/>
      <c r="CI1771" s="189"/>
      <c r="CJ1771" s="189"/>
      <c r="CK1771" s="189"/>
      <c r="CL1771" s="189"/>
    </row>
    <row r="1772" spans="83:90" x14ac:dyDescent="0.45">
      <c r="CE1772" s="189"/>
      <c r="CF1772" s="189"/>
      <c r="CG1772" s="189"/>
      <c r="CH1772" s="189"/>
      <c r="CI1772" s="189"/>
      <c r="CJ1772" s="189"/>
      <c r="CK1772" s="189"/>
      <c r="CL1772" s="189"/>
    </row>
    <row r="1773" spans="83:90" x14ac:dyDescent="0.45">
      <c r="CE1773" s="189"/>
      <c r="CF1773" s="189"/>
      <c r="CG1773" s="189"/>
      <c r="CH1773" s="189"/>
      <c r="CI1773" s="189"/>
      <c r="CJ1773" s="189"/>
      <c r="CK1773" s="189"/>
      <c r="CL1773" s="189"/>
    </row>
    <row r="1774" spans="83:90" x14ac:dyDescent="0.45">
      <c r="CE1774" s="189"/>
      <c r="CF1774" s="189"/>
      <c r="CG1774" s="189"/>
      <c r="CH1774" s="189"/>
      <c r="CI1774" s="189"/>
      <c r="CJ1774" s="189"/>
      <c r="CK1774" s="189"/>
      <c r="CL1774" s="189"/>
    </row>
    <row r="1775" spans="83:90" x14ac:dyDescent="0.45">
      <c r="CE1775" s="189"/>
      <c r="CF1775" s="189"/>
      <c r="CG1775" s="189"/>
      <c r="CH1775" s="189"/>
      <c r="CI1775" s="189"/>
      <c r="CJ1775" s="189"/>
      <c r="CK1775" s="189"/>
      <c r="CL1775" s="189"/>
    </row>
    <row r="1776" spans="83:90" x14ac:dyDescent="0.45">
      <c r="CE1776" s="189"/>
      <c r="CF1776" s="189"/>
      <c r="CG1776" s="189"/>
      <c r="CH1776" s="189"/>
      <c r="CI1776" s="189"/>
      <c r="CJ1776" s="189"/>
      <c r="CK1776" s="189"/>
      <c r="CL1776" s="189"/>
    </row>
    <row r="1777" spans="83:90" x14ac:dyDescent="0.45">
      <c r="CE1777" s="189"/>
      <c r="CF1777" s="189"/>
      <c r="CG1777" s="189"/>
      <c r="CH1777" s="189"/>
      <c r="CI1777" s="189"/>
      <c r="CJ1777" s="189"/>
      <c r="CK1777" s="189"/>
      <c r="CL1777" s="189"/>
    </row>
    <row r="1778" spans="83:90" x14ac:dyDescent="0.45">
      <c r="CE1778" s="189"/>
      <c r="CF1778" s="189"/>
      <c r="CG1778" s="189"/>
      <c r="CH1778" s="189"/>
      <c r="CI1778" s="189"/>
      <c r="CJ1778" s="189"/>
      <c r="CK1778" s="189"/>
      <c r="CL1778" s="189"/>
    </row>
    <row r="1779" spans="83:90" x14ac:dyDescent="0.45">
      <c r="CE1779" s="189"/>
      <c r="CF1779" s="189"/>
      <c r="CG1779" s="189"/>
      <c r="CH1779" s="189"/>
      <c r="CI1779" s="189"/>
      <c r="CJ1779" s="189"/>
      <c r="CK1779" s="189"/>
      <c r="CL1779" s="189"/>
    </row>
    <row r="1780" spans="83:90" x14ac:dyDescent="0.45">
      <c r="CE1780" s="189"/>
      <c r="CF1780" s="189"/>
      <c r="CG1780" s="189"/>
      <c r="CH1780" s="189"/>
      <c r="CI1780" s="189"/>
      <c r="CJ1780" s="189"/>
      <c r="CK1780" s="189"/>
      <c r="CL1780" s="189"/>
    </row>
    <row r="1781" spans="83:90" x14ac:dyDescent="0.45">
      <c r="CE1781" s="189"/>
      <c r="CF1781" s="189"/>
      <c r="CG1781" s="189"/>
      <c r="CH1781" s="189"/>
      <c r="CI1781" s="189"/>
      <c r="CJ1781" s="189"/>
      <c r="CK1781" s="189"/>
      <c r="CL1781" s="189"/>
    </row>
    <row r="1782" spans="83:90" x14ac:dyDescent="0.45">
      <c r="CE1782" s="189"/>
      <c r="CF1782" s="189"/>
      <c r="CG1782" s="189"/>
      <c r="CH1782" s="189"/>
      <c r="CI1782" s="189"/>
      <c r="CJ1782" s="189"/>
      <c r="CK1782" s="189"/>
      <c r="CL1782" s="189"/>
    </row>
    <row r="1783" spans="83:90" x14ac:dyDescent="0.45">
      <c r="CE1783" s="189"/>
      <c r="CF1783" s="189"/>
      <c r="CG1783" s="189"/>
      <c r="CH1783" s="189"/>
      <c r="CI1783" s="189"/>
      <c r="CJ1783" s="189"/>
      <c r="CK1783" s="189"/>
      <c r="CL1783" s="189"/>
    </row>
    <row r="1784" spans="83:90" x14ac:dyDescent="0.45">
      <c r="CE1784" s="189"/>
      <c r="CF1784" s="189"/>
      <c r="CG1784" s="189"/>
      <c r="CH1784" s="189"/>
      <c r="CI1784" s="189"/>
      <c r="CJ1784" s="189"/>
      <c r="CK1784" s="189"/>
      <c r="CL1784" s="189"/>
    </row>
    <row r="1785" spans="83:90" x14ac:dyDescent="0.45">
      <c r="CE1785" s="189"/>
      <c r="CF1785" s="189"/>
      <c r="CG1785" s="189"/>
      <c r="CH1785" s="189"/>
      <c r="CI1785" s="189"/>
      <c r="CJ1785" s="189"/>
      <c r="CK1785" s="189"/>
      <c r="CL1785" s="189"/>
    </row>
    <row r="1786" spans="83:90" x14ac:dyDescent="0.45">
      <c r="CE1786" s="189"/>
      <c r="CF1786" s="189"/>
      <c r="CG1786" s="189"/>
      <c r="CH1786" s="189"/>
      <c r="CI1786" s="189"/>
      <c r="CJ1786" s="189"/>
      <c r="CK1786" s="189"/>
      <c r="CL1786" s="189"/>
    </row>
    <row r="1787" spans="83:90" x14ac:dyDescent="0.45">
      <c r="CE1787" s="189"/>
      <c r="CF1787" s="189"/>
      <c r="CG1787" s="189"/>
      <c r="CH1787" s="189"/>
      <c r="CI1787" s="189"/>
      <c r="CJ1787" s="189"/>
      <c r="CK1787" s="189"/>
      <c r="CL1787" s="189"/>
    </row>
    <row r="1788" spans="83:90" x14ac:dyDescent="0.45">
      <c r="CE1788" s="189"/>
      <c r="CF1788" s="189"/>
      <c r="CG1788" s="189"/>
      <c r="CH1788" s="189"/>
      <c r="CI1788" s="189"/>
      <c r="CJ1788" s="189"/>
      <c r="CK1788" s="189"/>
      <c r="CL1788" s="189"/>
    </row>
    <row r="1789" spans="83:90" x14ac:dyDescent="0.45">
      <c r="CE1789" s="189"/>
      <c r="CF1789" s="189"/>
      <c r="CG1789" s="189"/>
      <c r="CH1789" s="189"/>
      <c r="CI1789" s="189"/>
      <c r="CJ1789" s="189"/>
      <c r="CK1789" s="189"/>
      <c r="CL1789" s="189"/>
    </row>
    <row r="1790" spans="83:90" x14ac:dyDescent="0.45">
      <c r="CE1790" s="189"/>
      <c r="CF1790" s="189"/>
      <c r="CG1790" s="189"/>
      <c r="CH1790" s="189"/>
      <c r="CI1790" s="189"/>
      <c r="CJ1790" s="189"/>
      <c r="CK1790" s="189"/>
      <c r="CL1790" s="189"/>
    </row>
    <row r="1791" spans="83:90" x14ac:dyDescent="0.45">
      <c r="CE1791" s="189"/>
      <c r="CF1791" s="189"/>
      <c r="CG1791" s="189"/>
      <c r="CH1791" s="189"/>
      <c r="CI1791" s="189"/>
      <c r="CJ1791" s="189"/>
      <c r="CK1791" s="189"/>
      <c r="CL1791" s="189"/>
    </row>
    <row r="1792" spans="83:90" x14ac:dyDescent="0.45">
      <c r="CE1792" s="189"/>
      <c r="CF1792" s="189"/>
      <c r="CG1792" s="189"/>
      <c r="CH1792" s="189"/>
      <c r="CI1792" s="189"/>
      <c r="CJ1792" s="189"/>
      <c r="CK1792" s="189"/>
      <c r="CL1792" s="189"/>
    </row>
    <row r="1793" spans="83:90" x14ac:dyDescent="0.45">
      <c r="CE1793" s="189"/>
      <c r="CF1793" s="189"/>
      <c r="CG1793" s="189"/>
      <c r="CH1793" s="189"/>
      <c r="CI1793" s="189"/>
      <c r="CJ1793" s="189"/>
      <c r="CK1793" s="189"/>
      <c r="CL1793" s="189"/>
    </row>
    <row r="1794" spans="83:90" x14ac:dyDescent="0.45">
      <c r="CE1794" s="189"/>
      <c r="CF1794" s="189"/>
      <c r="CG1794" s="189"/>
      <c r="CH1794" s="189"/>
      <c r="CI1794" s="189"/>
      <c r="CJ1794" s="189"/>
      <c r="CK1794" s="189"/>
      <c r="CL1794" s="189"/>
    </row>
    <row r="1795" spans="83:90" x14ac:dyDescent="0.45">
      <c r="CE1795" s="189"/>
      <c r="CF1795" s="189"/>
      <c r="CG1795" s="189"/>
      <c r="CH1795" s="189"/>
      <c r="CI1795" s="189"/>
      <c r="CJ1795" s="189"/>
      <c r="CK1795" s="189"/>
      <c r="CL1795" s="189"/>
    </row>
    <row r="1796" spans="83:90" x14ac:dyDescent="0.45">
      <c r="CE1796" s="189"/>
      <c r="CF1796" s="189"/>
      <c r="CG1796" s="189"/>
      <c r="CH1796" s="189"/>
      <c r="CI1796" s="189"/>
      <c r="CJ1796" s="189"/>
      <c r="CK1796" s="189"/>
      <c r="CL1796" s="189"/>
    </row>
    <row r="1797" spans="83:90" x14ac:dyDescent="0.45">
      <c r="CE1797" s="189"/>
      <c r="CF1797" s="189"/>
      <c r="CG1797" s="189"/>
      <c r="CH1797" s="189"/>
      <c r="CI1797" s="189"/>
      <c r="CJ1797" s="189"/>
      <c r="CK1797" s="189"/>
      <c r="CL1797" s="189"/>
    </row>
    <row r="1798" spans="83:90" x14ac:dyDescent="0.45">
      <c r="CE1798" s="189"/>
      <c r="CF1798" s="189"/>
      <c r="CG1798" s="189"/>
      <c r="CH1798" s="189"/>
      <c r="CI1798" s="189"/>
      <c r="CJ1798" s="189"/>
      <c r="CK1798" s="189"/>
      <c r="CL1798" s="189"/>
    </row>
    <row r="1799" spans="83:90" x14ac:dyDescent="0.45">
      <c r="CE1799" s="189"/>
      <c r="CF1799" s="189"/>
      <c r="CG1799" s="189"/>
      <c r="CH1799" s="189"/>
      <c r="CI1799" s="189"/>
      <c r="CJ1799" s="189"/>
      <c r="CK1799" s="189"/>
      <c r="CL1799" s="189"/>
    </row>
    <row r="1800" spans="83:90" x14ac:dyDescent="0.45">
      <c r="CE1800" s="189"/>
      <c r="CF1800" s="189"/>
      <c r="CG1800" s="189"/>
      <c r="CH1800" s="189"/>
      <c r="CI1800" s="189"/>
      <c r="CJ1800" s="189"/>
      <c r="CK1800" s="189"/>
      <c r="CL1800" s="189"/>
    </row>
    <row r="1801" spans="83:90" x14ac:dyDescent="0.45">
      <c r="CE1801" s="189"/>
      <c r="CF1801" s="189"/>
      <c r="CG1801" s="189"/>
      <c r="CH1801" s="189"/>
      <c r="CI1801" s="189"/>
      <c r="CJ1801" s="189"/>
      <c r="CK1801" s="189"/>
      <c r="CL1801" s="189"/>
    </row>
    <row r="1802" spans="83:90" x14ac:dyDescent="0.45">
      <c r="CE1802" s="189"/>
      <c r="CF1802" s="189"/>
      <c r="CG1802" s="189"/>
      <c r="CH1802" s="189"/>
      <c r="CI1802" s="189"/>
      <c r="CJ1802" s="189"/>
      <c r="CK1802" s="189"/>
      <c r="CL1802" s="189"/>
    </row>
    <row r="1803" spans="83:90" x14ac:dyDescent="0.45">
      <c r="CE1803" s="189"/>
      <c r="CF1803" s="189"/>
      <c r="CG1803" s="189"/>
      <c r="CH1803" s="189"/>
      <c r="CI1803" s="189"/>
      <c r="CJ1803" s="189"/>
      <c r="CK1803" s="189"/>
      <c r="CL1803" s="189"/>
    </row>
    <row r="1804" spans="83:90" x14ac:dyDescent="0.45">
      <c r="CE1804" s="189"/>
      <c r="CF1804" s="189"/>
      <c r="CG1804" s="189"/>
      <c r="CH1804" s="189"/>
      <c r="CI1804" s="189"/>
      <c r="CJ1804" s="189"/>
      <c r="CK1804" s="189"/>
      <c r="CL1804" s="189"/>
    </row>
    <row r="1805" spans="83:90" x14ac:dyDescent="0.45">
      <c r="CE1805" s="189"/>
      <c r="CF1805" s="189"/>
      <c r="CG1805" s="189"/>
      <c r="CH1805" s="189"/>
      <c r="CI1805" s="189"/>
      <c r="CJ1805" s="189"/>
      <c r="CK1805" s="189"/>
      <c r="CL1805" s="189"/>
    </row>
    <row r="1806" spans="83:90" x14ac:dyDescent="0.45">
      <c r="CE1806" s="189"/>
      <c r="CF1806" s="189"/>
      <c r="CG1806" s="189"/>
      <c r="CH1806" s="189"/>
      <c r="CI1806" s="189"/>
      <c r="CJ1806" s="189"/>
      <c r="CK1806" s="189"/>
      <c r="CL1806" s="189"/>
    </row>
    <row r="1807" spans="83:90" x14ac:dyDescent="0.45">
      <c r="CE1807" s="189"/>
      <c r="CF1807" s="189"/>
      <c r="CG1807" s="189"/>
      <c r="CH1807" s="189"/>
      <c r="CI1807" s="189"/>
      <c r="CJ1807" s="189"/>
      <c r="CK1807" s="189"/>
      <c r="CL1807" s="189"/>
    </row>
    <row r="1808" spans="83:90" x14ac:dyDescent="0.45">
      <c r="CE1808" s="189"/>
      <c r="CF1808" s="189"/>
      <c r="CG1808" s="189"/>
      <c r="CH1808" s="189"/>
      <c r="CI1808" s="189"/>
      <c r="CJ1808" s="189"/>
      <c r="CK1808" s="189"/>
      <c r="CL1808" s="189"/>
    </row>
    <row r="1809" spans="83:90" x14ac:dyDescent="0.45">
      <c r="CE1809" s="189"/>
      <c r="CF1809" s="189"/>
      <c r="CG1809" s="189"/>
      <c r="CH1809" s="189"/>
      <c r="CI1809" s="189"/>
      <c r="CJ1809" s="189"/>
      <c r="CK1809" s="189"/>
      <c r="CL1809" s="189"/>
    </row>
    <row r="1810" spans="83:90" x14ac:dyDescent="0.45">
      <c r="CE1810" s="189"/>
      <c r="CF1810" s="189"/>
      <c r="CG1810" s="189"/>
      <c r="CH1810" s="189"/>
      <c r="CI1810" s="189"/>
      <c r="CJ1810" s="189"/>
      <c r="CK1810" s="189"/>
      <c r="CL1810" s="189"/>
    </row>
    <row r="1811" spans="83:90" x14ac:dyDescent="0.45">
      <c r="CE1811" s="189"/>
      <c r="CF1811" s="189"/>
      <c r="CG1811" s="189"/>
      <c r="CH1811" s="189"/>
      <c r="CI1811" s="189"/>
      <c r="CJ1811" s="189"/>
      <c r="CK1811" s="189"/>
      <c r="CL1811" s="189"/>
    </row>
    <row r="1812" spans="83:90" x14ac:dyDescent="0.45">
      <c r="CE1812" s="189"/>
      <c r="CF1812" s="189"/>
      <c r="CG1812" s="189"/>
      <c r="CH1812" s="189"/>
      <c r="CI1812" s="189"/>
      <c r="CJ1812" s="189"/>
      <c r="CK1812" s="189"/>
      <c r="CL1812" s="189"/>
    </row>
    <row r="1813" spans="83:90" x14ac:dyDescent="0.45">
      <c r="CE1813" s="189"/>
      <c r="CF1813" s="189"/>
      <c r="CG1813" s="189"/>
      <c r="CH1813" s="189"/>
      <c r="CI1813" s="189"/>
      <c r="CJ1813" s="189"/>
      <c r="CK1813" s="189"/>
      <c r="CL1813" s="189"/>
    </row>
    <row r="1814" spans="83:90" x14ac:dyDescent="0.45">
      <c r="CE1814" s="189"/>
      <c r="CF1814" s="189"/>
      <c r="CG1814" s="189"/>
      <c r="CH1814" s="189"/>
      <c r="CI1814" s="189"/>
      <c r="CJ1814" s="189"/>
      <c r="CK1814" s="189"/>
      <c r="CL1814" s="189"/>
    </row>
    <row r="1815" spans="83:90" x14ac:dyDescent="0.45">
      <c r="CE1815" s="189"/>
      <c r="CF1815" s="189"/>
      <c r="CG1815" s="189"/>
      <c r="CH1815" s="189"/>
      <c r="CI1815" s="189"/>
      <c r="CJ1815" s="189"/>
      <c r="CK1815" s="189"/>
      <c r="CL1815" s="189"/>
    </row>
    <row r="1816" spans="83:90" x14ac:dyDescent="0.45">
      <c r="CE1816" s="189"/>
      <c r="CF1816" s="189"/>
      <c r="CG1816" s="189"/>
      <c r="CH1816" s="189"/>
      <c r="CI1816" s="189"/>
      <c r="CJ1816" s="189"/>
      <c r="CK1816" s="189"/>
      <c r="CL1816" s="189"/>
    </row>
    <row r="1817" spans="83:90" x14ac:dyDescent="0.45">
      <c r="CE1817" s="189"/>
      <c r="CF1817" s="189"/>
      <c r="CG1817" s="189"/>
      <c r="CH1817" s="189"/>
      <c r="CI1817" s="189"/>
      <c r="CJ1817" s="189"/>
      <c r="CK1817" s="189"/>
      <c r="CL1817" s="189"/>
    </row>
    <row r="1818" spans="83:90" x14ac:dyDescent="0.45">
      <c r="CE1818" s="189"/>
      <c r="CF1818" s="189"/>
      <c r="CG1818" s="189"/>
      <c r="CH1818" s="189"/>
      <c r="CI1818" s="189"/>
      <c r="CJ1818" s="189"/>
      <c r="CK1818" s="189"/>
      <c r="CL1818" s="189"/>
    </row>
    <row r="1819" spans="83:90" x14ac:dyDescent="0.45">
      <c r="CE1819" s="189"/>
      <c r="CF1819" s="189"/>
      <c r="CG1819" s="189"/>
      <c r="CH1819" s="189"/>
      <c r="CI1819" s="189"/>
      <c r="CJ1819" s="189"/>
      <c r="CK1819" s="189"/>
      <c r="CL1819" s="189"/>
    </row>
    <row r="1820" spans="83:90" x14ac:dyDescent="0.45">
      <c r="CE1820" s="189"/>
      <c r="CF1820" s="189"/>
      <c r="CG1820" s="189"/>
      <c r="CH1820" s="189"/>
      <c r="CI1820" s="189"/>
      <c r="CJ1820" s="189"/>
      <c r="CK1820" s="189"/>
      <c r="CL1820" s="189"/>
    </row>
    <row r="1821" spans="83:90" x14ac:dyDescent="0.45">
      <c r="CE1821" s="189"/>
      <c r="CF1821" s="189"/>
      <c r="CG1821" s="189"/>
      <c r="CH1821" s="189"/>
      <c r="CI1821" s="189"/>
      <c r="CJ1821" s="189"/>
      <c r="CK1821" s="189"/>
      <c r="CL1821" s="189"/>
    </row>
    <row r="1822" spans="83:90" x14ac:dyDescent="0.45">
      <c r="CE1822" s="189"/>
      <c r="CF1822" s="189"/>
      <c r="CG1822" s="189"/>
      <c r="CH1822" s="189"/>
      <c r="CI1822" s="189"/>
      <c r="CJ1822" s="189"/>
      <c r="CK1822" s="189"/>
      <c r="CL1822" s="189"/>
    </row>
    <row r="1823" spans="83:90" x14ac:dyDescent="0.45">
      <c r="CE1823" s="189"/>
      <c r="CF1823" s="189"/>
      <c r="CG1823" s="189"/>
      <c r="CH1823" s="189"/>
      <c r="CI1823" s="189"/>
      <c r="CJ1823" s="189"/>
      <c r="CK1823" s="189"/>
      <c r="CL1823" s="189"/>
    </row>
    <row r="1824" spans="83:90" x14ac:dyDescent="0.45">
      <c r="CE1824" s="189"/>
      <c r="CF1824" s="189"/>
      <c r="CG1824" s="189"/>
      <c r="CH1824" s="189"/>
      <c r="CI1824" s="189"/>
      <c r="CJ1824" s="189"/>
      <c r="CK1824" s="189"/>
      <c r="CL1824" s="189"/>
    </row>
    <row r="1825" spans="83:90" x14ac:dyDescent="0.45">
      <c r="CE1825" s="189"/>
      <c r="CF1825" s="189"/>
      <c r="CG1825" s="189"/>
      <c r="CH1825" s="189"/>
      <c r="CI1825" s="189"/>
      <c r="CJ1825" s="189"/>
      <c r="CK1825" s="189"/>
      <c r="CL1825" s="189"/>
    </row>
    <row r="1826" spans="83:90" x14ac:dyDescent="0.45">
      <c r="CE1826" s="189"/>
      <c r="CF1826" s="189"/>
      <c r="CG1826" s="189"/>
      <c r="CH1826" s="189"/>
      <c r="CI1826" s="189"/>
      <c r="CJ1826" s="189"/>
      <c r="CK1826" s="189"/>
      <c r="CL1826" s="189"/>
    </row>
    <row r="1827" spans="83:90" x14ac:dyDescent="0.45">
      <c r="CE1827" s="189"/>
      <c r="CF1827" s="189"/>
      <c r="CG1827" s="189"/>
      <c r="CH1827" s="189"/>
      <c r="CI1827" s="189"/>
      <c r="CJ1827" s="189"/>
      <c r="CK1827" s="189"/>
      <c r="CL1827" s="189"/>
    </row>
    <row r="1828" spans="83:90" x14ac:dyDescent="0.45">
      <c r="CE1828" s="189"/>
      <c r="CF1828" s="189"/>
      <c r="CG1828" s="189"/>
      <c r="CH1828" s="189"/>
      <c r="CI1828" s="189"/>
      <c r="CJ1828" s="189"/>
      <c r="CK1828" s="189"/>
      <c r="CL1828" s="189"/>
    </row>
    <row r="1829" spans="83:90" x14ac:dyDescent="0.45">
      <c r="CE1829" s="189"/>
      <c r="CF1829" s="189"/>
      <c r="CG1829" s="189"/>
      <c r="CH1829" s="189"/>
      <c r="CI1829" s="189"/>
      <c r="CJ1829" s="189"/>
      <c r="CK1829" s="189"/>
      <c r="CL1829" s="189"/>
    </row>
    <row r="1830" spans="83:90" x14ac:dyDescent="0.45">
      <c r="CE1830" s="189"/>
      <c r="CF1830" s="189"/>
      <c r="CG1830" s="189"/>
      <c r="CH1830" s="189"/>
      <c r="CI1830" s="189"/>
      <c r="CJ1830" s="189"/>
      <c r="CK1830" s="189"/>
      <c r="CL1830" s="189"/>
    </row>
    <row r="1831" spans="83:90" x14ac:dyDescent="0.45">
      <c r="CE1831" s="189"/>
      <c r="CF1831" s="189"/>
      <c r="CG1831" s="189"/>
      <c r="CH1831" s="189"/>
      <c r="CI1831" s="189"/>
      <c r="CJ1831" s="189"/>
      <c r="CK1831" s="189"/>
      <c r="CL1831" s="189"/>
    </row>
    <row r="1832" spans="83:90" x14ac:dyDescent="0.45">
      <c r="CE1832" s="189"/>
      <c r="CF1832" s="189"/>
      <c r="CG1832" s="189"/>
      <c r="CH1832" s="189"/>
      <c r="CI1832" s="189"/>
      <c r="CJ1832" s="189"/>
      <c r="CK1832" s="189"/>
      <c r="CL1832" s="189"/>
    </row>
    <row r="1833" spans="83:90" x14ac:dyDescent="0.45">
      <c r="CE1833" s="189"/>
      <c r="CF1833" s="189"/>
      <c r="CG1833" s="189"/>
      <c r="CH1833" s="189"/>
      <c r="CI1833" s="189"/>
      <c r="CJ1833" s="189"/>
      <c r="CK1833" s="189"/>
      <c r="CL1833" s="189"/>
    </row>
    <row r="1834" spans="83:90" x14ac:dyDescent="0.45">
      <c r="CE1834" s="189"/>
      <c r="CF1834" s="189"/>
      <c r="CG1834" s="189"/>
      <c r="CH1834" s="189"/>
      <c r="CI1834" s="189"/>
      <c r="CJ1834" s="189"/>
      <c r="CK1834" s="189"/>
      <c r="CL1834" s="189"/>
    </row>
    <row r="1835" spans="83:90" x14ac:dyDescent="0.45">
      <c r="CE1835" s="189"/>
      <c r="CF1835" s="189"/>
      <c r="CG1835" s="189"/>
      <c r="CH1835" s="189"/>
      <c r="CI1835" s="189"/>
      <c r="CJ1835" s="189"/>
      <c r="CK1835" s="189"/>
      <c r="CL1835" s="189"/>
    </row>
    <row r="1836" spans="83:90" x14ac:dyDescent="0.45">
      <c r="CE1836" s="189"/>
      <c r="CF1836" s="189"/>
      <c r="CG1836" s="189"/>
      <c r="CH1836" s="189"/>
      <c r="CI1836" s="189"/>
      <c r="CJ1836" s="189"/>
      <c r="CK1836" s="189"/>
      <c r="CL1836" s="189"/>
    </row>
    <row r="1837" spans="83:90" x14ac:dyDescent="0.45">
      <c r="CE1837" s="189"/>
      <c r="CF1837" s="189"/>
      <c r="CG1837" s="189"/>
      <c r="CH1837" s="189"/>
      <c r="CI1837" s="189"/>
      <c r="CJ1837" s="189"/>
      <c r="CK1837" s="189"/>
      <c r="CL1837" s="189"/>
    </row>
    <row r="1838" spans="83:90" x14ac:dyDescent="0.45">
      <c r="CE1838" s="189"/>
      <c r="CF1838" s="189"/>
      <c r="CG1838" s="189"/>
      <c r="CH1838" s="189"/>
      <c r="CI1838" s="189"/>
      <c r="CJ1838" s="189"/>
      <c r="CK1838" s="189"/>
      <c r="CL1838" s="189"/>
    </row>
    <row r="1839" spans="83:90" x14ac:dyDescent="0.45">
      <c r="CE1839" s="189"/>
      <c r="CF1839" s="189"/>
      <c r="CG1839" s="189"/>
      <c r="CH1839" s="189"/>
      <c r="CI1839" s="189"/>
      <c r="CJ1839" s="189"/>
      <c r="CK1839" s="189"/>
      <c r="CL1839" s="189"/>
    </row>
    <row r="1840" spans="83:90" x14ac:dyDescent="0.45">
      <c r="CE1840" s="189"/>
      <c r="CF1840" s="189"/>
      <c r="CG1840" s="189"/>
      <c r="CH1840" s="189"/>
      <c r="CI1840" s="189"/>
      <c r="CJ1840" s="189"/>
      <c r="CK1840" s="189"/>
      <c r="CL1840" s="189"/>
    </row>
    <row r="1841" spans="83:90" x14ac:dyDescent="0.45">
      <c r="CE1841" s="189"/>
      <c r="CF1841" s="189"/>
      <c r="CG1841" s="189"/>
      <c r="CH1841" s="189"/>
      <c r="CI1841" s="189"/>
      <c r="CJ1841" s="189"/>
      <c r="CK1841" s="189"/>
      <c r="CL1841" s="189"/>
    </row>
    <row r="1842" spans="83:90" x14ac:dyDescent="0.45">
      <c r="CE1842" s="189"/>
      <c r="CF1842" s="189"/>
      <c r="CG1842" s="189"/>
      <c r="CH1842" s="189"/>
      <c r="CI1842" s="189"/>
      <c r="CJ1842" s="189"/>
      <c r="CK1842" s="189"/>
      <c r="CL1842" s="189"/>
    </row>
    <row r="1843" spans="83:90" x14ac:dyDescent="0.45">
      <c r="CE1843" s="189"/>
      <c r="CF1843" s="189"/>
      <c r="CG1843" s="189"/>
      <c r="CH1843" s="189"/>
      <c r="CI1843" s="189"/>
      <c r="CJ1843" s="189"/>
      <c r="CK1843" s="189"/>
      <c r="CL1843" s="189"/>
    </row>
    <row r="1844" spans="83:90" x14ac:dyDescent="0.45">
      <c r="CE1844" s="189"/>
      <c r="CF1844" s="189"/>
      <c r="CG1844" s="189"/>
      <c r="CH1844" s="189"/>
      <c r="CI1844" s="189"/>
      <c r="CJ1844" s="189"/>
      <c r="CK1844" s="189"/>
      <c r="CL1844" s="189"/>
    </row>
    <row r="1845" spans="83:90" x14ac:dyDescent="0.45">
      <c r="CE1845" s="189"/>
      <c r="CF1845" s="189"/>
      <c r="CG1845" s="189"/>
      <c r="CH1845" s="189"/>
      <c r="CI1845" s="189"/>
      <c r="CJ1845" s="189"/>
      <c r="CK1845" s="189"/>
      <c r="CL1845" s="189"/>
    </row>
    <row r="1846" spans="83:90" x14ac:dyDescent="0.45">
      <c r="CE1846" s="189"/>
      <c r="CF1846" s="189"/>
      <c r="CG1846" s="189"/>
      <c r="CH1846" s="189"/>
      <c r="CI1846" s="189"/>
      <c r="CJ1846" s="189"/>
      <c r="CK1846" s="189"/>
      <c r="CL1846" s="189"/>
    </row>
    <row r="1847" spans="83:90" x14ac:dyDescent="0.45">
      <c r="CE1847" s="189"/>
      <c r="CF1847" s="189"/>
      <c r="CG1847" s="189"/>
      <c r="CH1847" s="189"/>
      <c r="CI1847" s="189"/>
      <c r="CJ1847" s="189"/>
      <c r="CK1847" s="189"/>
      <c r="CL1847" s="189"/>
    </row>
    <row r="1848" spans="83:90" x14ac:dyDescent="0.45">
      <c r="CE1848" s="189"/>
      <c r="CF1848" s="189"/>
      <c r="CG1848" s="189"/>
      <c r="CH1848" s="189"/>
      <c r="CI1848" s="189"/>
      <c r="CJ1848" s="189"/>
      <c r="CK1848" s="189"/>
      <c r="CL1848" s="189"/>
    </row>
    <row r="1849" spans="83:90" x14ac:dyDescent="0.45">
      <c r="CE1849" s="189"/>
      <c r="CF1849" s="189"/>
      <c r="CG1849" s="189"/>
      <c r="CH1849" s="189"/>
      <c r="CI1849" s="189"/>
      <c r="CJ1849" s="189"/>
      <c r="CK1849" s="189"/>
      <c r="CL1849" s="189"/>
    </row>
    <row r="1850" spans="83:90" x14ac:dyDescent="0.45">
      <c r="CE1850" s="189"/>
      <c r="CF1850" s="189"/>
      <c r="CG1850" s="189"/>
      <c r="CH1850" s="189"/>
      <c r="CI1850" s="189"/>
      <c r="CJ1850" s="189"/>
      <c r="CK1850" s="189"/>
      <c r="CL1850" s="189"/>
    </row>
    <row r="1851" spans="83:90" x14ac:dyDescent="0.45">
      <c r="CE1851" s="189"/>
      <c r="CF1851" s="189"/>
      <c r="CG1851" s="189"/>
      <c r="CH1851" s="189"/>
      <c r="CI1851" s="189"/>
      <c r="CJ1851" s="189"/>
      <c r="CK1851" s="189"/>
      <c r="CL1851" s="189"/>
    </row>
    <row r="1852" spans="83:90" x14ac:dyDescent="0.45">
      <c r="CE1852" s="189"/>
      <c r="CF1852" s="189"/>
      <c r="CG1852" s="189"/>
      <c r="CH1852" s="189"/>
      <c r="CI1852" s="189"/>
      <c r="CJ1852" s="189"/>
      <c r="CK1852" s="189"/>
      <c r="CL1852" s="189"/>
    </row>
    <row r="1853" spans="83:90" x14ac:dyDescent="0.45">
      <c r="CE1853" s="189"/>
      <c r="CF1853" s="189"/>
      <c r="CG1853" s="189"/>
      <c r="CH1853" s="189"/>
      <c r="CI1853" s="189"/>
      <c r="CJ1853" s="189"/>
      <c r="CK1853" s="189"/>
      <c r="CL1853" s="189"/>
    </row>
    <row r="1854" spans="83:90" x14ac:dyDescent="0.45">
      <c r="CE1854" s="189"/>
      <c r="CF1854" s="189"/>
      <c r="CG1854" s="189"/>
      <c r="CH1854" s="189"/>
      <c r="CI1854" s="189"/>
      <c r="CJ1854" s="189"/>
      <c r="CK1854" s="189"/>
      <c r="CL1854" s="189"/>
    </row>
    <row r="1855" spans="83:90" x14ac:dyDescent="0.45">
      <c r="CE1855" s="189"/>
      <c r="CF1855" s="189"/>
      <c r="CG1855" s="189"/>
      <c r="CH1855" s="189"/>
      <c r="CI1855" s="189"/>
      <c r="CJ1855" s="189"/>
      <c r="CK1855" s="189"/>
      <c r="CL1855" s="189"/>
    </row>
    <row r="1856" spans="83:90" x14ac:dyDescent="0.45">
      <c r="CE1856" s="189"/>
      <c r="CF1856" s="189"/>
      <c r="CG1856" s="189"/>
      <c r="CH1856" s="189"/>
      <c r="CI1856" s="189"/>
      <c r="CJ1856" s="189"/>
      <c r="CK1856" s="189"/>
      <c r="CL1856" s="189"/>
    </row>
    <row r="1857" spans="83:90" x14ac:dyDescent="0.45">
      <c r="CE1857" s="189"/>
      <c r="CF1857" s="189"/>
      <c r="CG1857" s="189"/>
      <c r="CH1857" s="189"/>
      <c r="CI1857" s="189"/>
      <c r="CJ1857" s="189"/>
      <c r="CK1857" s="189"/>
      <c r="CL1857" s="189"/>
    </row>
    <row r="1858" spans="83:90" x14ac:dyDescent="0.45">
      <c r="CE1858" s="189"/>
      <c r="CF1858" s="189"/>
      <c r="CG1858" s="189"/>
      <c r="CH1858" s="189"/>
      <c r="CI1858" s="189"/>
      <c r="CJ1858" s="189"/>
      <c r="CK1858" s="189"/>
      <c r="CL1858" s="189"/>
    </row>
    <row r="1859" spans="83:90" x14ac:dyDescent="0.45">
      <c r="CE1859" s="189"/>
      <c r="CF1859" s="189"/>
      <c r="CG1859" s="189"/>
      <c r="CH1859" s="189"/>
      <c r="CI1859" s="189"/>
      <c r="CJ1859" s="189"/>
      <c r="CK1859" s="189"/>
      <c r="CL1859" s="189"/>
    </row>
    <row r="1860" spans="83:90" x14ac:dyDescent="0.45">
      <c r="CE1860" s="189"/>
      <c r="CF1860" s="189"/>
      <c r="CG1860" s="189"/>
      <c r="CH1860" s="189"/>
      <c r="CI1860" s="189"/>
      <c r="CJ1860" s="189"/>
      <c r="CK1860" s="189"/>
      <c r="CL1860" s="189"/>
    </row>
    <row r="1861" spans="83:90" x14ac:dyDescent="0.45">
      <c r="CE1861" s="189"/>
      <c r="CF1861" s="189"/>
      <c r="CG1861" s="189"/>
      <c r="CH1861" s="189"/>
      <c r="CI1861" s="189"/>
      <c r="CJ1861" s="189"/>
      <c r="CK1861" s="189"/>
      <c r="CL1861" s="189"/>
    </row>
    <row r="1862" spans="83:90" x14ac:dyDescent="0.45">
      <c r="CE1862" s="189"/>
      <c r="CF1862" s="189"/>
      <c r="CG1862" s="189"/>
      <c r="CH1862" s="189"/>
      <c r="CI1862" s="189"/>
      <c r="CJ1862" s="189"/>
      <c r="CK1862" s="189"/>
      <c r="CL1862" s="189"/>
    </row>
    <row r="1863" spans="83:90" x14ac:dyDescent="0.45">
      <c r="CE1863" s="189"/>
      <c r="CF1863" s="189"/>
      <c r="CG1863" s="189"/>
      <c r="CH1863" s="189"/>
      <c r="CI1863" s="189"/>
      <c r="CJ1863" s="189"/>
      <c r="CK1863" s="189"/>
      <c r="CL1863" s="189"/>
    </row>
    <row r="1864" spans="83:90" x14ac:dyDescent="0.45">
      <c r="CE1864" s="189"/>
      <c r="CF1864" s="189"/>
      <c r="CG1864" s="189"/>
      <c r="CH1864" s="189"/>
      <c r="CI1864" s="189"/>
      <c r="CJ1864" s="189"/>
      <c r="CK1864" s="189"/>
      <c r="CL1864" s="189"/>
    </row>
    <row r="1865" spans="83:90" x14ac:dyDescent="0.45">
      <c r="CE1865" s="189"/>
      <c r="CF1865" s="189"/>
      <c r="CG1865" s="189"/>
      <c r="CH1865" s="189"/>
      <c r="CI1865" s="189"/>
      <c r="CJ1865" s="189"/>
      <c r="CK1865" s="189"/>
      <c r="CL1865" s="189"/>
    </row>
    <row r="1866" spans="83:90" x14ac:dyDescent="0.45">
      <c r="CE1866" s="189"/>
      <c r="CF1866" s="189"/>
      <c r="CG1866" s="189"/>
      <c r="CH1866" s="189"/>
      <c r="CI1866" s="189"/>
      <c r="CJ1866" s="189"/>
      <c r="CK1866" s="189"/>
      <c r="CL1866" s="189"/>
    </row>
    <row r="1867" spans="83:90" x14ac:dyDescent="0.45">
      <c r="CE1867" s="189"/>
      <c r="CF1867" s="189"/>
      <c r="CG1867" s="189"/>
      <c r="CH1867" s="189"/>
      <c r="CI1867" s="189"/>
      <c r="CJ1867" s="189"/>
      <c r="CK1867" s="189"/>
      <c r="CL1867" s="189"/>
    </row>
    <row r="1868" spans="83:90" x14ac:dyDescent="0.45">
      <c r="CE1868" s="189"/>
      <c r="CF1868" s="189"/>
      <c r="CG1868" s="189"/>
      <c r="CH1868" s="189"/>
      <c r="CI1868" s="189"/>
      <c r="CJ1868" s="189"/>
      <c r="CK1868" s="189"/>
      <c r="CL1868" s="189"/>
    </row>
    <row r="1869" spans="83:90" x14ac:dyDescent="0.45">
      <c r="CE1869" s="189"/>
      <c r="CF1869" s="189"/>
      <c r="CG1869" s="189"/>
      <c r="CH1869" s="189"/>
      <c r="CI1869" s="189"/>
      <c r="CJ1869" s="189"/>
      <c r="CK1869" s="189"/>
      <c r="CL1869" s="189"/>
    </row>
    <row r="1870" spans="83:90" x14ac:dyDescent="0.45">
      <c r="CE1870" s="189"/>
      <c r="CF1870" s="189"/>
      <c r="CG1870" s="189"/>
      <c r="CH1870" s="189"/>
      <c r="CI1870" s="189"/>
      <c r="CJ1870" s="189"/>
      <c r="CK1870" s="189"/>
      <c r="CL1870" s="189"/>
    </row>
    <row r="1871" spans="83:90" x14ac:dyDescent="0.45">
      <c r="CE1871" s="189"/>
      <c r="CF1871" s="189"/>
      <c r="CG1871" s="189"/>
      <c r="CH1871" s="189"/>
      <c r="CI1871" s="189"/>
      <c r="CJ1871" s="189"/>
      <c r="CK1871" s="189"/>
      <c r="CL1871" s="189"/>
    </row>
    <row r="1872" spans="83:90" x14ac:dyDescent="0.45">
      <c r="CE1872" s="189"/>
      <c r="CF1872" s="189"/>
      <c r="CG1872" s="189"/>
      <c r="CH1872" s="189"/>
      <c r="CI1872" s="189"/>
      <c r="CJ1872" s="189"/>
      <c r="CK1872" s="189"/>
      <c r="CL1872" s="189"/>
    </row>
    <row r="1873" spans="83:90" x14ac:dyDescent="0.45">
      <c r="CE1873" s="189"/>
      <c r="CF1873" s="189"/>
      <c r="CG1873" s="189"/>
      <c r="CH1873" s="189"/>
      <c r="CI1873" s="189"/>
      <c r="CJ1873" s="189"/>
      <c r="CK1873" s="189"/>
      <c r="CL1873" s="189"/>
    </row>
    <row r="1874" spans="83:90" x14ac:dyDescent="0.45">
      <c r="CE1874" s="189"/>
      <c r="CF1874" s="189"/>
      <c r="CG1874" s="189"/>
      <c r="CH1874" s="189"/>
      <c r="CI1874" s="189"/>
      <c r="CJ1874" s="189"/>
      <c r="CK1874" s="189"/>
      <c r="CL1874" s="189"/>
    </row>
    <row r="1875" spans="83:90" x14ac:dyDescent="0.45">
      <c r="CE1875" s="189"/>
      <c r="CF1875" s="189"/>
      <c r="CG1875" s="189"/>
      <c r="CH1875" s="189"/>
      <c r="CI1875" s="189"/>
      <c r="CJ1875" s="189"/>
      <c r="CK1875" s="189"/>
      <c r="CL1875" s="189"/>
    </row>
    <row r="1876" spans="83:90" x14ac:dyDescent="0.45">
      <c r="CE1876" s="189"/>
      <c r="CF1876" s="189"/>
      <c r="CG1876" s="189"/>
      <c r="CH1876" s="189"/>
      <c r="CI1876" s="189"/>
      <c r="CJ1876" s="189"/>
      <c r="CK1876" s="189"/>
      <c r="CL1876" s="189"/>
    </row>
    <row r="1877" spans="83:90" x14ac:dyDescent="0.45">
      <c r="CE1877" s="189"/>
      <c r="CF1877" s="189"/>
      <c r="CG1877" s="189"/>
      <c r="CH1877" s="189"/>
      <c r="CI1877" s="189"/>
      <c r="CJ1877" s="189"/>
      <c r="CK1877" s="189"/>
      <c r="CL1877" s="189"/>
    </row>
    <row r="1878" spans="83:90" x14ac:dyDescent="0.45">
      <c r="CE1878" s="189"/>
      <c r="CF1878" s="189"/>
      <c r="CG1878" s="189"/>
      <c r="CH1878" s="189"/>
      <c r="CI1878" s="189"/>
      <c r="CJ1878" s="189"/>
      <c r="CK1878" s="189"/>
      <c r="CL1878" s="189"/>
    </row>
    <row r="1879" spans="83:90" x14ac:dyDescent="0.45">
      <c r="CE1879" s="189"/>
      <c r="CF1879" s="189"/>
      <c r="CG1879" s="189"/>
      <c r="CH1879" s="189"/>
      <c r="CI1879" s="189"/>
      <c r="CJ1879" s="189"/>
      <c r="CK1879" s="189"/>
      <c r="CL1879" s="189"/>
    </row>
    <row r="1880" spans="83:90" x14ac:dyDescent="0.45">
      <c r="CE1880" s="189"/>
      <c r="CF1880" s="189"/>
      <c r="CG1880" s="189"/>
      <c r="CH1880" s="189"/>
      <c r="CI1880" s="189"/>
      <c r="CJ1880" s="189"/>
      <c r="CK1880" s="189"/>
      <c r="CL1880" s="189"/>
    </row>
    <row r="1881" spans="83:90" x14ac:dyDescent="0.45">
      <c r="CE1881" s="189"/>
      <c r="CF1881" s="189"/>
      <c r="CG1881" s="189"/>
      <c r="CH1881" s="189"/>
      <c r="CI1881" s="189"/>
      <c r="CJ1881" s="189"/>
      <c r="CK1881" s="189"/>
      <c r="CL1881" s="189"/>
    </row>
    <row r="1882" spans="83:90" x14ac:dyDescent="0.45">
      <c r="CE1882" s="189"/>
      <c r="CF1882" s="189"/>
      <c r="CG1882" s="189"/>
      <c r="CH1882" s="189"/>
      <c r="CI1882" s="189"/>
      <c r="CJ1882" s="189"/>
      <c r="CK1882" s="189"/>
      <c r="CL1882" s="189"/>
    </row>
    <row r="1883" spans="83:90" x14ac:dyDescent="0.45">
      <c r="CE1883" s="189"/>
      <c r="CF1883" s="189"/>
      <c r="CG1883" s="189"/>
      <c r="CH1883" s="189"/>
      <c r="CI1883" s="189"/>
      <c r="CJ1883" s="189"/>
      <c r="CK1883" s="189"/>
      <c r="CL1883" s="189"/>
    </row>
    <row r="1884" spans="83:90" x14ac:dyDescent="0.45">
      <c r="CE1884" s="189"/>
      <c r="CF1884" s="189"/>
      <c r="CG1884" s="189"/>
      <c r="CH1884" s="189"/>
      <c r="CI1884" s="189"/>
      <c r="CJ1884" s="189"/>
      <c r="CK1884" s="189"/>
      <c r="CL1884" s="189"/>
    </row>
    <row r="1885" spans="83:90" x14ac:dyDescent="0.45">
      <c r="CE1885" s="189"/>
      <c r="CF1885" s="189"/>
      <c r="CG1885" s="189"/>
      <c r="CH1885" s="189"/>
      <c r="CI1885" s="189"/>
      <c r="CJ1885" s="189"/>
      <c r="CK1885" s="189"/>
      <c r="CL1885" s="189"/>
    </row>
    <row r="1886" spans="83:90" x14ac:dyDescent="0.45">
      <c r="CE1886" s="189"/>
      <c r="CF1886" s="189"/>
      <c r="CG1886" s="189"/>
      <c r="CH1886" s="189"/>
      <c r="CI1886" s="189"/>
      <c r="CJ1886" s="189"/>
      <c r="CK1886" s="189"/>
      <c r="CL1886" s="189"/>
    </row>
    <row r="1887" spans="83:90" x14ac:dyDescent="0.45">
      <c r="CE1887" s="189"/>
      <c r="CF1887" s="189"/>
      <c r="CG1887" s="189"/>
      <c r="CH1887" s="189"/>
      <c r="CI1887" s="189"/>
      <c r="CJ1887" s="189"/>
      <c r="CK1887" s="189"/>
      <c r="CL1887" s="189"/>
    </row>
    <row r="1888" spans="83:90" x14ac:dyDescent="0.45">
      <c r="CE1888" s="189"/>
      <c r="CF1888" s="189"/>
      <c r="CG1888" s="189"/>
      <c r="CH1888" s="189"/>
      <c r="CI1888" s="189"/>
      <c r="CJ1888" s="189"/>
      <c r="CK1888" s="189"/>
      <c r="CL1888" s="189"/>
    </row>
    <row r="1889" spans="83:90" x14ac:dyDescent="0.45">
      <c r="CE1889" s="189"/>
      <c r="CF1889" s="189"/>
      <c r="CG1889" s="189"/>
      <c r="CH1889" s="189"/>
      <c r="CI1889" s="189"/>
      <c r="CJ1889" s="189"/>
      <c r="CK1889" s="189"/>
      <c r="CL1889" s="189"/>
    </row>
    <row r="1890" spans="83:90" x14ac:dyDescent="0.45">
      <c r="CE1890" s="189"/>
      <c r="CF1890" s="189"/>
      <c r="CG1890" s="189"/>
      <c r="CH1890" s="189"/>
      <c r="CI1890" s="189"/>
      <c r="CJ1890" s="189"/>
      <c r="CK1890" s="189"/>
      <c r="CL1890" s="189"/>
    </row>
    <row r="1891" spans="83:90" x14ac:dyDescent="0.45">
      <c r="CE1891" s="189"/>
      <c r="CF1891" s="189"/>
      <c r="CG1891" s="189"/>
      <c r="CH1891" s="189"/>
      <c r="CI1891" s="189"/>
      <c r="CJ1891" s="189"/>
      <c r="CK1891" s="189"/>
      <c r="CL1891" s="189"/>
    </row>
    <row r="1892" spans="83:90" x14ac:dyDescent="0.45">
      <c r="CE1892" s="189"/>
      <c r="CF1892" s="189"/>
      <c r="CG1892" s="189"/>
      <c r="CH1892" s="189"/>
      <c r="CI1892" s="189"/>
      <c r="CJ1892" s="189"/>
      <c r="CK1892" s="189"/>
      <c r="CL1892" s="189"/>
    </row>
    <row r="1893" spans="83:90" x14ac:dyDescent="0.45">
      <c r="CE1893" s="189"/>
      <c r="CF1893" s="189"/>
      <c r="CG1893" s="189"/>
      <c r="CH1893" s="189"/>
      <c r="CI1893" s="189"/>
      <c r="CJ1893" s="189"/>
      <c r="CK1893" s="189"/>
      <c r="CL1893" s="189"/>
    </row>
    <row r="1894" spans="83:90" x14ac:dyDescent="0.45">
      <c r="CE1894" s="189"/>
      <c r="CF1894" s="189"/>
      <c r="CG1894" s="189"/>
      <c r="CH1894" s="189"/>
      <c r="CI1894" s="189"/>
      <c r="CJ1894" s="189"/>
      <c r="CK1894" s="189"/>
      <c r="CL1894" s="189"/>
    </row>
    <row r="1895" spans="83:90" x14ac:dyDescent="0.45">
      <c r="CE1895" s="189"/>
      <c r="CF1895" s="189"/>
      <c r="CG1895" s="189"/>
      <c r="CH1895" s="189"/>
      <c r="CI1895" s="189"/>
      <c r="CJ1895" s="189"/>
      <c r="CK1895" s="189"/>
      <c r="CL1895" s="189"/>
    </row>
    <row r="1896" spans="83:90" x14ac:dyDescent="0.45">
      <c r="CE1896" s="189"/>
      <c r="CF1896" s="189"/>
      <c r="CG1896" s="189"/>
      <c r="CH1896" s="189"/>
      <c r="CI1896" s="189"/>
      <c r="CJ1896" s="189"/>
      <c r="CK1896" s="189"/>
      <c r="CL1896" s="189"/>
    </row>
    <row r="1897" spans="83:90" x14ac:dyDescent="0.45">
      <c r="CE1897" s="189"/>
      <c r="CF1897" s="189"/>
      <c r="CG1897" s="189"/>
      <c r="CH1897" s="189"/>
      <c r="CI1897" s="189"/>
      <c r="CJ1897" s="189"/>
      <c r="CK1897" s="189"/>
      <c r="CL1897" s="189"/>
    </row>
    <row r="1898" spans="83:90" x14ac:dyDescent="0.45">
      <c r="CE1898" s="189"/>
      <c r="CF1898" s="189"/>
      <c r="CG1898" s="189"/>
      <c r="CH1898" s="189"/>
      <c r="CI1898" s="189"/>
      <c r="CJ1898" s="189"/>
      <c r="CK1898" s="189"/>
      <c r="CL1898" s="189"/>
    </row>
    <row r="1899" spans="83:90" x14ac:dyDescent="0.45">
      <c r="CE1899" s="189"/>
      <c r="CF1899" s="189"/>
      <c r="CG1899" s="189"/>
      <c r="CH1899" s="189"/>
      <c r="CI1899" s="189"/>
      <c r="CJ1899" s="189"/>
      <c r="CK1899" s="189"/>
      <c r="CL1899" s="189"/>
    </row>
    <row r="1900" spans="83:90" x14ac:dyDescent="0.45">
      <c r="CE1900" s="189"/>
      <c r="CF1900" s="189"/>
      <c r="CG1900" s="189"/>
      <c r="CH1900" s="189"/>
      <c r="CI1900" s="189"/>
      <c r="CJ1900" s="189"/>
      <c r="CK1900" s="189"/>
      <c r="CL1900" s="189"/>
    </row>
    <row r="1901" spans="83:90" x14ac:dyDescent="0.45">
      <c r="CE1901" s="189"/>
      <c r="CF1901" s="189"/>
      <c r="CG1901" s="189"/>
      <c r="CH1901" s="189"/>
      <c r="CI1901" s="189"/>
      <c r="CJ1901" s="189"/>
      <c r="CK1901" s="189"/>
      <c r="CL1901" s="189"/>
    </row>
    <row r="1902" spans="83:90" x14ac:dyDescent="0.45">
      <c r="CE1902" s="189"/>
      <c r="CF1902" s="189"/>
      <c r="CG1902" s="189"/>
      <c r="CH1902" s="189"/>
      <c r="CI1902" s="189"/>
      <c r="CJ1902" s="189"/>
      <c r="CK1902" s="189"/>
      <c r="CL1902" s="189"/>
    </row>
    <row r="1903" spans="83:90" x14ac:dyDescent="0.45">
      <c r="CE1903" s="189"/>
      <c r="CF1903" s="189"/>
      <c r="CG1903" s="189"/>
      <c r="CH1903" s="189"/>
      <c r="CI1903" s="189"/>
      <c r="CJ1903" s="189"/>
      <c r="CK1903" s="189"/>
      <c r="CL1903" s="189"/>
    </row>
    <row r="1904" spans="83:90" x14ac:dyDescent="0.45">
      <c r="CE1904" s="189"/>
      <c r="CF1904" s="189"/>
      <c r="CG1904" s="189"/>
      <c r="CH1904" s="189"/>
      <c r="CI1904" s="189"/>
      <c r="CJ1904" s="189"/>
      <c r="CK1904" s="189"/>
      <c r="CL1904" s="189"/>
    </row>
    <row r="1905" spans="83:90" x14ac:dyDescent="0.45">
      <c r="CE1905" s="189"/>
      <c r="CF1905" s="189"/>
      <c r="CG1905" s="189"/>
      <c r="CH1905" s="189"/>
      <c r="CI1905" s="189"/>
      <c r="CJ1905" s="189"/>
      <c r="CK1905" s="189"/>
      <c r="CL1905" s="189"/>
    </row>
    <row r="1906" spans="83:90" x14ac:dyDescent="0.45">
      <c r="CE1906" s="189"/>
      <c r="CF1906" s="189"/>
      <c r="CG1906" s="189"/>
      <c r="CH1906" s="189"/>
      <c r="CI1906" s="189"/>
      <c r="CJ1906" s="189"/>
      <c r="CK1906" s="189"/>
      <c r="CL1906" s="189"/>
    </row>
    <row r="1907" spans="83:90" x14ac:dyDescent="0.45">
      <c r="CE1907" s="189"/>
      <c r="CF1907" s="189"/>
      <c r="CG1907" s="189"/>
      <c r="CH1907" s="189"/>
      <c r="CI1907" s="189"/>
      <c r="CJ1907" s="189"/>
      <c r="CK1907" s="189"/>
      <c r="CL1907" s="189"/>
    </row>
    <row r="1908" spans="83:90" x14ac:dyDescent="0.45">
      <c r="CE1908" s="189"/>
      <c r="CF1908" s="189"/>
      <c r="CG1908" s="189"/>
      <c r="CH1908" s="189"/>
      <c r="CI1908" s="189"/>
      <c r="CJ1908" s="189"/>
      <c r="CK1908" s="189"/>
      <c r="CL1908" s="189"/>
    </row>
    <row r="1909" spans="83:90" x14ac:dyDescent="0.45">
      <c r="CE1909" s="189"/>
      <c r="CF1909" s="189"/>
      <c r="CG1909" s="189"/>
      <c r="CH1909" s="189"/>
      <c r="CI1909" s="189"/>
      <c r="CJ1909" s="189"/>
      <c r="CK1909" s="189"/>
      <c r="CL1909" s="189"/>
    </row>
    <row r="1910" spans="83:90" x14ac:dyDescent="0.45">
      <c r="CE1910" s="189"/>
      <c r="CF1910" s="189"/>
      <c r="CG1910" s="189"/>
      <c r="CH1910" s="189"/>
      <c r="CI1910" s="189"/>
      <c r="CJ1910" s="189"/>
      <c r="CK1910" s="189"/>
      <c r="CL1910" s="189"/>
    </row>
    <row r="1911" spans="83:90" x14ac:dyDescent="0.45">
      <c r="CE1911" s="189"/>
      <c r="CF1911" s="189"/>
      <c r="CG1911" s="189"/>
      <c r="CH1911" s="189"/>
      <c r="CI1911" s="189"/>
      <c r="CJ1911" s="189"/>
      <c r="CK1911" s="189"/>
      <c r="CL1911" s="189"/>
    </row>
    <row r="1912" spans="83:90" x14ac:dyDescent="0.45">
      <c r="CE1912" s="189"/>
      <c r="CF1912" s="189"/>
      <c r="CG1912" s="189"/>
      <c r="CH1912" s="189"/>
      <c r="CI1912" s="189"/>
      <c r="CJ1912" s="189"/>
      <c r="CK1912" s="189"/>
      <c r="CL1912" s="189"/>
    </row>
    <row r="1913" spans="83:90" x14ac:dyDescent="0.45">
      <c r="CE1913" s="189"/>
      <c r="CF1913" s="189"/>
      <c r="CG1913" s="189"/>
      <c r="CH1913" s="189"/>
      <c r="CI1913" s="189"/>
      <c r="CJ1913" s="189"/>
      <c r="CK1913" s="189"/>
      <c r="CL1913" s="189"/>
    </row>
    <row r="1914" spans="83:90" x14ac:dyDescent="0.45">
      <c r="CE1914" s="189"/>
      <c r="CF1914" s="189"/>
      <c r="CG1914" s="189"/>
      <c r="CH1914" s="189"/>
      <c r="CI1914" s="189"/>
      <c r="CJ1914" s="189"/>
      <c r="CK1914" s="189"/>
      <c r="CL1914" s="189"/>
    </row>
    <row r="1915" spans="83:90" x14ac:dyDescent="0.45">
      <c r="CE1915" s="189"/>
      <c r="CF1915" s="189"/>
      <c r="CG1915" s="189"/>
      <c r="CH1915" s="189"/>
      <c r="CI1915" s="189"/>
      <c r="CJ1915" s="189"/>
      <c r="CK1915" s="189"/>
      <c r="CL1915" s="189"/>
    </row>
    <row r="1916" spans="83:90" x14ac:dyDescent="0.45">
      <c r="CE1916" s="189"/>
      <c r="CF1916" s="189"/>
      <c r="CG1916" s="189"/>
      <c r="CH1916" s="189"/>
      <c r="CI1916" s="189"/>
      <c r="CJ1916" s="189"/>
      <c r="CK1916" s="189"/>
      <c r="CL1916" s="189"/>
    </row>
    <row r="1917" spans="83:90" x14ac:dyDescent="0.45">
      <c r="CE1917" s="189"/>
      <c r="CF1917" s="189"/>
      <c r="CG1917" s="189"/>
      <c r="CH1917" s="189"/>
      <c r="CI1917" s="189"/>
      <c r="CJ1917" s="189"/>
      <c r="CK1917" s="189"/>
      <c r="CL1917" s="189"/>
    </row>
    <row r="1918" spans="83:90" x14ac:dyDescent="0.45">
      <c r="CE1918" s="189"/>
      <c r="CF1918" s="189"/>
      <c r="CG1918" s="189"/>
      <c r="CH1918" s="189"/>
      <c r="CI1918" s="189"/>
      <c r="CJ1918" s="189"/>
      <c r="CK1918" s="189"/>
      <c r="CL1918" s="189"/>
    </row>
    <row r="1919" spans="83:90" x14ac:dyDescent="0.45">
      <c r="CE1919" s="189"/>
      <c r="CF1919" s="189"/>
      <c r="CG1919" s="189"/>
      <c r="CH1919" s="189"/>
      <c r="CI1919" s="189"/>
      <c r="CJ1919" s="189"/>
      <c r="CK1919" s="189"/>
      <c r="CL1919" s="189"/>
    </row>
    <row r="1920" spans="83:90" x14ac:dyDescent="0.45">
      <c r="CE1920" s="189"/>
      <c r="CF1920" s="189"/>
      <c r="CG1920" s="189"/>
      <c r="CH1920" s="189"/>
      <c r="CI1920" s="189"/>
      <c r="CJ1920" s="189"/>
      <c r="CK1920" s="189"/>
      <c r="CL1920" s="189"/>
    </row>
    <row r="1921" spans="83:90" x14ac:dyDescent="0.45">
      <c r="CE1921" s="189"/>
      <c r="CF1921" s="189"/>
      <c r="CG1921" s="189"/>
      <c r="CH1921" s="189"/>
      <c r="CI1921" s="189"/>
      <c r="CJ1921" s="189"/>
      <c r="CK1921" s="189"/>
      <c r="CL1921" s="189"/>
    </row>
    <row r="1922" spans="83:90" x14ac:dyDescent="0.45">
      <c r="CE1922" s="189"/>
      <c r="CF1922" s="189"/>
      <c r="CG1922" s="189"/>
      <c r="CH1922" s="189"/>
      <c r="CI1922" s="189"/>
      <c r="CJ1922" s="189"/>
      <c r="CK1922" s="189"/>
      <c r="CL1922" s="189"/>
    </row>
    <row r="1923" spans="83:90" x14ac:dyDescent="0.45">
      <c r="CE1923" s="189"/>
      <c r="CF1923" s="189"/>
      <c r="CG1923" s="189"/>
      <c r="CH1923" s="189"/>
      <c r="CI1923" s="189"/>
      <c r="CJ1923" s="189"/>
      <c r="CK1923" s="189"/>
      <c r="CL1923" s="189"/>
    </row>
    <row r="1924" spans="83:90" x14ac:dyDescent="0.45">
      <c r="CE1924" s="189"/>
      <c r="CF1924" s="189"/>
      <c r="CG1924" s="189"/>
      <c r="CH1924" s="189"/>
      <c r="CI1924" s="189"/>
      <c r="CJ1924" s="189"/>
      <c r="CK1924" s="189"/>
      <c r="CL1924" s="189"/>
    </row>
    <row r="1925" spans="83:90" x14ac:dyDescent="0.45">
      <c r="CE1925" s="189"/>
      <c r="CF1925" s="189"/>
      <c r="CG1925" s="189"/>
      <c r="CH1925" s="189"/>
      <c r="CI1925" s="189"/>
      <c r="CJ1925" s="189"/>
      <c r="CK1925" s="189"/>
      <c r="CL1925" s="189"/>
    </row>
    <row r="1926" spans="83:90" x14ac:dyDescent="0.45">
      <c r="CE1926" s="189"/>
      <c r="CF1926" s="189"/>
      <c r="CG1926" s="189"/>
      <c r="CH1926" s="189"/>
      <c r="CI1926" s="189"/>
      <c r="CJ1926" s="189"/>
      <c r="CK1926" s="189"/>
      <c r="CL1926" s="189"/>
    </row>
    <row r="1927" spans="83:90" x14ac:dyDescent="0.45">
      <c r="CE1927" s="189"/>
      <c r="CF1927" s="189"/>
      <c r="CG1927" s="189"/>
      <c r="CH1927" s="189"/>
      <c r="CI1927" s="189"/>
      <c r="CJ1927" s="189"/>
      <c r="CK1927" s="189"/>
      <c r="CL1927" s="189"/>
    </row>
    <row r="1928" spans="83:90" x14ac:dyDescent="0.45">
      <c r="CE1928" s="189"/>
      <c r="CF1928" s="189"/>
      <c r="CG1928" s="189"/>
      <c r="CH1928" s="189"/>
      <c r="CI1928" s="189"/>
      <c r="CJ1928" s="189"/>
      <c r="CK1928" s="189"/>
      <c r="CL1928" s="189"/>
    </row>
    <row r="1929" spans="83:90" x14ac:dyDescent="0.45">
      <c r="CE1929" s="189"/>
      <c r="CF1929" s="189"/>
      <c r="CG1929" s="189"/>
      <c r="CH1929" s="189"/>
      <c r="CI1929" s="189"/>
      <c r="CJ1929" s="189"/>
      <c r="CK1929" s="189"/>
      <c r="CL1929" s="189"/>
    </row>
    <row r="1930" spans="83:90" x14ac:dyDescent="0.45">
      <c r="CE1930" s="189"/>
      <c r="CF1930" s="189"/>
      <c r="CG1930" s="189"/>
      <c r="CH1930" s="189"/>
      <c r="CI1930" s="189"/>
      <c r="CJ1930" s="189"/>
      <c r="CK1930" s="189"/>
      <c r="CL1930" s="189"/>
    </row>
    <row r="1931" spans="83:90" x14ac:dyDescent="0.45">
      <c r="CE1931" s="189"/>
      <c r="CF1931" s="189"/>
      <c r="CG1931" s="189"/>
      <c r="CH1931" s="189"/>
      <c r="CI1931" s="189"/>
      <c r="CJ1931" s="189"/>
      <c r="CK1931" s="189"/>
      <c r="CL1931" s="189"/>
    </row>
    <row r="1932" spans="83:90" x14ac:dyDescent="0.45">
      <c r="CE1932" s="189"/>
      <c r="CF1932" s="189"/>
      <c r="CG1932" s="189"/>
      <c r="CH1932" s="189"/>
      <c r="CI1932" s="189"/>
      <c r="CJ1932" s="189"/>
      <c r="CK1932" s="189"/>
      <c r="CL1932" s="189"/>
    </row>
    <row r="1933" spans="83:90" x14ac:dyDescent="0.45">
      <c r="CE1933" s="189"/>
      <c r="CF1933" s="189"/>
      <c r="CG1933" s="189"/>
      <c r="CH1933" s="189"/>
      <c r="CI1933" s="189"/>
      <c r="CJ1933" s="189"/>
      <c r="CK1933" s="189"/>
      <c r="CL1933" s="189"/>
    </row>
    <row r="1934" spans="83:90" x14ac:dyDescent="0.45">
      <c r="CE1934" s="189"/>
      <c r="CF1934" s="189"/>
      <c r="CG1934" s="189"/>
      <c r="CH1934" s="189"/>
      <c r="CI1934" s="189"/>
      <c r="CJ1934" s="189"/>
      <c r="CK1934" s="189"/>
      <c r="CL1934" s="189"/>
    </row>
    <row r="1935" spans="83:90" x14ac:dyDescent="0.45">
      <c r="CE1935" s="189"/>
      <c r="CF1935" s="189"/>
      <c r="CG1935" s="189"/>
      <c r="CH1935" s="189"/>
      <c r="CI1935" s="189"/>
      <c r="CJ1935" s="189"/>
      <c r="CK1935" s="189"/>
      <c r="CL1935" s="189"/>
    </row>
    <row r="1936" spans="83:90" x14ac:dyDescent="0.45">
      <c r="CE1936" s="189"/>
      <c r="CF1936" s="189"/>
      <c r="CG1936" s="189"/>
      <c r="CH1936" s="189"/>
      <c r="CI1936" s="189"/>
      <c r="CJ1936" s="189"/>
      <c r="CK1936" s="189"/>
      <c r="CL1936" s="189"/>
    </row>
    <row r="1937" spans="83:90" x14ac:dyDescent="0.45">
      <c r="CE1937" s="189"/>
      <c r="CF1937" s="189"/>
      <c r="CG1937" s="189"/>
      <c r="CH1937" s="189"/>
      <c r="CI1937" s="189"/>
      <c r="CJ1937" s="189"/>
      <c r="CK1937" s="189"/>
      <c r="CL1937" s="189"/>
    </row>
    <row r="1938" spans="83:90" x14ac:dyDescent="0.45">
      <c r="CE1938" s="189"/>
      <c r="CF1938" s="189"/>
      <c r="CG1938" s="189"/>
      <c r="CH1938" s="189"/>
      <c r="CI1938" s="189"/>
      <c r="CJ1938" s="189"/>
      <c r="CK1938" s="189"/>
      <c r="CL1938" s="189"/>
    </row>
    <row r="1939" spans="83:90" x14ac:dyDescent="0.45">
      <c r="CE1939" s="189"/>
      <c r="CF1939" s="189"/>
      <c r="CG1939" s="189"/>
      <c r="CH1939" s="189"/>
      <c r="CI1939" s="189"/>
      <c r="CJ1939" s="189"/>
      <c r="CK1939" s="189"/>
      <c r="CL1939" s="189"/>
    </row>
    <row r="1940" spans="83:90" x14ac:dyDescent="0.45">
      <c r="CE1940" s="189"/>
      <c r="CF1940" s="189"/>
      <c r="CG1940" s="189"/>
      <c r="CH1940" s="189"/>
      <c r="CI1940" s="189"/>
      <c r="CJ1940" s="189"/>
      <c r="CK1940" s="189"/>
      <c r="CL1940" s="189"/>
    </row>
    <row r="1941" spans="83:90" x14ac:dyDescent="0.45">
      <c r="CE1941" s="189"/>
      <c r="CF1941" s="189"/>
      <c r="CG1941" s="189"/>
      <c r="CH1941" s="189"/>
      <c r="CI1941" s="189"/>
      <c r="CJ1941" s="189"/>
      <c r="CK1941" s="189"/>
      <c r="CL1941" s="189"/>
    </row>
    <row r="1942" spans="83:90" x14ac:dyDescent="0.45">
      <c r="CE1942" s="189"/>
      <c r="CF1942" s="189"/>
      <c r="CG1942" s="189"/>
      <c r="CH1942" s="189"/>
      <c r="CI1942" s="189"/>
      <c r="CJ1942" s="189"/>
      <c r="CK1942" s="189"/>
      <c r="CL1942" s="189"/>
    </row>
    <row r="1943" spans="83:90" x14ac:dyDescent="0.45">
      <c r="CE1943" s="189"/>
      <c r="CF1943" s="189"/>
      <c r="CG1943" s="189"/>
      <c r="CH1943" s="189"/>
      <c r="CI1943" s="189"/>
      <c r="CJ1943" s="189"/>
      <c r="CK1943" s="189"/>
      <c r="CL1943" s="189"/>
    </row>
    <row r="1944" spans="83:90" x14ac:dyDescent="0.45">
      <c r="CE1944" s="189"/>
      <c r="CF1944" s="189"/>
      <c r="CG1944" s="189"/>
      <c r="CH1944" s="189"/>
      <c r="CI1944" s="189"/>
      <c r="CJ1944" s="189"/>
      <c r="CK1944" s="189"/>
      <c r="CL1944" s="189"/>
    </row>
    <row r="1945" spans="83:90" x14ac:dyDescent="0.45">
      <c r="CE1945" s="189"/>
      <c r="CF1945" s="189"/>
      <c r="CG1945" s="189"/>
      <c r="CH1945" s="189"/>
      <c r="CI1945" s="189"/>
      <c r="CJ1945" s="189"/>
      <c r="CK1945" s="189"/>
      <c r="CL1945" s="189"/>
    </row>
    <row r="1946" spans="83:90" x14ac:dyDescent="0.45">
      <c r="CE1946" s="189"/>
      <c r="CF1946" s="189"/>
      <c r="CG1946" s="189"/>
      <c r="CH1946" s="189"/>
      <c r="CI1946" s="189"/>
      <c r="CJ1946" s="189"/>
      <c r="CK1946" s="189"/>
      <c r="CL1946" s="189"/>
    </row>
    <row r="1947" spans="83:90" x14ac:dyDescent="0.45">
      <c r="CE1947" s="189"/>
      <c r="CF1947" s="189"/>
      <c r="CG1947" s="189"/>
      <c r="CH1947" s="189"/>
      <c r="CI1947" s="189"/>
      <c r="CJ1947" s="189"/>
      <c r="CK1947" s="189"/>
      <c r="CL1947" s="189"/>
    </row>
    <row r="1948" spans="83:90" x14ac:dyDescent="0.45">
      <c r="CE1948" s="189"/>
      <c r="CF1948" s="189"/>
      <c r="CG1948" s="189"/>
      <c r="CH1948" s="189"/>
      <c r="CI1948" s="189"/>
      <c r="CJ1948" s="189"/>
      <c r="CK1948" s="189"/>
      <c r="CL1948" s="189"/>
    </row>
    <row r="1949" spans="83:90" x14ac:dyDescent="0.45">
      <c r="CE1949" s="189"/>
      <c r="CF1949" s="189"/>
      <c r="CG1949" s="189"/>
      <c r="CH1949" s="189"/>
      <c r="CI1949" s="189"/>
      <c r="CJ1949" s="189"/>
      <c r="CK1949" s="189"/>
      <c r="CL1949" s="189"/>
    </row>
    <row r="1950" spans="83:90" x14ac:dyDescent="0.45">
      <c r="CE1950" s="189"/>
      <c r="CF1950" s="189"/>
      <c r="CG1950" s="189"/>
      <c r="CH1950" s="189"/>
      <c r="CI1950" s="189"/>
      <c r="CJ1950" s="189"/>
      <c r="CK1950" s="189"/>
      <c r="CL1950" s="189"/>
    </row>
    <row r="1951" spans="83:90" x14ac:dyDescent="0.45">
      <c r="CE1951" s="189"/>
      <c r="CF1951" s="189"/>
      <c r="CG1951" s="189"/>
      <c r="CH1951" s="189"/>
      <c r="CI1951" s="189"/>
      <c r="CJ1951" s="189"/>
      <c r="CK1951" s="189"/>
      <c r="CL1951" s="189"/>
    </row>
    <row r="1952" spans="83:90" x14ac:dyDescent="0.45">
      <c r="CE1952" s="189"/>
      <c r="CF1952" s="189"/>
      <c r="CG1952" s="189"/>
      <c r="CH1952" s="189"/>
      <c r="CI1952" s="189"/>
      <c r="CJ1952" s="189"/>
      <c r="CK1952" s="189"/>
      <c r="CL1952" s="189"/>
    </row>
    <row r="1953" spans="83:90" x14ac:dyDescent="0.45">
      <c r="CE1953" s="189"/>
      <c r="CF1953" s="189"/>
      <c r="CG1953" s="189"/>
      <c r="CH1953" s="189"/>
      <c r="CI1953" s="189"/>
      <c r="CJ1953" s="189"/>
      <c r="CK1953" s="189"/>
      <c r="CL1953" s="189"/>
    </row>
    <row r="1954" spans="83:90" x14ac:dyDescent="0.45">
      <c r="CE1954" s="189"/>
      <c r="CF1954" s="189"/>
      <c r="CG1954" s="189"/>
      <c r="CH1954" s="189"/>
      <c r="CI1954" s="189"/>
      <c r="CJ1954" s="189"/>
      <c r="CK1954" s="189"/>
      <c r="CL1954" s="189"/>
    </row>
    <row r="1955" spans="83:90" x14ac:dyDescent="0.45">
      <c r="CE1955" s="189"/>
      <c r="CF1955" s="189"/>
      <c r="CG1955" s="189"/>
      <c r="CH1955" s="189"/>
      <c r="CI1955" s="189"/>
      <c r="CJ1955" s="189"/>
      <c r="CK1955" s="189"/>
      <c r="CL1955" s="189"/>
    </row>
    <row r="1956" spans="83:90" x14ac:dyDescent="0.45">
      <c r="CE1956" s="189"/>
      <c r="CF1956" s="189"/>
      <c r="CG1956" s="189"/>
      <c r="CH1956" s="189"/>
      <c r="CI1956" s="189"/>
      <c r="CJ1956" s="189"/>
      <c r="CK1956" s="189"/>
      <c r="CL1956" s="189"/>
    </row>
    <row r="1957" spans="83:90" x14ac:dyDescent="0.45">
      <c r="CE1957" s="189"/>
      <c r="CF1957" s="189"/>
      <c r="CG1957" s="189"/>
      <c r="CH1957" s="189"/>
      <c r="CI1957" s="189"/>
      <c r="CJ1957" s="189"/>
      <c r="CK1957" s="189"/>
      <c r="CL1957" s="189"/>
    </row>
    <row r="1958" spans="83:90" x14ac:dyDescent="0.45">
      <c r="CE1958" s="189"/>
      <c r="CF1958" s="189"/>
      <c r="CG1958" s="189"/>
      <c r="CH1958" s="189"/>
      <c r="CI1958" s="189"/>
      <c r="CJ1958" s="189"/>
      <c r="CK1958" s="189"/>
      <c r="CL1958" s="189"/>
    </row>
    <row r="1959" spans="83:90" x14ac:dyDescent="0.45">
      <c r="CE1959" s="189"/>
      <c r="CF1959" s="189"/>
      <c r="CG1959" s="189"/>
      <c r="CH1959" s="189"/>
      <c r="CI1959" s="189"/>
      <c r="CJ1959" s="189"/>
      <c r="CK1959" s="189"/>
      <c r="CL1959" s="189"/>
    </row>
    <row r="1960" spans="83:90" x14ac:dyDescent="0.45">
      <c r="CE1960" s="189"/>
      <c r="CF1960" s="189"/>
      <c r="CG1960" s="189"/>
      <c r="CH1960" s="189"/>
      <c r="CI1960" s="189"/>
      <c r="CJ1960" s="189"/>
      <c r="CK1960" s="189"/>
      <c r="CL1960" s="189"/>
    </row>
    <row r="1961" spans="83:90" x14ac:dyDescent="0.45">
      <c r="CE1961" s="189"/>
      <c r="CF1961" s="189"/>
      <c r="CG1961" s="189"/>
      <c r="CH1961" s="189"/>
      <c r="CI1961" s="189"/>
      <c r="CJ1961" s="189"/>
      <c r="CK1961" s="189"/>
      <c r="CL1961" s="189"/>
    </row>
    <row r="1962" spans="83:90" x14ac:dyDescent="0.45">
      <c r="CE1962" s="189"/>
      <c r="CF1962" s="189"/>
      <c r="CG1962" s="189"/>
      <c r="CH1962" s="189"/>
      <c r="CI1962" s="189"/>
      <c r="CJ1962" s="189"/>
      <c r="CK1962" s="189"/>
      <c r="CL1962" s="189"/>
    </row>
    <row r="1963" spans="83:90" x14ac:dyDescent="0.45">
      <c r="CE1963" s="189"/>
      <c r="CF1963" s="189"/>
      <c r="CG1963" s="189"/>
      <c r="CH1963" s="189"/>
      <c r="CI1963" s="189"/>
      <c r="CJ1963" s="189"/>
      <c r="CK1963" s="189"/>
      <c r="CL1963" s="189"/>
    </row>
    <row r="1964" spans="83:90" x14ac:dyDescent="0.45">
      <c r="CE1964" s="189"/>
      <c r="CF1964" s="189"/>
      <c r="CG1964" s="189"/>
      <c r="CH1964" s="189"/>
      <c r="CI1964" s="189"/>
      <c r="CJ1964" s="189"/>
      <c r="CK1964" s="189"/>
      <c r="CL1964" s="189"/>
    </row>
    <row r="1965" spans="83:90" x14ac:dyDescent="0.45">
      <c r="CE1965" s="189"/>
      <c r="CF1965" s="189"/>
      <c r="CG1965" s="189"/>
      <c r="CH1965" s="189"/>
      <c r="CI1965" s="189"/>
      <c r="CJ1965" s="189"/>
      <c r="CK1965" s="189"/>
      <c r="CL1965" s="189"/>
    </row>
    <row r="1966" spans="83:90" x14ac:dyDescent="0.45">
      <c r="CE1966" s="189"/>
      <c r="CF1966" s="189"/>
      <c r="CG1966" s="189"/>
      <c r="CH1966" s="189"/>
      <c r="CI1966" s="189"/>
      <c r="CJ1966" s="189"/>
      <c r="CK1966" s="189"/>
      <c r="CL1966" s="189"/>
    </row>
    <row r="1967" spans="83:90" x14ac:dyDescent="0.45">
      <c r="CE1967" s="189"/>
      <c r="CF1967" s="189"/>
      <c r="CG1967" s="189"/>
      <c r="CH1967" s="189"/>
      <c r="CI1967" s="189"/>
      <c r="CJ1967" s="189"/>
      <c r="CK1967" s="189"/>
      <c r="CL1967" s="189"/>
    </row>
    <row r="1968" spans="83:90" x14ac:dyDescent="0.45">
      <c r="CE1968" s="189"/>
      <c r="CF1968" s="189"/>
      <c r="CG1968" s="189"/>
      <c r="CH1968" s="189"/>
      <c r="CI1968" s="189"/>
      <c r="CJ1968" s="189"/>
      <c r="CK1968" s="189"/>
      <c r="CL1968" s="189"/>
    </row>
    <row r="1969" spans="83:90" x14ac:dyDescent="0.45">
      <c r="CE1969" s="189"/>
      <c r="CF1969" s="189"/>
      <c r="CG1969" s="189"/>
      <c r="CH1969" s="189"/>
      <c r="CI1969" s="189"/>
      <c r="CJ1969" s="189"/>
      <c r="CK1969" s="189"/>
      <c r="CL1969" s="189"/>
    </row>
    <row r="1970" spans="83:90" x14ac:dyDescent="0.45">
      <c r="CE1970" s="189"/>
      <c r="CF1970" s="189"/>
      <c r="CG1970" s="189"/>
      <c r="CH1970" s="189"/>
      <c r="CI1970" s="189"/>
      <c r="CJ1970" s="189"/>
      <c r="CK1970" s="189"/>
      <c r="CL1970" s="189"/>
    </row>
    <row r="1971" spans="83:90" x14ac:dyDescent="0.45">
      <c r="CE1971" s="189"/>
      <c r="CF1971" s="189"/>
      <c r="CG1971" s="189"/>
      <c r="CH1971" s="189"/>
      <c r="CI1971" s="189"/>
      <c r="CJ1971" s="189"/>
      <c r="CK1971" s="189"/>
      <c r="CL1971" s="189"/>
    </row>
    <row r="1972" spans="83:90" x14ac:dyDescent="0.45">
      <c r="CE1972" s="189"/>
      <c r="CF1972" s="189"/>
      <c r="CG1972" s="189"/>
      <c r="CH1972" s="189"/>
      <c r="CI1972" s="189"/>
      <c r="CJ1972" s="189"/>
      <c r="CK1972" s="189"/>
      <c r="CL1972" s="189"/>
    </row>
    <row r="1973" spans="83:90" x14ac:dyDescent="0.45">
      <c r="CE1973" s="189"/>
      <c r="CF1973" s="189"/>
      <c r="CG1973" s="189"/>
      <c r="CH1973" s="189"/>
      <c r="CI1973" s="189"/>
      <c r="CJ1973" s="189"/>
      <c r="CK1973" s="189"/>
      <c r="CL1973" s="189"/>
    </row>
    <row r="1974" spans="83:90" x14ac:dyDescent="0.45">
      <c r="CE1974" s="189"/>
      <c r="CF1974" s="189"/>
      <c r="CG1974" s="189"/>
      <c r="CH1974" s="189"/>
      <c r="CI1974" s="189"/>
      <c r="CJ1974" s="189"/>
      <c r="CK1974" s="189"/>
      <c r="CL1974" s="189"/>
    </row>
    <row r="1975" spans="83:90" x14ac:dyDescent="0.45">
      <c r="CE1975" s="189"/>
      <c r="CF1975" s="189"/>
      <c r="CG1975" s="189"/>
      <c r="CH1975" s="189"/>
      <c r="CI1975" s="189"/>
      <c r="CJ1975" s="189"/>
      <c r="CK1975" s="189"/>
      <c r="CL1975" s="189"/>
    </row>
    <row r="1976" spans="83:90" x14ac:dyDescent="0.45">
      <c r="CE1976" s="189"/>
      <c r="CF1976" s="189"/>
      <c r="CG1976" s="189"/>
      <c r="CH1976" s="189"/>
      <c r="CI1976" s="189"/>
      <c r="CJ1976" s="189"/>
      <c r="CK1976" s="189"/>
      <c r="CL1976" s="189"/>
    </row>
    <row r="1977" spans="83:90" x14ac:dyDescent="0.45">
      <c r="CE1977" s="189"/>
      <c r="CF1977" s="189"/>
      <c r="CG1977" s="189"/>
      <c r="CH1977" s="189"/>
      <c r="CI1977" s="189"/>
      <c r="CJ1977" s="189"/>
      <c r="CK1977" s="189"/>
      <c r="CL1977" s="189"/>
    </row>
    <row r="1978" spans="83:90" x14ac:dyDescent="0.45">
      <c r="CE1978" s="189"/>
      <c r="CF1978" s="189"/>
      <c r="CG1978" s="189"/>
      <c r="CH1978" s="189"/>
      <c r="CI1978" s="189"/>
      <c r="CJ1978" s="189"/>
      <c r="CK1978" s="189"/>
      <c r="CL1978" s="189"/>
    </row>
    <row r="1979" spans="83:90" x14ac:dyDescent="0.45">
      <c r="CE1979" s="189"/>
      <c r="CF1979" s="189"/>
      <c r="CG1979" s="189"/>
      <c r="CH1979" s="189"/>
      <c r="CI1979" s="189"/>
      <c r="CJ1979" s="189"/>
      <c r="CK1979" s="189"/>
      <c r="CL1979" s="189"/>
    </row>
    <row r="1980" spans="83:90" x14ac:dyDescent="0.45">
      <c r="CE1980" s="189"/>
      <c r="CF1980" s="189"/>
      <c r="CG1980" s="189"/>
      <c r="CH1980" s="189"/>
      <c r="CI1980" s="189"/>
      <c r="CJ1980" s="189"/>
      <c r="CK1980" s="189"/>
      <c r="CL1980" s="189"/>
    </row>
    <row r="1981" spans="83:90" x14ac:dyDescent="0.45">
      <c r="CE1981" s="189"/>
      <c r="CF1981" s="189"/>
      <c r="CG1981" s="189"/>
      <c r="CH1981" s="189"/>
      <c r="CI1981" s="189"/>
      <c r="CJ1981" s="189"/>
      <c r="CK1981" s="189"/>
      <c r="CL1981" s="189"/>
    </row>
    <row r="1982" spans="83:90" x14ac:dyDescent="0.45">
      <c r="CE1982" s="189"/>
      <c r="CF1982" s="189"/>
      <c r="CG1982" s="189"/>
      <c r="CH1982" s="189"/>
      <c r="CI1982" s="189"/>
      <c r="CJ1982" s="189"/>
      <c r="CK1982" s="189"/>
      <c r="CL1982" s="189"/>
    </row>
    <row r="1983" spans="83:90" x14ac:dyDescent="0.45">
      <c r="CE1983" s="189"/>
      <c r="CF1983" s="189"/>
      <c r="CG1983" s="189"/>
      <c r="CH1983" s="189"/>
      <c r="CI1983" s="189"/>
      <c r="CJ1983" s="189"/>
      <c r="CK1983" s="189"/>
      <c r="CL1983" s="189"/>
    </row>
    <row r="1984" spans="83:90" x14ac:dyDescent="0.45">
      <c r="CE1984" s="189"/>
      <c r="CF1984" s="189"/>
      <c r="CG1984" s="189"/>
      <c r="CH1984" s="189"/>
      <c r="CI1984" s="189"/>
      <c r="CJ1984" s="189"/>
      <c r="CK1984" s="189"/>
      <c r="CL1984" s="189"/>
    </row>
    <row r="1985" spans="83:90" x14ac:dyDescent="0.45">
      <c r="CE1985" s="189"/>
      <c r="CF1985" s="189"/>
      <c r="CG1985" s="189"/>
      <c r="CH1985" s="189"/>
      <c r="CI1985" s="189"/>
      <c r="CJ1985" s="189"/>
      <c r="CK1985" s="189"/>
      <c r="CL1985" s="189"/>
    </row>
    <row r="1986" spans="83:90" x14ac:dyDescent="0.45">
      <c r="CE1986" s="189"/>
      <c r="CF1986" s="189"/>
      <c r="CG1986" s="189"/>
      <c r="CH1986" s="189"/>
      <c r="CI1986" s="189"/>
      <c r="CJ1986" s="189"/>
      <c r="CK1986" s="189"/>
      <c r="CL1986" s="189"/>
    </row>
    <row r="1987" spans="83:90" x14ac:dyDescent="0.45">
      <c r="CE1987" s="189"/>
      <c r="CF1987" s="189"/>
      <c r="CG1987" s="189"/>
      <c r="CH1987" s="189"/>
      <c r="CI1987" s="189"/>
      <c r="CJ1987" s="189"/>
      <c r="CK1987" s="189"/>
      <c r="CL1987" s="189"/>
    </row>
    <row r="1988" spans="83:90" x14ac:dyDescent="0.45">
      <c r="CE1988" s="189"/>
      <c r="CF1988" s="189"/>
      <c r="CG1988" s="189"/>
      <c r="CH1988" s="189"/>
      <c r="CI1988" s="189"/>
      <c r="CJ1988" s="189"/>
      <c r="CK1988" s="189"/>
      <c r="CL1988" s="189"/>
    </row>
    <row r="1989" spans="83:90" x14ac:dyDescent="0.45">
      <c r="CE1989" s="189"/>
      <c r="CF1989" s="189"/>
      <c r="CG1989" s="189"/>
      <c r="CH1989" s="189"/>
      <c r="CI1989" s="189"/>
      <c r="CJ1989" s="189"/>
      <c r="CK1989" s="189"/>
      <c r="CL1989" s="189"/>
    </row>
    <row r="1990" spans="83:90" x14ac:dyDescent="0.45">
      <c r="CE1990" s="189"/>
      <c r="CF1990" s="189"/>
      <c r="CG1990" s="189"/>
      <c r="CH1990" s="189"/>
      <c r="CI1990" s="189"/>
      <c r="CJ1990" s="189"/>
      <c r="CK1990" s="189"/>
      <c r="CL1990" s="189"/>
    </row>
    <row r="1991" spans="83:90" x14ac:dyDescent="0.45">
      <c r="CE1991" s="189"/>
      <c r="CF1991" s="189"/>
      <c r="CG1991" s="189"/>
      <c r="CH1991" s="189"/>
      <c r="CI1991" s="189"/>
      <c r="CJ1991" s="189"/>
      <c r="CK1991" s="189"/>
      <c r="CL1991" s="189"/>
    </row>
    <row r="1992" spans="83:90" x14ac:dyDescent="0.45">
      <c r="CE1992" s="189"/>
      <c r="CF1992" s="189"/>
      <c r="CG1992" s="189"/>
      <c r="CH1992" s="189"/>
      <c r="CI1992" s="189"/>
      <c r="CJ1992" s="189"/>
      <c r="CK1992" s="189"/>
      <c r="CL1992" s="189"/>
    </row>
    <row r="1993" spans="83:90" x14ac:dyDescent="0.45">
      <c r="CE1993" s="189"/>
      <c r="CF1993" s="189"/>
      <c r="CG1993" s="189"/>
      <c r="CH1993" s="189"/>
      <c r="CI1993" s="189"/>
      <c r="CJ1993" s="189"/>
      <c r="CK1993" s="189"/>
      <c r="CL1993" s="189"/>
    </row>
    <row r="1994" spans="83:90" x14ac:dyDescent="0.45">
      <c r="CE1994" s="189"/>
      <c r="CF1994" s="189"/>
      <c r="CG1994" s="189"/>
      <c r="CH1994" s="189"/>
      <c r="CI1994" s="189"/>
      <c r="CJ1994" s="189"/>
      <c r="CK1994" s="189"/>
      <c r="CL1994" s="189"/>
    </row>
    <row r="1995" spans="83:90" x14ac:dyDescent="0.45">
      <c r="CE1995" s="189"/>
      <c r="CF1995" s="189"/>
      <c r="CG1995" s="189"/>
      <c r="CH1995" s="189"/>
      <c r="CI1995" s="189"/>
      <c r="CJ1995" s="189"/>
      <c r="CK1995" s="189"/>
      <c r="CL1995" s="189"/>
    </row>
    <row r="1996" spans="83:90" x14ac:dyDescent="0.45">
      <c r="CE1996" s="189"/>
      <c r="CF1996" s="189"/>
      <c r="CG1996" s="189"/>
      <c r="CH1996" s="189"/>
      <c r="CI1996" s="189"/>
      <c r="CJ1996" s="189"/>
      <c r="CK1996" s="189"/>
      <c r="CL1996" s="189"/>
    </row>
    <row r="1997" spans="83:90" x14ac:dyDescent="0.45">
      <c r="CE1997" s="189"/>
      <c r="CF1997" s="189"/>
      <c r="CG1997" s="189"/>
      <c r="CH1997" s="189"/>
      <c r="CI1997" s="189"/>
      <c r="CJ1997" s="189"/>
      <c r="CK1997" s="189"/>
      <c r="CL1997" s="189"/>
    </row>
    <row r="1998" spans="83:90" x14ac:dyDescent="0.45">
      <c r="CE1998" s="189"/>
      <c r="CF1998" s="189"/>
      <c r="CG1998" s="189"/>
      <c r="CH1998" s="189"/>
      <c r="CI1998" s="189"/>
      <c r="CJ1998" s="189"/>
      <c r="CK1998" s="189"/>
      <c r="CL1998" s="189"/>
    </row>
    <row r="1999" spans="83:90" x14ac:dyDescent="0.45">
      <c r="CE1999" s="189"/>
      <c r="CF1999" s="189"/>
      <c r="CG1999" s="189"/>
      <c r="CH1999" s="189"/>
      <c r="CI1999" s="189"/>
      <c r="CJ1999" s="189"/>
      <c r="CK1999" s="189"/>
      <c r="CL1999" s="189"/>
    </row>
    <row r="2000" spans="83:90" x14ac:dyDescent="0.45">
      <c r="CE2000" s="189"/>
      <c r="CF2000" s="189"/>
      <c r="CG2000" s="189"/>
      <c r="CH2000" s="189"/>
      <c r="CI2000" s="189"/>
      <c r="CJ2000" s="189"/>
      <c r="CK2000" s="189"/>
      <c r="CL2000" s="189"/>
    </row>
    <row r="2001" spans="83:90" x14ac:dyDescent="0.45">
      <c r="CE2001" s="189"/>
      <c r="CF2001" s="189"/>
      <c r="CG2001" s="189"/>
      <c r="CH2001" s="189"/>
      <c r="CI2001" s="189"/>
      <c r="CJ2001" s="189"/>
      <c r="CK2001" s="189"/>
      <c r="CL2001" s="189"/>
    </row>
    <row r="2002" spans="83:90" x14ac:dyDescent="0.45">
      <c r="CE2002" s="189"/>
      <c r="CF2002" s="189"/>
      <c r="CG2002" s="189"/>
      <c r="CH2002" s="189"/>
      <c r="CI2002" s="189"/>
      <c r="CJ2002" s="189"/>
      <c r="CK2002" s="189"/>
      <c r="CL2002" s="189"/>
    </row>
    <row r="2003" spans="83:90" x14ac:dyDescent="0.45">
      <c r="CE2003" s="189"/>
      <c r="CF2003" s="189"/>
      <c r="CG2003" s="189"/>
      <c r="CH2003" s="189"/>
      <c r="CI2003" s="189"/>
      <c r="CJ2003" s="189"/>
      <c r="CK2003" s="189"/>
      <c r="CL2003" s="189"/>
    </row>
    <row r="2004" spans="83:90" x14ac:dyDescent="0.45">
      <c r="CE2004" s="189"/>
      <c r="CF2004" s="189"/>
      <c r="CG2004" s="189"/>
      <c r="CH2004" s="189"/>
      <c r="CI2004" s="189"/>
      <c r="CJ2004" s="189"/>
      <c r="CK2004" s="189"/>
      <c r="CL2004" s="189"/>
    </row>
    <row r="2005" spans="83:90" x14ac:dyDescent="0.45">
      <c r="CE2005" s="189"/>
      <c r="CF2005" s="189"/>
      <c r="CG2005" s="189"/>
      <c r="CH2005" s="189"/>
      <c r="CI2005" s="189"/>
      <c r="CJ2005" s="189"/>
      <c r="CK2005" s="189"/>
      <c r="CL2005" s="189"/>
    </row>
    <row r="2006" spans="83:90" x14ac:dyDescent="0.45">
      <c r="CE2006" s="189"/>
      <c r="CF2006" s="189"/>
      <c r="CG2006" s="189"/>
      <c r="CH2006" s="189"/>
      <c r="CI2006" s="189"/>
      <c r="CJ2006" s="189"/>
      <c r="CK2006" s="189"/>
      <c r="CL2006" s="189"/>
    </row>
    <row r="2007" spans="83:90" x14ac:dyDescent="0.45">
      <c r="CE2007" s="189"/>
      <c r="CF2007" s="189"/>
      <c r="CG2007" s="189"/>
      <c r="CH2007" s="189"/>
      <c r="CI2007" s="189"/>
      <c r="CJ2007" s="189"/>
      <c r="CK2007" s="189"/>
      <c r="CL2007" s="189"/>
    </row>
    <row r="2008" spans="83:90" x14ac:dyDescent="0.45">
      <c r="CE2008" s="189"/>
      <c r="CF2008" s="189"/>
      <c r="CG2008" s="189"/>
      <c r="CH2008" s="189"/>
      <c r="CI2008" s="189"/>
      <c r="CJ2008" s="189"/>
      <c r="CK2008" s="189"/>
      <c r="CL2008" s="189"/>
    </row>
    <row r="2009" spans="83:90" x14ac:dyDescent="0.45">
      <c r="CE2009" s="189"/>
      <c r="CF2009" s="189"/>
      <c r="CG2009" s="189"/>
      <c r="CH2009" s="189"/>
      <c r="CI2009" s="189"/>
      <c r="CJ2009" s="189"/>
      <c r="CK2009" s="189"/>
      <c r="CL2009" s="189"/>
    </row>
    <row r="2010" spans="83:90" x14ac:dyDescent="0.45">
      <c r="CE2010" s="189"/>
      <c r="CF2010" s="189"/>
      <c r="CG2010" s="189"/>
      <c r="CH2010" s="189"/>
      <c r="CI2010" s="189"/>
      <c r="CJ2010" s="189"/>
      <c r="CK2010" s="189"/>
      <c r="CL2010" s="189"/>
    </row>
    <row r="2011" spans="83:90" x14ac:dyDescent="0.45">
      <c r="CE2011" s="189"/>
      <c r="CF2011" s="189"/>
      <c r="CG2011" s="189"/>
      <c r="CH2011" s="189"/>
      <c r="CI2011" s="189"/>
      <c r="CJ2011" s="189"/>
      <c r="CK2011" s="189"/>
      <c r="CL2011" s="189"/>
    </row>
    <row r="2012" spans="83:90" x14ac:dyDescent="0.45">
      <c r="CE2012" s="189"/>
      <c r="CF2012" s="189"/>
      <c r="CG2012" s="189"/>
      <c r="CH2012" s="189"/>
      <c r="CI2012" s="189"/>
      <c r="CJ2012" s="189"/>
      <c r="CK2012" s="189"/>
      <c r="CL2012" s="189"/>
    </row>
    <row r="2013" spans="83:90" x14ac:dyDescent="0.45">
      <c r="CE2013" s="189"/>
      <c r="CF2013" s="189"/>
      <c r="CG2013" s="189"/>
      <c r="CH2013" s="189"/>
      <c r="CI2013" s="189"/>
      <c r="CJ2013" s="189"/>
      <c r="CK2013" s="189"/>
      <c r="CL2013" s="189"/>
    </row>
    <row r="2014" spans="83:90" x14ac:dyDescent="0.45">
      <c r="CE2014" s="189"/>
      <c r="CF2014" s="189"/>
      <c r="CG2014" s="189"/>
      <c r="CH2014" s="189"/>
      <c r="CI2014" s="189"/>
      <c r="CJ2014" s="189"/>
      <c r="CK2014" s="189"/>
      <c r="CL2014" s="189"/>
    </row>
    <row r="2015" spans="83:90" x14ac:dyDescent="0.45">
      <c r="CE2015" s="189"/>
      <c r="CF2015" s="189"/>
      <c r="CG2015" s="189"/>
      <c r="CH2015" s="189"/>
      <c r="CI2015" s="189"/>
      <c r="CJ2015" s="189"/>
      <c r="CK2015" s="189"/>
      <c r="CL2015" s="189"/>
    </row>
    <row r="2016" spans="83:90" x14ac:dyDescent="0.45">
      <c r="CE2016" s="189"/>
      <c r="CF2016" s="189"/>
      <c r="CG2016" s="189"/>
      <c r="CH2016" s="189"/>
      <c r="CI2016" s="189"/>
      <c r="CJ2016" s="189"/>
      <c r="CK2016" s="189"/>
      <c r="CL2016" s="189"/>
    </row>
    <row r="2017" spans="83:90" x14ac:dyDescent="0.45">
      <c r="CE2017" s="189"/>
      <c r="CF2017" s="189"/>
      <c r="CG2017" s="189"/>
      <c r="CH2017" s="189"/>
      <c r="CI2017" s="189"/>
      <c r="CJ2017" s="189"/>
      <c r="CK2017" s="189"/>
      <c r="CL2017" s="189"/>
    </row>
    <row r="2018" spans="83:90" x14ac:dyDescent="0.45">
      <c r="CE2018" s="189"/>
      <c r="CF2018" s="189"/>
      <c r="CG2018" s="189"/>
      <c r="CH2018" s="189"/>
      <c r="CI2018" s="189"/>
      <c r="CJ2018" s="189"/>
      <c r="CK2018" s="189"/>
      <c r="CL2018" s="189"/>
    </row>
    <row r="2019" spans="83:90" x14ac:dyDescent="0.45">
      <c r="CE2019" s="189"/>
      <c r="CF2019" s="189"/>
      <c r="CG2019" s="189"/>
      <c r="CH2019" s="189"/>
      <c r="CI2019" s="189"/>
      <c r="CJ2019" s="189"/>
      <c r="CK2019" s="189"/>
      <c r="CL2019" s="189"/>
    </row>
    <row r="2020" spans="83:90" x14ac:dyDescent="0.45">
      <c r="CE2020" s="189"/>
      <c r="CF2020" s="189"/>
      <c r="CG2020" s="189"/>
      <c r="CH2020" s="189"/>
      <c r="CI2020" s="189"/>
      <c r="CJ2020" s="189"/>
      <c r="CK2020" s="189"/>
      <c r="CL2020" s="189"/>
    </row>
    <row r="2021" spans="83:90" x14ac:dyDescent="0.45">
      <c r="CE2021" s="189"/>
      <c r="CF2021" s="189"/>
      <c r="CG2021" s="189"/>
      <c r="CH2021" s="189"/>
      <c r="CI2021" s="189"/>
      <c r="CJ2021" s="189"/>
      <c r="CK2021" s="189"/>
      <c r="CL2021" s="189"/>
    </row>
    <row r="2022" spans="83:90" x14ac:dyDescent="0.45">
      <c r="CE2022" s="189"/>
      <c r="CF2022" s="189"/>
      <c r="CG2022" s="189"/>
      <c r="CH2022" s="189"/>
      <c r="CI2022" s="189"/>
      <c r="CJ2022" s="189"/>
      <c r="CK2022" s="189"/>
      <c r="CL2022" s="189"/>
    </row>
    <row r="2023" spans="83:90" x14ac:dyDescent="0.45">
      <c r="CE2023" s="189"/>
      <c r="CF2023" s="189"/>
      <c r="CG2023" s="189"/>
      <c r="CH2023" s="189"/>
      <c r="CI2023" s="189"/>
      <c r="CJ2023" s="189"/>
      <c r="CK2023" s="189"/>
      <c r="CL2023" s="189"/>
    </row>
    <row r="2024" spans="83:90" x14ac:dyDescent="0.45">
      <c r="CE2024" s="189"/>
      <c r="CF2024" s="189"/>
      <c r="CG2024" s="189"/>
      <c r="CH2024" s="189"/>
      <c r="CI2024" s="189"/>
      <c r="CJ2024" s="189"/>
      <c r="CK2024" s="189"/>
      <c r="CL2024" s="189"/>
    </row>
    <row r="2025" spans="83:90" x14ac:dyDescent="0.45">
      <c r="CE2025" s="189"/>
      <c r="CF2025" s="189"/>
      <c r="CG2025" s="189"/>
      <c r="CH2025" s="189"/>
      <c r="CI2025" s="189"/>
      <c r="CJ2025" s="189"/>
      <c r="CK2025" s="189"/>
      <c r="CL2025" s="189"/>
    </row>
    <row r="2026" spans="83:90" x14ac:dyDescent="0.45">
      <c r="CE2026" s="189"/>
      <c r="CF2026" s="189"/>
      <c r="CG2026" s="189"/>
      <c r="CH2026" s="189"/>
      <c r="CI2026" s="189"/>
      <c r="CJ2026" s="189"/>
      <c r="CK2026" s="189"/>
      <c r="CL2026" s="189"/>
    </row>
    <row r="2027" spans="83:90" x14ac:dyDescent="0.45">
      <c r="CE2027" s="189"/>
      <c r="CF2027" s="189"/>
      <c r="CG2027" s="189"/>
      <c r="CH2027" s="189"/>
      <c r="CI2027" s="189"/>
      <c r="CJ2027" s="189"/>
      <c r="CK2027" s="189"/>
      <c r="CL2027" s="189"/>
    </row>
    <row r="2028" spans="83:90" x14ac:dyDescent="0.45">
      <c r="CE2028" s="189"/>
      <c r="CF2028" s="189"/>
      <c r="CG2028" s="189"/>
      <c r="CH2028" s="189"/>
      <c r="CI2028" s="189"/>
      <c r="CJ2028" s="189"/>
      <c r="CK2028" s="189"/>
      <c r="CL2028" s="189"/>
    </row>
    <row r="2029" spans="83:90" x14ac:dyDescent="0.45">
      <c r="CE2029" s="189"/>
      <c r="CF2029" s="189"/>
      <c r="CG2029" s="189"/>
      <c r="CH2029" s="189"/>
      <c r="CI2029" s="189"/>
      <c r="CJ2029" s="189"/>
      <c r="CK2029" s="189"/>
      <c r="CL2029" s="189"/>
    </row>
    <row r="2030" spans="83:90" x14ac:dyDescent="0.45">
      <c r="CE2030" s="189"/>
      <c r="CF2030" s="189"/>
      <c r="CG2030" s="189"/>
      <c r="CH2030" s="189"/>
      <c r="CI2030" s="189"/>
      <c r="CJ2030" s="189"/>
      <c r="CK2030" s="189"/>
      <c r="CL2030" s="189"/>
    </row>
    <row r="2031" spans="83:90" x14ac:dyDescent="0.45">
      <c r="CE2031" s="189"/>
      <c r="CF2031" s="189"/>
      <c r="CG2031" s="189"/>
      <c r="CH2031" s="189"/>
      <c r="CI2031" s="189"/>
      <c r="CJ2031" s="189"/>
      <c r="CK2031" s="189"/>
      <c r="CL2031" s="189"/>
    </row>
    <row r="2032" spans="83:90" x14ac:dyDescent="0.45">
      <c r="CE2032" s="189"/>
      <c r="CF2032" s="189"/>
      <c r="CG2032" s="189"/>
      <c r="CH2032" s="189"/>
      <c r="CI2032" s="189"/>
      <c r="CJ2032" s="189"/>
      <c r="CK2032" s="189"/>
      <c r="CL2032" s="189"/>
    </row>
    <row r="2033" spans="83:90" x14ac:dyDescent="0.45">
      <c r="CE2033" s="189"/>
      <c r="CF2033" s="189"/>
      <c r="CG2033" s="189"/>
      <c r="CH2033" s="189"/>
      <c r="CI2033" s="189"/>
      <c r="CJ2033" s="189"/>
      <c r="CK2033" s="189"/>
      <c r="CL2033" s="189"/>
    </row>
    <row r="2034" spans="83:90" x14ac:dyDescent="0.45">
      <c r="CE2034" s="189"/>
      <c r="CF2034" s="189"/>
      <c r="CG2034" s="189"/>
      <c r="CH2034" s="189"/>
      <c r="CI2034" s="189"/>
      <c r="CJ2034" s="189"/>
      <c r="CK2034" s="189"/>
      <c r="CL2034" s="189"/>
    </row>
    <row r="2035" spans="83:90" x14ac:dyDescent="0.45">
      <c r="CE2035" s="189"/>
      <c r="CF2035" s="189"/>
      <c r="CG2035" s="189"/>
      <c r="CH2035" s="189"/>
      <c r="CI2035" s="189"/>
      <c r="CJ2035" s="189"/>
      <c r="CK2035" s="189"/>
      <c r="CL2035" s="189"/>
    </row>
    <row r="2036" spans="83:90" x14ac:dyDescent="0.45">
      <c r="CE2036" s="189"/>
      <c r="CF2036" s="189"/>
      <c r="CG2036" s="189"/>
      <c r="CH2036" s="189"/>
      <c r="CI2036" s="189"/>
      <c r="CJ2036" s="189"/>
      <c r="CK2036" s="189"/>
      <c r="CL2036" s="189"/>
    </row>
    <row r="2037" spans="83:90" x14ac:dyDescent="0.45">
      <c r="CE2037" s="189"/>
      <c r="CF2037" s="189"/>
      <c r="CG2037" s="189"/>
      <c r="CH2037" s="189"/>
      <c r="CI2037" s="189"/>
      <c r="CJ2037" s="189"/>
      <c r="CK2037" s="189"/>
      <c r="CL2037" s="189"/>
    </row>
    <row r="2038" spans="83:90" x14ac:dyDescent="0.45">
      <c r="CE2038" s="189"/>
      <c r="CF2038" s="189"/>
      <c r="CG2038" s="189"/>
      <c r="CH2038" s="189"/>
      <c r="CI2038" s="189"/>
      <c r="CJ2038" s="189"/>
      <c r="CK2038" s="189"/>
      <c r="CL2038" s="189"/>
    </row>
    <row r="2039" spans="83:90" x14ac:dyDescent="0.45">
      <c r="CE2039" s="189"/>
      <c r="CF2039" s="189"/>
      <c r="CG2039" s="189"/>
      <c r="CH2039" s="189"/>
      <c r="CI2039" s="189"/>
      <c r="CJ2039" s="189"/>
      <c r="CK2039" s="189"/>
      <c r="CL2039" s="189"/>
    </row>
    <row r="2040" spans="83:90" x14ac:dyDescent="0.45">
      <c r="CE2040" s="189"/>
      <c r="CF2040" s="189"/>
      <c r="CG2040" s="189"/>
      <c r="CH2040" s="189"/>
      <c r="CI2040" s="189"/>
      <c r="CJ2040" s="189"/>
      <c r="CK2040" s="189"/>
      <c r="CL2040" s="189"/>
    </row>
    <row r="2041" spans="83:90" x14ac:dyDescent="0.45">
      <c r="CE2041" s="189"/>
      <c r="CF2041" s="189"/>
      <c r="CG2041" s="189"/>
      <c r="CH2041" s="189"/>
      <c r="CI2041" s="189"/>
      <c r="CJ2041" s="189"/>
      <c r="CK2041" s="189"/>
      <c r="CL2041" s="189"/>
    </row>
    <row r="2042" spans="83:90" x14ac:dyDescent="0.45">
      <c r="CE2042" s="189"/>
      <c r="CF2042" s="189"/>
      <c r="CG2042" s="189"/>
      <c r="CH2042" s="189"/>
      <c r="CI2042" s="189"/>
      <c r="CJ2042" s="189"/>
      <c r="CK2042" s="189"/>
      <c r="CL2042" s="189"/>
    </row>
    <row r="2043" spans="83:90" x14ac:dyDescent="0.45">
      <c r="CE2043" s="189"/>
      <c r="CF2043" s="189"/>
      <c r="CG2043" s="189"/>
      <c r="CH2043" s="189"/>
      <c r="CI2043" s="189"/>
      <c r="CJ2043" s="189"/>
      <c r="CK2043" s="189"/>
      <c r="CL2043" s="189"/>
    </row>
    <row r="2044" spans="83:90" x14ac:dyDescent="0.45">
      <c r="CE2044" s="189"/>
      <c r="CF2044" s="189"/>
      <c r="CG2044" s="189"/>
      <c r="CH2044" s="189"/>
      <c r="CI2044" s="189"/>
      <c r="CJ2044" s="189"/>
      <c r="CK2044" s="189"/>
      <c r="CL2044" s="189"/>
    </row>
    <row r="2045" spans="83:90" x14ac:dyDescent="0.45">
      <c r="CE2045" s="189"/>
      <c r="CF2045" s="189"/>
      <c r="CG2045" s="189"/>
      <c r="CH2045" s="189"/>
      <c r="CI2045" s="189"/>
      <c r="CJ2045" s="189"/>
      <c r="CK2045" s="189"/>
      <c r="CL2045" s="189"/>
    </row>
    <row r="2046" spans="83:90" x14ac:dyDescent="0.45">
      <c r="CE2046" s="189"/>
      <c r="CF2046" s="189"/>
      <c r="CG2046" s="189"/>
      <c r="CH2046" s="189"/>
      <c r="CI2046" s="189"/>
      <c r="CJ2046" s="189"/>
      <c r="CK2046" s="189"/>
      <c r="CL2046" s="189"/>
    </row>
    <row r="2047" spans="83:90" x14ac:dyDescent="0.45">
      <c r="CE2047" s="189"/>
      <c r="CF2047" s="189"/>
      <c r="CG2047" s="189"/>
      <c r="CH2047" s="189"/>
      <c r="CI2047" s="189"/>
      <c r="CJ2047" s="189"/>
      <c r="CK2047" s="189"/>
      <c r="CL2047" s="189"/>
    </row>
    <row r="2048" spans="83:90" x14ac:dyDescent="0.45">
      <c r="CE2048" s="189"/>
      <c r="CF2048" s="189"/>
      <c r="CG2048" s="189"/>
      <c r="CH2048" s="189"/>
      <c r="CI2048" s="189"/>
      <c r="CJ2048" s="189"/>
      <c r="CK2048" s="189"/>
      <c r="CL2048" s="189"/>
    </row>
    <row r="2049" spans="83:90" x14ac:dyDescent="0.45">
      <c r="CE2049" s="189"/>
      <c r="CF2049" s="189"/>
      <c r="CG2049" s="189"/>
      <c r="CH2049" s="189"/>
      <c r="CI2049" s="189"/>
      <c r="CJ2049" s="189"/>
      <c r="CK2049" s="189"/>
      <c r="CL2049" s="189"/>
    </row>
    <row r="2050" spans="83:90" x14ac:dyDescent="0.45">
      <c r="CE2050" s="189"/>
      <c r="CF2050" s="189"/>
      <c r="CG2050" s="189"/>
      <c r="CH2050" s="189"/>
      <c r="CI2050" s="189"/>
      <c r="CJ2050" s="189"/>
      <c r="CK2050" s="189"/>
      <c r="CL2050" s="189"/>
    </row>
    <row r="2051" spans="83:90" x14ac:dyDescent="0.45">
      <c r="CE2051" s="189"/>
      <c r="CF2051" s="189"/>
      <c r="CG2051" s="189"/>
      <c r="CH2051" s="189"/>
      <c r="CI2051" s="189"/>
      <c r="CJ2051" s="189"/>
      <c r="CK2051" s="189"/>
      <c r="CL2051" s="189"/>
    </row>
    <row r="2052" spans="83:90" x14ac:dyDescent="0.45">
      <c r="CE2052" s="189"/>
      <c r="CF2052" s="189"/>
      <c r="CG2052" s="189"/>
      <c r="CH2052" s="189"/>
      <c r="CI2052" s="189"/>
      <c r="CJ2052" s="189"/>
      <c r="CK2052" s="189"/>
      <c r="CL2052" s="189"/>
    </row>
    <row r="2053" spans="83:90" x14ac:dyDescent="0.45">
      <c r="CE2053" s="189"/>
      <c r="CF2053" s="189"/>
      <c r="CG2053" s="189"/>
      <c r="CH2053" s="189"/>
      <c r="CI2053" s="189"/>
      <c r="CJ2053" s="189"/>
      <c r="CK2053" s="189"/>
      <c r="CL2053" s="189"/>
    </row>
    <row r="2054" spans="83:90" x14ac:dyDescent="0.45">
      <c r="CE2054" s="189"/>
      <c r="CF2054" s="189"/>
      <c r="CG2054" s="189"/>
      <c r="CH2054" s="189"/>
      <c r="CI2054" s="189"/>
      <c r="CJ2054" s="189"/>
      <c r="CK2054" s="189"/>
      <c r="CL2054" s="189"/>
    </row>
    <row r="2055" spans="83:90" x14ac:dyDescent="0.45">
      <c r="CE2055" s="189"/>
      <c r="CF2055" s="189"/>
      <c r="CG2055" s="189"/>
      <c r="CH2055" s="189"/>
      <c r="CI2055" s="189"/>
      <c r="CJ2055" s="189"/>
      <c r="CK2055" s="189"/>
      <c r="CL2055" s="189"/>
    </row>
    <row r="2056" spans="83:90" x14ac:dyDescent="0.45">
      <c r="CE2056" s="189"/>
      <c r="CF2056" s="189"/>
      <c r="CG2056" s="189"/>
      <c r="CH2056" s="189"/>
      <c r="CI2056" s="189"/>
      <c r="CJ2056" s="189"/>
      <c r="CK2056" s="189"/>
      <c r="CL2056" s="189"/>
    </row>
    <row r="2057" spans="83:90" x14ac:dyDescent="0.45">
      <c r="CE2057" s="189"/>
      <c r="CF2057" s="189"/>
      <c r="CG2057" s="189"/>
      <c r="CH2057" s="189"/>
      <c r="CI2057" s="189"/>
      <c r="CJ2057" s="189"/>
      <c r="CK2057" s="189"/>
      <c r="CL2057" s="189"/>
    </row>
    <row r="2058" spans="83:90" x14ac:dyDescent="0.45">
      <c r="CE2058" s="189"/>
      <c r="CF2058" s="189"/>
      <c r="CG2058" s="189"/>
      <c r="CH2058" s="189"/>
      <c r="CI2058" s="189"/>
      <c r="CJ2058" s="189"/>
      <c r="CK2058" s="189"/>
      <c r="CL2058" s="189"/>
    </row>
    <row r="2059" spans="83:90" x14ac:dyDescent="0.45">
      <c r="CE2059" s="189"/>
      <c r="CF2059" s="189"/>
      <c r="CG2059" s="189"/>
      <c r="CH2059" s="189"/>
      <c r="CI2059" s="189"/>
      <c r="CJ2059" s="189"/>
      <c r="CK2059" s="189"/>
      <c r="CL2059" s="189"/>
    </row>
    <row r="2060" spans="83:90" x14ac:dyDescent="0.45">
      <c r="CE2060" s="189"/>
      <c r="CF2060" s="189"/>
      <c r="CG2060" s="189"/>
      <c r="CH2060" s="189"/>
      <c r="CI2060" s="189"/>
      <c r="CJ2060" s="189"/>
      <c r="CK2060" s="189"/>
      <c r="CL2060" s="189"/>
    </row>
    <row r="2061" spans="83:90" x14ac:dyDescent="0.45">
      <c r="CE2061" s="189"/>
      <c r="CF2061" s="189"/>
      <c r="CG2061" s="189"/>
      <c r="CH2061" s="189"/>
      <c r="CI2061" s="189"/>
      <c r="CJ2061" s="189"/>
      <c r="CK2061" s="189"/>
      <c r="CL2061" s="189"/>
    </row>
    <row r="2062" spans="83:90" x14ac:dyDescent="0.45">
      <c r="CE2062" s="189"/>
      <c r="CF2062" s="189"/>
      <c r="CG2062" s="189"/>
      <c r="CH2062" s="189"/>
      <c r="CI2062" s="189"/>
      <c r="CJ2062" s="189"/>
      <c r="CK2062" s="189"/>
      <c r="CL2062" s="189"/>
    </row>
    <row r="2063" spans="83:90" x14ac:dyDescent="0.45">
      <c r="CE2063" s="189"/>
      <c r="CF2063" s="189"/>
      <c r="CG2063" s="189"/>
      <c r="CH2063" s="189"/>
      <c r="CI2063" s="189"/>
      <c r="CJ2063" s="189"/>
      <c r="CK2063" s="189"/>
      <c r="CL2063" s="189"/>
    </row>
    <row r="2064" spans="83:90" x14ac:dyDescent="0.45">
      <c r="CE2064" s="189"/>
      <c r="CF2064" s="189"/>
      <c r="CG2064" s="189"/>
      <c r="CH2064" s="189"/>
      <c r="CI2064" s="189"/>
      <c r="CJ2064" s="189"/>
      <c r="CK2064" s="189"/>
      <c r="CL2064" s="189"/>
    </row>
    <row r="2065" spans="83:90" x14ac:dyDescent="0.45">
      <c r="CE2065" s="189"/>
      <c r="CF2065" s="189"/>
      <c r="CG2065" s="189"/>
      <c r="CH2065" s="189"/>
      <c r="CI2065" s="189"/>
      <c r="CJ2065" s="189"/>
      <c r="CK2065" s="189"/>
      <c r="CL2065" s="189"/>
    </row>
    <row r="2066" spans="83:90" x14ac:dyDescent="0.45">
      <c r="CE2066" s="189"/>
      <c r="CF2066" s="189"/>
      <c r="CG2066" s="189"/>
      <c r="CH2066" s="189"/>
      <c r="CI2066" s="189"/>
      <c r="CJ2066" s="189"/>
      <c r="CK2066" s="189"/>
      <c r="CL2066" s="189"/>
    </row>
    <row r="2067" spans="83:90" x14ac:dyDescent="0.45">
      <c r="CE2067" s="189"/>
      <c r="CF2067" s="189"/>
      <c r="CG2067" s="189"/>
      <c r="CH2067" s="189"/>
      <c r="CI2067" s="189"/>
      <c r="CJ2067" s="189"/>
      <c r="CK2067" s="189"/>
      <c r="CL2067" s="189"/>
    </row>
    <row r="2068" spans="83:90" x14ac:dyDescent="0.45">
      <c r="CE2068" s="189"/>
      <c r="CF2068" s="189"/>
      <c r="CG2068" s="189"/>
      <c r="CH2068" s="189"/>
      <c r="CI2068" s="189"/>
      <c r="CJ2068" s="189"/>
      <c r="CK2068" s="189"/>
      <c r="CL2068" s="189"/>
    </row>
    <row r="2069" spans="83:90" x14ac:dyDescent="0.45">
      <c r="CE2069" s="189"/>
      <c r="CF2069" s="189"/>
      <c r="CG2069" s="189"/>
      <c r="CH2069" s="189"/>
      <c r="CI2069" s="189"/>
      <c r="CJ2069" s="189"/>
      <c r="CK2069" s="189"/>
      <c r="CL2069" s="189"/>
    </row>
    <row r="2070" spans="83:90" x14ac:dyDescent="0.45">
      <c r="CE2070" s="189"/>
      <c r="CF2070" s="189"/>
      <c r="CG2070" s="189"/>
      <c r="CH2070" s="189"/>
      <c r="CI2070" s="189"/>
      <c r="CJ2070" s="189"/>
      <c r="CK2070" s="189"/>
      <c r="CL2070" s="189"/>
    </row>
    <row r="2071" spans="83:90" x14ac:dyDescent="0.45">
      <c r="CE2071" s="189"/>
      <c r="CF2071" s="189"/>
      <c r="CG2071" s="189"/>
      <c r="CH2071" s="189"/>
      <c r="CI2071" s="189"/>
      <c r="CJ2071" s="189"/>
      <c r="CK2071" s="189"/>
      <c r="CL2071" s="189"/>
    </row>
    <row r="2072" spans="83:90" x14ac:dyDescent="0.45">
      <c r="CE2072" s="189"/>
      <c r="CF2072" s="189"/>
      <c r="CG2072" s="189"/>
      <c r="CH2072" s="189"/>
      <c r="CI2072" s="189"/>
      <c r="CJ2072" s="189"/>
      <c r="CK2072" s="189"/>
      <c r="CL2072" s="189"/>
    </row>
    <row r="2073" spans="83:90" x14ac:dyDescent="0.45">
      <c r="CE2073" s="189"/>
      <c r="CF2073" s="189"/>
      <c r="CG2073" s="189"/>
      <c r="CH2073" s="189"/>
      <c r="CI2073" s="189"/>
      <c r="CJ2073" s="189"/>
      <c r="CK2073" s="189"/>
      <c r="CL2073" s="189"/>
    </row>
    <row r="2074" spans="83:90" x14ac:dyDescent="0.45">
      <c r="CE2074" s="189"/>
      <c r="CF2074" s="189"/>
      <c r="CG2074" s="189"/>
      <c r="CH2074" s="189"/>
      <c r="CI2074" s="189"/>
      <c r="CJ2074" s="189"/>
      <c r="CK2074" s="189"/>
      <c r="CL2074" s="189"/>
    </row>
    <row r="2075" spans="83:90" x14ac:dyDescent="0.45">
      <c r="CE2075" s="189"/>
      <c r="CF2075" s="189"/>
      <c r="CG2075" s="189"/>
      <c r="CH2075" s="189"/>
      <c r="CI2075" s="189"/>
      <c r="CJ2075" s="189"/>
      <c r="CK2075" s="189"/>
      <c r="CL2075" s="189"/>
    </row>
    <row r="2076" spans="83:90" x14ac:dyDescent="0.45">
      <c r="CE2076" s="189"/>
      <c r="CF2076" s="189"/>
      <c r="CG2076" s="189"/>
      <c r="CH2076" s="189"/>
      <c r="CI2076" s="189"/>
      <c r="CJ2076" s="189"/>
      <c r="CK2076" s="189"/>
      <c r="CL2076" s="189"/>
    </row>
    <row r="2077" spans="83:90" x14ac:dyDescent="0.45">
      <c r="CE2077" s="189"/>
      <c r="CF2077" s="189"/>
      <c r="CG2077" s="189"/>
      <c r="CH2077" s="189"/>
      <c r="CI2077" s="189"/>
      <c r="CJ2077" s="189"/>
      <c r="CK2077" s="189"/>
      <c r="CL2077" s="189"/>
    </row>
    <row r="2078" spans="83:90" x14ac:dyDescent="0.45">
      <c r="CE2078" s="189"/>
      <c r="CF2078" s="189"/>
      <c r="CG2078" s="189"/>
      <c r="CH2078" s="189"/>
      <c r="CI2078" s="189"/>
      <c r="CJ2078" s="189"/>
      <c r="CK2078" s="189"/>
      <c r="CL2078" s="189"/>
    </row>
    <row r="2079" spans="83:90" x14ac:dyDescent="0.45">
      <c r="CE2079" s="189"/>
      <c r="CF2079" s="189"/>
      <c r="CG2079" s="189"/>
      <c r="CH2079" s="189"/>
      <c r="CI2079" s="189"/>
      <c r="CJ2079" s="189"/>
      <c r="CK2079" s="189"/>
      <c r="CL2079" s="189"/>
    </row>
    <row r="2080" spans="83:90" x14ac:dyDescent="0.45">
      <c r="CE2080" s="189"/>
      <c r="CF2080" s="189"/>
      <c r="CG2080" s="189"/>
      <c r="CH2080" s="189"/>
      <c r="CI2080" s="189"/>
      <c r="CJ2080" s="189"/>
      <c r="CK2080" s="189"/>
      <c r="CL2080" s="189"/>
    </row>
    <row r="2081" spans="83:90" x14ac:dyDescent="0.45">
      <c r="CE2081" s="189"/>
      <c r="CF2081" s="189"/>
      <c r="CG2081" s="189"/>
      <c r="CH2081" s="189"/>
      <c r="CI2081" s="189"/>
      <c r="CJ2081" s="189"/>
      <c r="CK2081" s="189"/>
      <c r="CL2081" s="189"/>
    </row>
    <row r="2082" spans="83:90" x14ac:dyDescent="0.45">
      <c r="CE2082" s="189"/>
      <c r="CF2082" s="189"/>
      <c r="CG2082" s="189"/>
      <c r="CH2082" s="189"/>
      <c r="CI2082" s="189"/>
      <c r="CJ2082" s="189"/>
      <c r="CK2082" s="189"/>
      <c r="CL2082" s="189"/>
    </row>
    <row r="2083" spans="83:90" x14ac:dyDescent="0.45">
      <c r="CE2083" s="189"/>
      <c r="CF2083" s="189"/>
      <c r="CG2083" s="189"/>
      <c r="CH2083" s="189"/>
      <c r="CI2083" s="189"/>
      <c r="CJ2083" s="189"/>
      <c r="CK2083" s="189"/>
      <c r="CL2083" s="189"/>
    </row>
    <row r="2084" spans="83:90" x14ac:dyDescent="0.45">
      <c r="CE2084" s="189"/>
      <c r="CF2084" s="189"/>
      <c r="CG2084" s="189"/>
      <c r="CH2084" s="189"/>
      <c r="CI2084" s="189"/>
      <c r="CJ2084" s="189"/>
      <c r="CK2084" s="189"/>
      <c r="CL2084" s="189"/>
    </row>
    <row r="2085" spans="83:90" x14ac:dyDescent="0.45">
      <c r="CE2085" s="189"/>
      <c r="CF2085" s="189"/>
      <c r="CG2085" s="189"/>
      <c r="CH2085" s="189"/>
      <c r="CI2085" s="189"/>
      <c r="CJ2085" s="189"/>
      <c r="CK2085" s="189"/>
      <c r="CL2085" s="189"/>
    </row>
    <row r="2086" spans="83:90" x14ac:dyDescent="0.45">
      <c r="CE2086" s="189"/>
      <c r="CF2086" s="189"/>
      <c r="CG2086" s="189"/>
      <c r="CH2086" s="189"/>
      <c r="CI2086" s="189"/>
      <c r="CJ2086" s="189"/>
      <c r="CK2086" s="189"/>
      <c r="CL2086" s="189"/>
    </row>
    <row r="2087" spans="83:90" x14ac:dyDescent="0.45">
      <c r="CE2087" s="189"/>
      <c r="CF2087" s="189"/>
      <c r="CG2087" s="189"/>
      <c r="CH2087" s="189"/>
      <c r="CI2087" s="189"/>
      <c r="CJ2087" s="189"/>
      <c r="CK2087" s="189"/>
      <c r="CL2087" s="189"/>
    </row>
    <row r="2088" spans="83:90" x14ac:dyDescent="0.45">
      <c r="CE2088" s="189"/>
      <c r="CF2088" s="189"/>
      <c r="CG2088" s="189"/>
      <c r="CH2088" s="189"/>
      <c r="CI2088" s="189"/>
      <c r="CJ2088" s="189"/>
      <c r="CK2088" s="189"/>
      <c r="CL2088" s="189"/>
    </row>
    <row r="2089" spans="83:90" x14ac:dyDescent="0.45">
      <c r="CE2089" s="189"/>
      <c r="CF2089" s="189"/>
      <c r="CG2089" s="189"/>
      <c r="CH2089" s="189"/>
      <c r="CI2089" s="189"/>
      <c r="CJ2089" s="189"/>
      <c r="CK2089" s="189"/>
      <c r="CL2089" s="189"/>
    </row>
    <row r="2090" spans="83:90" x14ac:dyDescent="0.45">
      <c r="CE2090" s="189"/>
      <c r="CF2090" s="189"/>
      <c r="CG2090" s="189"/>
      <c r="CH2090" s="189"/>
      <c r="CI2090" s="189"/>
      <c r="CJ2090" s="189"/>
      <c r="CK2090" s="189"/>
      <c r="CL2090" s="189"/>
    </row>
    <row r="2091" spans="83:90" x14ac:dyDescent="0.45">
      <c r="CE2091" s="189"/>
      <c r="CF2091" s="189"/>
      <c r="CG2091" s="189"/>
      <c r="CH2091" s="189"/>
      <c r="CI2091" s="189"/>
      <c r="CJ2091" s="189"/>
      <c r="CK2091" s="189"/>
      <c r="CL2091" s="189"/>
    </row>
    <row r="2092" spans="83:90" x14ac:dyDescent="0.45">
      <c r="CE2092" s="189"/>
      <c r="CF2092" s="189"/>
      <c r="CG2092" s="189"/>
      <c r="CH2092" s="189"/>
      <c r="CI2092" s="189"/>
      <c r="CJ2092" s="189"/>
      <c r="CK2092" s="189"/>
      <c r="CL2092" s="189"/>
    </row>
    <row r="2093" spans="83:90" x14ac:dyDescent="0.45">
      <c r="CE2093" s="189"/>
      <c r="CF2093" s="189"/>
      <c r="CG2093" s="189"/>
      <c r="CH2093" s="189"/>
      <c r="CI2093" s="189"/>
      <c r="CJ2093" s="189"/>
      <c r="CK2093" s="189"/>
      <c r="CL2093" s="189"/>
    </row>
    <row r="2094" spans="83:90" x14ac:dyDescent="0.45">
      <c r="CE2094" s="189"/>
      <c r="CF2094" s="189"/>
      <c r="CG2094" s="189"/>
      <c r="CH2094" s="189"/>
      <c r="CI2094" s="189"/>
      <c r="CJ2094" s="189"/>
      <c r="CK2094" s="189"/>
      <c r="CL2094" s="189"/>
    </row>
    <row r="2095" spans="83:90" x14ac:dyDescent="0.45">
      <c r="CE2095" s="189"/>
      <c r="CF2095" s="189"/>
      <c r="CG2095" s="189"/>
      <c r="CH2095" s="189"/>
      <c r="CI2095" s="189"/>
      <c r="CJ2095" s="189"/>
      <c r="CK2095" s="189"/>
      <c r="CL2095" s="189"/>
    </row>
    <row r="2096" spans="83:90" x14ac:dyDescent="0.45">
      <c r="CE2096" s="189"/>
      <c r="CF2096" s="189"/>
      <c r="CG2096" s="189"/>
      <c r="CH2096" s="189"/>
      <c r="CI2096" s="189"/>
      <c r="CJ2096" s="189"/>
      <c r="CK2096" s="189"/>
      <c r="CL2096" s="189"/>
    </row>
    <row r="2097" spans="83:90" x14ac:dyDescent="0.45">
      <c r="CE2097" s="189"/>
      <c r="CF2097" s="189"/>
      <c r="CG2097" s="189"/>
      <c r="CH2097" s="189"/>
      <c r="CI2097" s="189"/>
      <c r="CJ2097" s="189"/>
      <c r="CK2097" s="189"/>
      <c r="CL2097" s="189"/>
    </row>
    <row r="2098" spans="83:90" x14ac:dyDescent="0.45">
      <c r="CE2098" s="189"/>
      <c r="CF2098" s="189"/>
      <c r="CG2098" s="189"/>
      <c r="CH2098" s="189"/>
      <c r="CI2098" s="189"/>
      <c r="CJ2098" s="189"/>
      <c r="CK2098" s="189"/>
      <c r="CL2098" s="189"/>
    </row>
    <row r="2099" spans="83:90" x14ac:dyDescent="0.45">
      <c r="CE2099" s="189"/>
      <c r="CF2099" s="189"/>
      <c r="CG2099" s="189"/>
      <c r="CH2099" s="189"/>
      <c r="CI2099" s="189"/>
      <c r="CJ2099" s="189"/>
      <c r="CK2099" s="189"/>
      <c r="CL2099" s="189"/>
    </row>
    <row r="2100" spans="83:90" x14ac:dyDescent="0.45">
      <c r="CE2100" s="189"/>
      <c r="CF2100" s="189"/>
      <c r="CG2100" s="189"/>
      <c r="CH2100" s="189"/>
      <c r="CI2100" s="189"/>
      <c r="CJ2100" s="189"/>
      <c r="CK2100" s="189"/>
      <c r="CL2100" s="189"/>
    </row>
    <row r="2101" spans="83:90" x14ac:dyDescent="0.45">
      <c r="CE2101" s="189"/>
      <c r="CF2101" s="189"/>
      <c r="CG2101" s="189"/>
      <c r="CH2101" s="189"/>
      <c r="CI2101" s="189"/>
      <c r="CJ2101" s="189"/>
      <c r="CK2101" s="189"/>
      <c r="CL2101" s="189"/>
    </row>
    <row r="2102" spans="83:90" x14ac:dyDescent="0.45">
      <c r="CE2102" s="189"/>
      <c r="CF2102" s="189"/>
      <c r="CG2102" s="189"/>
      <c r="CH2102" s="189"/>
      <c r="CI2102" s="189"/>
      <c r="CJ2102" s="189"/>
      <c r="CK2102" s="189"/>
      <c r="CL2102" s="189"/>
    </row>
    <row r="2103" spans="83:90" x14ac:dyDescent="0.45">
      <c r="CE2103" s="189"/>
      <c r="CF2103" s="189"/>
      <c r="CG2103" s="189"/>
      <c r="CH2103" s="189"/>
      <c r="CI2103" s="189"/>
      <c r="CJ2103" s="189"/>
      <c r="CK2103" s="189"/>
      <c r="CL2103" s="189"/>
    </row>
    <row r="2104" spans="83:90" x14ac:dyDescent="0.45">
      <c r="CE2104" s="189"/>
      <c r="CF2104" s="189"/>
      <c r="CG2104" s="189"/>
      <c r="CH2104" s="189"/>
      <c r="CI2104" s="189"/>
      <c r="CJ2104" s="189"/>
      <c r="CK2104" s="189"/>
      <c r="CL2104" s="189"/>
    </row>
    <row r="2105" spans="83:90" x14ac:dyDescent="0.45">
      <c r="CE2105" s="189"/>
      <c r="CF2105" s="189"/>
      <c r="CG2105" s="189"/>
      <c r="CH2105" s="189"/>
      <c r="CI2105" s="189"/>
      <c r="CJ2105" s="189"/>
      <c r="CK2105" s="189"/>
      <c r="CL2105" s="189"/>
    </row>
    <row r="2106" spans="83:90" x14ac:dyDescent="0.45">
      <c r="CE2106" s="189"/>
      <c r="CF2106" s="189"/>
      <c r="CG2106" s="189"/>
      <c r="CH2106" s="189"/>
      <c r="CI2106" s="189"/>
      <c r="CJ2106" s="189"/>
      <c r="CK2106" s="189"/>
      <c r="CL2106" s="189"/>
    </row>
    <row r="2107" spans="83:90" x14ac:dyDescent="0.45">
      <c r="CE2107" s="189"/>
      <c r="CF2107" s="189"/>
      <c r="CG2107" s="189"/>
      <c r="CH2107" s="189"/>
      <c r="CI2107" s="189"/>
      <c r="CJ2107" s="189"/>
      <c r="CK2107" s="189"/>
      <c r="CL2107" s="189"/>
    </row>
    <row r="2108" spans="83:90" x14ac:dyDescent="0.45">
      <c r="CE2108" s="189"/>
      <c r="CF2108" s="189"/>
      <c r="CG2108" s="189"/>
      <c r="CH2108" s="189"/>
      <c r="CI2108" s="189"/>
      <c r="CJ2108" s="189"/>
      <c r="CK2108" s="189"/>
      <c r="CL2108" s="189"/>
    </row>
    <row r="2109" spans="83:90" x14ac:dyDescent="0.45">
      <c r="CE2109" s="189"/>
      <c r="CF2109" s="189"/>
      <c r="CG2109" s="189"/>
      <c r="CH2109" s="189"/>
      <c r="CI2109" s="189"/>
      <c r="CJ2109" s="189"/>
      <c r="CK2109" s="189"/>
      <c r="CL2109" s="189"/>
    </row>
    <row r="2110" spans="83:90" x14ac:dyDescent="0.45">
      <c r="CE2110" s="189"/>
      <c r="CF2110" s="189"/>
      <c r="CG2110" s="189"/>
      <c r="CH2110" s="189"/>
      <c r="CI2110" s="189"/>
      <c r="CJ2110" s="189"/>
      <c r="CK2110" s="189"/>
      <c r="CL2110" s="189"/>
    </row>
    <row r="2111" spans="83:90" x14ac:dyDescent="0.45">
      <c r="CE2111" s="189"/>
      <c r="CF2111" s="189"/>
      <c r="CG2111" s="189"/>
      <c r="CH2111" s="189"/>
      <c r="CI2111" s="189"/>
      <c r="CJ2111" s="189"/>
      <c r="CK2111" s="189"/>
      <c r="CL2111" s="189"/>
    </row>
    <row r="2112" spans="83:90" x14ac:dyDescent="0.45">
      <c r="CE2112" s="189"/>
      <c r="CF2112" s="189"/>
      <c r="CG2112" s="189"/>
      <c r="CH2112" s="189"/>
      <c r="CI2112" s="189"/>
      <c r="CJ2112" s="189"/>
      <c r="CK2112" s="189"/>
      <c r="CL2112" s="189"/>
    </row>
    <row r="2113" spans="83:90" x14ac:dyDescent="0.45">
      <c r="CE2113" s="189"/>
      <c r="CF2113" s="189"/>
      <c r="CG2113" s="189"/>
      <c r="CH2113" s="189"/>
      <c r="CI2113" s="189"/>
      <c r="CJ2113" s="189"/>
      <c r="CK2113" s="189"/>
      <c r="CL2113" s="189"/>
    </row>
    <row r="2114" spans="83:90" x14ac:dyDescent="0.45">
      <c r="CE2114" s="189"/>
      <c r="CF2114" s="189"/>
      <c r="CG2114" s="189"/>
      <c r="CH2114" s="189"/>
      <c r="CI2114" s="189"/>
      <c r="CJ2114" s="189"/>
      <c r="CK2114" s="189"/>
      <c r="CL2114" s="189"/>
    </row>
    <row r="2115" spans="83:90" x14ac:dyDescent="0.45">
      <c r="CE2115" s="189"/>
      <c r="CF2115" s="189"/>
      <c r="CG2115" s="189"/>
      <c r="CH2115" s="189"/>
      <c r="CI2115" s="189"/>
      <c r="CJ2115" s="189"/>
      <c r="CK2115" s="189"/>
      <c r="CL2115" s="189"/>
    </row>
    <row r="2116" spans="83:90" x14ac:dyDescent="0.45">
      <c r="CE2116" s="189"/>
      <c r="CF2116" s="189"/>
      <c r="CG2116" s="189"/>
      <c r="CH2116" s="189"/>
      <c r="CI2116" s="189"/>
      <c r="CJ2116" s="189"/>
      <c r="CK2116" s="189"/>
      <c r="CL2116" s="189"/>
    </row>
    <row r="2117" spans="83:90" x14ac:dyDescent="0.45">
      <c r="CE2117" s="189"/>
      <c r="CF2117" s="189"/>
      <c r="CG2117" s="189"/>
      <c r="CH2117" s="189"/>
      <c r="CI2117" s="189"/>
      <c r="CJ2117" s="189"/>
      <c r="CK2117" s="189"/>
      <c r="CL2117" s="189"/>
    </row>
    <row r="2118" spans="83:90" x14ac:dyDescent="0.45">
      <c r="CE2118" s="189"/>
      <c r="CF2118" s="189"/>
      <c r="CG2118" s="189"/>
      <c r="CH2118" s="189"/>
      <c r="CI2118" s="189"/>
      <c r="CJ2118" s="189"/>
      <c r="CK2118" s="189"/>
      <c r="CL2118" s="189"/>
    </row>
    <row r="2119" spans="83:90" x14ac:dyDescent="0.45">
      <c r="CE2119" s="189"/>
      <c r="CF2119" s="189"/>
      <c r="CG2119" s="189"/>
      <c r="CH2119" s="189"/>
      <c r="CI2119" s="189"/>
      <c r="CJ2119" s="189"/>
      <c r="CK2119" s="189"/>
      <c r="CL2119" s="189"/>
    </row>
    <row r="2120" spans="83:90" x14ac:dyDescent="0.45">
      <c r="CE2120" s="189"/>
      <c r="CF2120" s="189"/>
      <c r="CG2120" s="189"/>
      <c r="CH2120" s="189"/>
      <c r="CI2120" s="189"/>
      <c r="CJ2120" s="189"/>
      <c r="CK2120" s="189"/>
      <c r="CL2120" s="189"/>
    </row>
    <row r="2121" spans="83:90" x14ac:dyDescent="0.45">
      <c r="CE2121" s="189"/>
      <c r="CF2121" s="189"/>
      <c r="CG2121" s="189"/>
      <c r="CH2121" s="189"/>
      <c r="CI2121" s="189"/>
      <c r="CJ2121" s="189"/>
      <c r="CK2121" s="189"/>
      <c r="CL2121" s="189"/>
    </row>
    <row r="2122" spans="83:90" x14ac:dyDescent="0.45">
      <c r="CE2122" s="189"/>
      <c r="CF2122" s="189"/>
      <c r="CG2122" s="189"/>
      <c r="CH2122" s="189"/>
      <c r="CI2122" s="189"/>
      <c r="CJ2122" s="189"/>
      <c r="CK2122" s="189"/>
      <c r="CL2122" s="189"/>
    </row>
    <row r="2123" spans="83:90" x14ac:dyDescent="0.45">
      <c r="CE2123" s="189"/>
      <c r="CF2123" s="189"/>
      <c r="CG2123" s="189"/>
      <c r="CH2123" s="189"/>
      <c r="CI2123" s="189"/>
      <c r="CJ2123" s="189"/>
      <c r="CK2123" s="189"/>
      <c r="CL2123" s="189"/>
    </row>
    <row r="2124" spans="83:90" x14ac:dyDescent="0.45">
      <c r="CE2124" s="189"/>
      <c r="CF2124" s="189"/>
      <c r="CG2124" s="189"/>
      <c r="CH2124" s="189"/>
      <c r="CI2124" s="189"/>
      <c r="CJ2124" s="189"/>
      <c r="CK2124" s="189"/>
      <c r="CL2124" s="189"/>
    </row>
    <row r="2125" spans="83:90" x14ac:dyDescent="0.45">
      <c r="CE2125" s="189"/>
      <c r="CF2125" s="189"/>
      <c r="CG2125" s="189"/>
      <c r="CH2125" s="189"/>
      <c r="CI2125" s="189"/>
      <c r="CJ2125" s="189"/>
      <c r="CK2125" s="189"/>
      <c r="CL2125" s="189"/>
    </row>
    <row r="2126" spans="83:90" x14ac:dyDescent="0.45">
      <c r="CE2126" s="189"/>
      <c r="CF2126" s="189"/>
      <c r="CG2126" s="189"/>
      <c r="CH2126" s="189"/>
      <c r="CI2126" s="189"/>
      <c r="CJ2126" s="189"/>
      <c r="CK2126" s="189"/>
      <c r="CL2126" s="189"/>
    </row>
    <row r="2127" spans="83:90" x14ac:dyDescent="0.45">
      <c r="CE2127" s="189"/>
      <c r="CF2127" s="189"/>
      <c r="CG2127" s="189"/>
      <c r="CH2127" s="189"/>
      <c r="CI2127" s="189"/>
      <c r="CJ2127" s="189"/>
      <c r="CK2127" s="189"/>
      <c r="CL2127" s="189"/>
    </row>
    <row r="2128" spans="83:90" x14ac:dyDescent="0.45">
      <c r="CE2128" s="189"/>
      <c r="CF2128" s="189"/>
      <c r="CG2128" s="189"/>
      <c r="CH2128" s="189"/>
      <c r="CI2128" s="189"/>
      <c r="CJ2128" s="189"/>
      <c r="CK2128" s="189"/>
      <c r="CL2128" s="189"/>
    </row>
    <row r="2129" spans="83:90" x14ac:dyDescent="0.45">
      <c r="CE2129" s="189"/>
      <c r="CF2129" s="189"/>
      <c r="CG2129" s="189"/>
      <c r="CH2129" s="189"/>
      <c r="CI2129" s="189"/>
      <c r="CJ2129" s="189"/>
      <c r="CK2129" s="189"/>
      <c r="CL2129" s="189"/>
    </row>
    <row r="2130" spans="83:90" x14ac:dyDescent="0.45">
      <c r="CE2130" s="189"/>
      <c r="CF2130" s="189"/>
      <c r="CG2130" s="189"/>
      <c r="CH2130" s="189"/>
      <c r="CI2130" s="189"/>
      <c r="CJ2130" s="189"/>
      <c r="CK2130" s="189"/>
      <c r="CL2130" s="189"/>
    </row>
    <row r="2131" spans="83:90" x14ac:dyDescent="0.45">
      <c r="CE2131" s="189"/>
      <c r="CF2131" s="189"/>
      <c r="CG2131" s="189"/>
      <c r="CH2131" s="189"/>
      <c r="CI2131" s="189"/>
      <c r="CJ2131" s="189"/>
      <c r="CK2131" s="189"/>
      <c r="CL2131" s="189"/>
    </row>
    <row r="2132" spans="83:90" x14ac:dyDescent="0.45">
      <c r="CE2132" s="189"/>
      <c r="CF2132" s="189"/>
      <c r="CG2132" s="189"/>
      <c r="CH2132" s="189"/>
      <c r="CI2132" s="189"/>
      <c r="CJ2132" s="189"/>
      <c r="CK2132" s="189"/>
      <c r="CL2132" s="189"/>
    </row>
    <row r="2133" spans="83:90" x14ac:dyDescent="0.45">
      <c r="CE2133" s="189"/>
      <c r="CF2133" s="189"/>
      <c r="CG2133" s="189"/>
      <c r="CH2133" s="189"/>
      <c r="CI2133" s="189"/>
      <c r="CJ2133" s="189"/>
      <c r="CK2133" s="189"/>
      <c r="CL2133" s="189"/>
    </row>
    <row r="2134" spans="83:90" x14ac:dyDescent="0.45">
      <c r="CE2134" s="189"/>
      <c r="CF2134" s="189"/>
      <c r="CG2134" s="189"/>
      <c r="CH2134" s="189"/>
      <c r="CI2134" s="189"/>
      <c r="CJ2134" s="189"/>
      <c r="CK2134" s="189"/>
      <c r="CL2134" s="189"/>
    </row>
    <row r="2135" spans="83:90" x14ac:dyDescent="0.45">
      <c r="CE2135" s="189"/>
      <c r="CF2135" s="189"/>
      <c r="CG2135" s="189"/>
      <c r="CH2135" s="189"/>
      <c r="CI2135" s="189"/>
      <c r="CJ2135" s="189"/>
      <c r="CK2135" s="189"/>
      <c r="CL2135" s="189"/>
    </row>
    <row r="2136" spans="83:90" x14ac:dyDescent="0.45">
      <c r="CE2136" s="189"/>
      <c r="CF2136" s="189"/>
      <c r="CG2136" s="189"/>
      <c r="CH2136" s="189"/>
      <c r="CI2136" s="189"/>
      <c r="CJ2136" s="189"/>
      <c r="CK2136" s="189"/>
      <c r="CL2136" s="189"/>
    </row>
    <row r="2137" spans="83:90" x14ac:dyDescent="0.45">
      <c r="CE2137" s="189"/>
      <c r="CF2137" s="189"/>
      <c r="CG2137" s="189"/>
      <c r="CH2137" s="189"/>
      <c r="CI2137" s="189"/>
      <c r="CJ2137" s="189"/>
      <c r="CK2137" s="189"/>
      <c r="CL2137" s="189"/>
    </row>
    <row r="2138" spans="83:90" x14ac:dyDescent="0.45">
      <c r="CE2138" s="189"/>
      <c r="CF2138" s="189"/>
      <c r="CG2138" s="189"/>
      <c r="CH2138" s="189"/>
      <c r="CI2138" s="189"/>
      <c r="CJ2138" s="189"/>
      <c r="CK2138" s="189"/>
      <c r="CL2138" s="189"/>
    </row>
    <row r="2139" spans="83:90" x14ac:dyDescent="0.45">
      <c r="CE2139" s="189"/>
      <c r="CF2139" s="189"/>
      <c r="CG2139" s="189"/>
      <c r="CH2139" s="189"/>
      <c r="CI2139" s="189"/>
      <c r="CJ2139" s="189"/>
      <c r="CK2139" s="189"/>
      <c r="CL2139" s="189"/>
    </row>
    <row r="2140" spans="83:90" x14ac:dyDescent="0.45">
      <c r="CE2140" s="189"/>
      <c r="CF2140" s="189"/>
      <c r="CG2140" s="189"/>
      <c r="CH2140" s="189"/>
      <c r="CI2140" s="189"/>
      <c r="CJ2140" s="189"/>
      <c r="CK2140" s="189"/>
      <c r="CL2140" s="189"/>
    </row>
    <row r="2141" spans="83:90" x14ac:dyDescent="0.45">
      <c r="CE2141" s="189"/>
      <c r="CF2141" s="189"/>
      <c r="CG2141" s="189"/>
      <c r="CH2141" s="189"/>
      <c r="CI2141" s="189"/>
      <c r="CJ2141" s="189"/>
      <c r="CK2141" s="189"/>
      <c r="CL2141" s="189"/>
    </row>
    <row r="2142" spans="83:90" x14ac:dyDescent="0.45">
      <c r="CE2142" s="189"/>
      <c r="CF2142" s="189"/>
      <c r="CG2142" s="189"/>
      <c r="CH2142" s="189"/>
      <c r="CI2142" s="189"/>
      <c r="CJ2142" s="189"/>
      <c r="CK2142" s="189"/>
      <c r="CL2142" s="189"/>
    </row>
    <row r="2143" spans="83:90" x14ac:dyDescent="0.45">
      <c r="CE2143" s="189"/>
      <c r="CF2143" s="189"/>
      <c r="CG2143" s="189"/>
      <c r="CH2143" s="189"/>
      <c r="CI2143" s="189"/>
      <c r="CJ2143" s="189"/>
      <c r="CK2143" s="189"/>
      <c r="CL2143" s="189"/>
    </row>
    <row r="2144" spans="83:90" x14ac:dyDescent="0.45">
      <c r="CE2144" s="189"/>
      <c r="CF2144" s="189"/>
      <c r="CG2144" s="189"/>
      <c r="CH2144" s="189"/>
      <c r="CI2144" s="189"/>
      <c r="CJ2144" s="189"/>
      <c r="CK2144" s="189"/>
      <c r="CL2144" s="189"/>
    </row>
    <row r="2145" spans="83:90" x14ac:dyDescent="0.45">
      <c r="CE2145" s="189"/>
      <c r="CF2145" s="189"/>
      <c r="CG2145" s="189"/>
      <c r="CH2145" s="189"/>
      <c r="CI2145" s="189"/>
      <c r="CJ2145" s="189"/>
      <c r="CK2145" s="189"/>
      <c r="CL2145" s="189"/>
    </row>
    <row r="2146" spans="83:90" x14ac:dyDescent="0.45">
      <c r="CE2146" s="189"/>
      <c r="CF2146" s="189"/>
      <c r="CG2146" s="189"/>
      <c r="CH2146" s="189"/>
      <c r="CI2146" s="189"/>
      <c r="CJ2146" s="189"/>
      <c r="CK2146" s="189"/>
      <c r="CL2146" s="189"/>
    </row>
    <row r="2147" spans="83:90" x14ac:dyDescent="0.45">
      <c r="CE2147" s="189"/>
      <c r="CF2147" s="189"/>
      <c r="CG2147" s="189"/>
      <c r="CH2147" s="189"/>
      <c r="CI2147" s="189"/>
      <c r="CJ2147" s="189"/>
      <c r="CK2147" s="189"/>
      <c r="CL2147" s="189"/>
    </row>
    <row r="2148" spans="83:90" x14ac:dyDescent="0.45">
      <c r="CE2148" s="189"/>
      <c r="CF2148" s="189"/>
      <c r="CG2148" s="189"/>
      <c r="CH2148" s="189"/>
      <c r="CI2148" s="189"/>
      <c r="CJ2148" s="189"/>
      <c r="CK2148" s="189"/>
      <c r="CL2148" s="189"/>
    </row>
    <row r="2149" spans="83:90" x14ac:dyDescent="0.45">
      <c r="CE2149" s="189"/>
      <c r="CF2149" s="189"/>
      <c r="CG2149" s="189"/>
      <c r="CH2149" s="189"/>
      <c r="CI2149" s="189"/>
      <c r="CJ2149" s="189"/>
      <c r="CK2149" s="189"/>
      <c r="CL2149" s="189"/>
    </row>
    <row r="2150" spans="83:90" x14ac:dyDescent="0.45">
      <c r="CE2150" s="189"/>
      <c r="CF2150" s="189"/>
      <c r="CG2150" s="189"/>
      <c r="CH2150" s="189"/>
      <c r="CI2150" s="189"/>
      <c r="CJ2150" s="189"/>
      <c r="CK2150" s="189"/>
      <c r="CL2150" s="189"/>
    </row>
    <row r="2151" spans="83:90" x14ac:dyDescent="0.45">
      <c r="CE2151" s="189"/>
      <c r="CF2151" s="189"/>
      <c r="CG2151" s="189"/>
      <c r="CH2151" s="189"/>
      <c r="CI2151" s="189"/>
      <c r="CJ2151" s="189"/>
      <c r="CK2151" s="189"/>
      <c r="CL2151" s="189"/>
    </row>
    <row r="2152" spans="83:90" x14ac:dyDescent="0.45">
      <c r="CE2152" s="189"/>
      <c r="CF2152" s="189"/>
      <c r="CG2152" s="189"/>
      <c r="CH2152" s="189"/>
      <c r="CI2152" s="189"/>
      <c r="CJ2152" s="189"/>
      <c r="CK2152" s="189"/>
      <c r="CL2152" s="189"/>
    </row>
    <row r="2153" spans="83:90" x14ac:dyDescent="0.45">
      <c r="CE2153" s="189"/>
      <c r="CF2153" s="189"/>
      <c r="CG2153" s="189"/>
      <c r="CH2153" s="189"/>
      <c r="CI2153" s="189"/>
      <c r="CJ2153" s="189"/>
      <c r="CK2153" s="189"/>
      <c r="CL2153" s="189"/>
    </row>
    <row r="2154" spans="83:90" x14ac:dyDescent="0.45">
      <c r="CE2154" s="189"/>
      <c r="CF2154" s="189"/>
      <c r="CG2154" s="189"/>
      <c r="CH2154" s="189"/>
      <c r="CI2154" s="189"/>
      <c r="CJ2154" s="189"/>
      <c r="CK2154" s="189"/>
      <c r="CL2154" s="189"/>
    </row>
    <row r="2155" spans="83:90" x14ac:dyDescent="0.45">
      <c r="CE2155" s="189"/>
      <c r="CF2155" s="189"/>
      <c r="CG2155" s="189"/>
      <c r="CH2155" s="189"/>
      <c r="CI2155" s="189"/>
      <c r="CJ2155" s="189"/>
      <c r="CK2155" s="189"/>
      <c r="CL2155" s="189"/>
    </row>
    <row r="2156" spans="83:90" x14ac:dyDescent="0.45">
      <c r="CE2156" s="189"/>
      <c r="CF2156" s="189"/>
      <c r="CG2156" s="189"/>
      <c r="CH2156" s="189"/>
      <c r="CI2156" s="189"/>
      <c r="CJ2156" s="189"/>
      <c r="CK2156" s="189"/>
      <c r="CL2156" s="189"/>
    </row>
    <row r="2157" spans="83:90" x14ac:dyDescent="0.45">
      <c r="CE2157" s="189"/>
      <c r="CF2157" s="189"/>
      <c r="CG2157" s="189"/>
      <c r="CH2157" s="189"/>
      <c r="CI2157" s="189"/>
      <c r="CJ2157" s="189"/>
      <c r="CK2157" s="189"/>
      <c r="CL2157" s="189"/>
    </row>
    <row r="2158" spans="83:90" x14ac:dyDescent="0.45">
      <c r="CE2158" s="189"/>
      <c r="CF2158" s="189"/>
      <c r="CG2158" s="189"/>
      <c r="CH2158" s="189"/>
      <c r="CI2158" s="189"/>
      <c r="CJ2158" s="189"/>
      <c r="CK2158" s="189"/>
      <c r="CL2158" s="189"/>
    </row>
    <row r="2159" spans="83:90" x14ac:dyDescent="0.45">
      <c r="CE2159" s="189"/>
      <c r="CF2159" s="189"/>
      <c r="CG2159" s="189"/>
      <c r="CH2159" s="189"/>
      <c r="CI2159" s="189"/>
      <c r="CJ2159" s="189"/>
      <c r="CK2159" s="189"/>
      <c r="CL2159" s="189"/>
    </row>
    <row r="2160" spans="83:90" x14ac:dyDescent="0.45">
      <c r="CE2160" s="189"/>
      <c r="CF2160" s="189"/>
      <c r="CG2160" s="189"/>
      <c r="CH2160" s="189"/>
      <c r="CI2160" s="189"/>
      <c r="CJ2160" s="189"/>
      <c r="CK2160" s="189"/>
      <c r="CL2160" s="189"/>
    </row>
    <row r="2161" spans="83:90" x14ac:dyDescent="0.45">
      <c r="CE2161" s="189"/>
      <c r="CF2161" s="189"/>
      <c r="CG2161" s="189"/>
      <c r="CH2161" s="189"/>
      <c r="CI2161" s="189"/>
      <c r="CJ2161" s="189"/>
      <c r="CK2161" s="189"/>
      <c r="CL2161" s="189"/>
    </row>
    <row r="2162" spans="83:90" x14ac:dyDescent="0.45">
      <c r="CE2162" s="189"/>
      <c r="CF2162" s="189"/>
      <c r="CG2162" s="189"/>
      <c r="CH2162" s="189"/>
      <c r="CI2162" s="189"/>
      <c r="CJ2162" s="189"/>
      <c r="CK2162" s="189"/>
      <c r="CL2162" s="189"/>
    </row>
    <row r="2163" spans="83:90" x14ac:dyDescent="0.45">
      <c r="CE2163" s="189"/>
      <c r="CF2163" s="189"/>
      <c r="CG2163" s="189"/>
      <c r="CH2163" s="189"/>
      <c r="CI2163" s="189"/>
      <c r="CJ2163" s="189"/>
      <c r="CK2163" s="189"/>
      <c r="CL2163" s="189"/>
    </row>
    <row r="2164" spans="83:90" x14ac:dyDescent="0.45">
      <c r="CE2164" s="189"/>
      <c r="CF2164" s="189"/>
      <c r="CG2164" s="189"/>
      <c r="CH2164" s="189"/>
      <c r="CI2164" s="189"/>
      <c r="CJ2164" s="189"/>
      <c r="CK2164" s="189"/>
      <c r="CL2164" s="189"/>
    </row>
    <row r="2165" spans="83:90" x14ac:dyDescent="0.45">
      <c r="CE2165" s="189"/>
      <c r="CF2165" s="189"/>
      <c r="CG2165" s="189"/>
      <c r="CH2165" s="189"/>
      <c r="CI2165" s="189"/>
      <c r="CJ2165" s="189"/>
      <c r="CK2165" s="189"/>
      <c r="CL2165" s="189"/>
    </row>
    <row r="2166" spans="83:90" x14ac:dyDescent="0.45">
      <c r="CE2166" s="189"/>
      <c r="CF2166" s="189"/>
      <c r="CG2166" s="189"/>
      <c r="CH2166" s="189"/>
      <c r="CI2166" s="189"/>
      <c r="CJ2166" s="189"/>
      <c r="CK2166" s="189"/>
      <c r="CL2166" s="189"/>
    </row>
    <row r="2167" spans="83:90" x14ac:dyDescent="0.45">
      <c r="CE2167" s="189"/>
      <c r="CF2167" s="189"/>
      <c r="CG2167" s="189"/>
      <c r="CH2167" s="189"/>
      <c r="CI2167" s="189"/>
      <c r="CJ2167" s="189"/>
      <c r="CK2167" s="189"/>
      <c r="CL2167" s="189"/>
    </row>
    <row r="2168" spans="83:90" x14ac:dyDescent="0.45">
      <c r="CE2168" s="189"/>
      <c r="CF2168" s="189"/>
      <c r="CG2168" s="189"/>
      <c r="CH2168" s="189"/>
      <c r="CI2168" s="189"/>
      <c r="CJ2168" s="189"/>
      <c r="CK2168" s="189"/>
      <c r="CL2168" s="189"/>
    </row>
    <row r="2169" spans="83:90" x14ac:dyDescent="0.45">
      <c r="CE2169" s="189"/>
      <c r="CF2169" s="189"/>
      <c r="CG2169" s="189"/>
      <c r="CH2169" s="189"/>
      <c r="CI2169" s="189"/>
      <c r="CJ2169" s="189"/>
      <c r="CK2169" s="189"/>
      <c r="CL2169" s="189"/>
    </row>
    <row r="2170" spans="83:90" x14ac:dyDescent="0.45">
      <c r="CE2170" s="189"/>
      <c r="CF2170" s="189"/>
      <c r="CG2170" s="189"/>
      <c r="CH2170" s="189"/>
      <c r="CI2170" s="189"/>
      <c r="CJ2170" s="189"/>
      <c r="CK2170" s="189"/>
      <c r="CL2170" s="189"/>
    </row>
    <row r="2171" spans="83:90" x14ac:dyDescent="0.45">
      <c r="CE2171" s="189"/>
      <c r="CF2171" s="189"/>
      <c r="CG2171" s="189"/>
      <c r="CH2171" s="189"/>
      <c r="CI2171" s="189"/>
      <c r="CJ2171" s="189"/>
      <c r="CK2171" s="189"/>
      <c r="CL2171" s="189"/>
    </row>
    <row r="2172" spans="83:90" x14ac:dyDescent="0.45">
      <c r="CE2172" s="189"/>
      <c r="CF2172" s="189"/>
      <c r="CG2172" s="189"/>
      <c r="CH2172" s="189"/>
      <c r="CI2172" s="189"/>
      <c r="CJ2172" s="189"/>
      <c r="CK2172" s="189"/>
      <c r="CL2172" s="189"/>
    </row>
    <row r="2173" spans="83:90" x14ac:dyDescent="0.45">
      <c r="CE2173" s="189"/>
      <c r="CF2173" s="189"/>
      <c r="CG2173" s="189"/>
      <c r="CH2173" s="189"/>
      <c r="CI2173" s="189"/>
      <c r="CJ2173" s="189"/>
      <c r="CK2173" s="189"/>
      <c r="CL2173" s="189"/>
    </row>
    <row r="2174" spans="83:90" x14ac:dyDescent="0.45">
      <c r="CE2174" s="189"/>
      <c r="CF2174" s="189"/>
      <c r="CG2174" s="189"/>
      <c r="CH2174" s="189"/>
      <c r="CI2174" s="189"/>
      <c r="CJ2174" s="189"/>
      <c r="CK2174" s="189"/>
      <c r="CL2174" s="189"/>
    </row>
    <row r="2175" spans="83:90" x14ac:dyDescent="0.45">
      <c r="CE2175" s="189"/>
      <c r="CF2175" s="189"/>
      <c r="CG2175" s="189"/>
      <c r="CH2175" s="189"/>
      <c r="CI2175" s="189"/>
      <c r="CJ2175" s="189"/>
      <c r="CK2175" s="189"/>
      <c r="CL2175" s="189"/>
    </row>
    <row r="2176" spans="83:90" x14ac:dyDescent="0.45">
      <c r="CE2176" s="189"/>
      <c r="CF2176" s="189"/>
      <c r="CG2176" s="189"/>
      <c r="CH2176" s="189"/>
      <c r="CI2176" s="189"/>
      <c r="CJ2176" s="189"/>
      <c r="CK2176" s="189"/>
      <c r="CL2176" s="189"/>
    </row>
    <row r="2177" spans="83:90" x14ac:dyDescent="0.45">
      <c r="CE2177" s="189"/>
      <c r="CF2177" s="189"/>
      <c r="CG2177" s="189"/>
      <c r="CH2177" s="189"/>
      <c r="CI2177" s="189"/>
      <c r="CJ2177" s="189"/>
      <c r="CK2177" s="189"/>
      <c r="CL2177" s="189"/>
    </row>
    <row r="2178" spans="83:90" x14ac:dyDescent="0.45">
      <c r="CE2178" s="189"/>
      <c r="CF2178" s="189"/>
      <c r="CG2178" s="189"/>
      <c r="CH2178" s="189"/>
      <c r="CI2178" s="189"/>
      <c r="CJ2178" s="189"/>
      <c r="CK2178" s="189"/>
      <c r="CL2178" s="189"/>
    </row>
    <row r="2179" spans="83:90" x14ac:dyDescent="0.45">
      <c r="CE2179" s="189"/>
      <c r="CF2179" s="189"/>
      <c r="CG2179" s="189"/>
      <c r="CH2179" s="189"/>
      <c r="CI2179" s="189"/>
      <c r="CJ2179" s="189"/>
      <c r="CK2179" s="189"/>
      <c r="CL2179" s="189"/>
    </row>
    <row r="2180" spans="83:90" x14ac:dyDescent="0.45">
      <c r="CE2180" s="189"/>
      <c r="CF2180" s="189"/>
      <c r="CG2180" s="189"/>
      <c r="CH2180" s="189"/>
      <c r="CI2180" s="189"/>
      <c r="CJ2180" s="189"/>
      <c r="CK2180" s="189"/>
      <c r="CL2180" s="189"/>
    </row>
    <row r="2181" spans="83:90" x14ac:dyDescent="0.45">
      <c r="CE2181" s="189"/>
      <c r="CF2181" s="189"/>
      <c r="CG2181" s="189"/>
      <c r="CH2181" s="189"/>
      <c r="CI2181" s="189"/>
      <c r="CJ2181" s="189"/>
      <c r="CK2181" s="189"/>
      <c r="CL2181" s="189"/>
    </row>
    <row r="2182" spans="83:90" x14ac:dyDescent="0.45">
      <c r="CE2182" s="189"/>
      <c r="CF2182" s="189"/>
      <c r="CG2182" s="189"/>
      <c r="CH2182" s="189"/>
      <c r="CI2182" s="189"/>
      <c r="CJ2182" s="189"/>
      <c r="CK2182" s="189"/>
      <c r="CL2182" s="189"/>
    </row>
    <row r="2183" spans="83:90" x14ac:dyDescent="0.45">
      <c r="CE2183" s="189"/>
      <c r="CF2183" s="189"/>
      <c r="CG2183" s="189"/>
      <c r="CH2183" s="189"/>
      <c r="CI2183" s="189"/>
      <c r="CJ2183" s="189"/>
      <c r="CK2183" s="189"/>
      <c r="CL2183" s="189"/>
    </row>
    <row r="2184" spans="83:90" x14ac:dyDescent="0.45">
      <c r="CE2184" s="189"/>
      <c r="CF2184" s="189"/>
      <c r="CG2184" s="189"/>
      <c r="CH2184" s="189"/>
      <c r="CI2184" s="189"/>
      <c r="CJ2184" s="189"/>
      <c r="CK2184" s="189"/>
      <c r="CL2184" s="189"/>
    </row>
    <row r="2185" spans="83:90" x14ac:dyDescent="0.45">
      <c r="CE2185" s="189"/>
      <c r="CF2185" s="189"/>
      <c r="CG2185" s="189"/>
      <c r="CH2185" s="189"/>
      <c r="CI2185" s="189"/>
      <c r="CJ2185" s="189"/>
      <c r="CK2185" s="189"/>
      <c r="CL2185" s="189"/>
    </row>
    <row r="2186" spans="83:90" x14ac:dyDescent="0.45">
      <c r="CE2186" s="189"/>
      <c r="CF2186" s="189"/>
      <c r="CG2186" s="189"/>
      <c r="CH2186" s="189"/>
      <c r="CI2186" s="189"/>
      <c r="CJ2186" s="189"/>
      <c r="CK2186" s="189"/>
      <c r="CL2186" s="189"/>
    </row>
    <row r="2187" spans="83:90" x14ac:dyDescent="0.45">
      <c r="CE2187" s="189"/>
      <c r="CF2187" s="189"/>
      <c r="CG2187" s="189"/>
      <c r="CH2187" s="189"/>
      <c r="CI2187" s="189"/>
      <c r="CJ2187" s="189"/>
      <c r="CK2187" s="189"/>
      <c r="CL2187" s="189"/>
    </row>
    <row r="2188" spans="83:90" x14ac:dyDescent="0.45">
      <c r="CE2188" s="189"/>
      <c r="CF2188" s="189"/>
      <c r="CG2188" s="189"/>
      <c r="CH2188" s="189"/>
      <c r="CI2188" s="189"/>
      <c r="CJ2188" s="189"/>
      <c r="CK2188" s="189"/>
      <c r="CL2188" s="189"/>
    </row>
    <row r="2189" spans="83:90" x14ac:dyDescent="0.45">
      <c r="CE2189" s="189"/>
      <c r="CF2189" s="189"/>
      <c r="CG2189" s="189"/>
      <c r="CH2189" s="189"/>
      <c r="CI2189" s="189"/>
      <c r="CJ2189" s="189"/>
      <c r="CK2189" s="189"/>
      <c r="CL2189" s="189"/>
    </row>
    <row r="2190" spans="83:90" x14ac:dyDescent="0.45">
      <c r="CE2190" s="189"/>
      <c r="CF2190" s="189"/>
      <c r="CG2190" s="189"/>
      <c r="CH2190" s="189"/>
      <c r="CI2190" s="189"/>
      <c r="CJ2190" s="189"/>
      <c r="CK2190" s="189"/>
      <c r="CL2190" s="189"/>
    </row>
    <row r="2191" spans="83:90" x14ac:dyDescent="0.45">
      <c r="CE2191" s="189"/>
      <c r="CF2191" s="189"/>
      <c r="CG2191" s="189"/>
      <c r="CH2191" s="189"/>
      <c r="CI2191" s="189"/>
      <c r="CJ2191" s="189"/>
      <c r="CK2191" s="189"/>
      <c r="CL2191" s="189"/>
    </row>
    <row r="2192" spans="83:90" x14ac:dyDescent="0.45">
      <c r="CE2192" s="189"/>
      <c r="CF2192" s="189"/>
      <c r="CG2192" s="189"/>
      <c r="CH2192" s="189"/>
      <c r="CI2192" s="189"/>
      <c r="CJ2192" s="189"/>
      <c r="CK2192" s="189"/>
      <c r="CL2192" s="189"/>
    </row>
    <row r="2193" spans="83:90" x14ac:dyDescent="0.45">
      <c r="CE2193" s="189"/>
      <c r="CF2193" s="189"/>
      <c r="CG2193" s="189"/>
      <c r="CH2193" s="189"/>
      <c r="CI2193" s="189"/>
      <c r="CJ2193" s="189"/>
      <c r="CK2193" s="189"/>
      <c r="CL2193" s="189"/>
    </row>
    <row r="2194" spans="83:90" x14ac:dyDescent="0.45">
      <c r="CE2194" s="189"/>
      <c r="CF2194" s="189"/>
      <c r="CG2194" s="189"/>
      <c r="CH2194" s="189"/>
      <c r="CI2194" s="189"/>
      <c r="CJ2194" s="189"/>
      <c r="CK2194" s="189"/>
      <c r="CL2194" s="189"/>
    </row>
    <row r="2195" spans="83:90" x14ac:dyDescent="0.45">
      <c r="CE2195" s="189"/>
      <c r="CF2195" s="189"/>
      <c r="CG2195" s="189"/>
      <c r="CH2195" s="189"/>
      <c r="CI2195" s="189"/>
      <c r="CJ2195" s="189"/>
      <c r="CK2195" s="189"/>
      <c r="CL2195" s="189"/>
    </row>
    <row r="2196" spans="83:90" x14ac:dyDescent="0.45">
      <c r="CE2196" s="189"/>
      <c r="CF2196" s="189"/>
      <c r="CG2196" s="189"/>
      <c r="CH2196" s="189"/>
      <c r="CI2196" s="189"/>
      <c r="CJ2196" s="189"/>
      <c r="CK2196" s="189"/>
      <c r="CL2196" s="189"/>
    </row>
    <row r="2197" spans="83:90" x14ac:dyDescent="0.45">
      <c r="CE2197" s="189"/>
      <c r="CF2197" s="189"/>
      <c r="CG2197" s="189"/>
      <c r="CH2197" s="189"/>
      <c r="CI2197" s="189"/>
      <c r="CJ2197" s="189"/>
      <c r="CK2197" s="189"/>
      <c r="CL2197" s="189"/>
    </row>
    <row r="2198" spans="83:90" x14ac:dyDescent="0.45">
      <c r="CE2198" s="189"/>
      <c r="CF2198" s="189"/>
      <c r="CG2198" s="189"/>
      <c r="CH2198" s="189"/>
      <c r="CI2198" s="189"/>
      <c r="CJ2198" s="189"/>
      <c r="CK2198" s="189"/>
      <c r="CL2198" s="189"/>
    </row>
    <row r="2199" spans="83:90" x14ac:dyDescent="0.45">
      <c r="CE2199" s="189"/>
      <c r="CF2199" s="189"/>
      <c r="CG2199" s="189"/>
      <c r="CH2199" s="189"/>
      <c r="CI2199" s="189"/>
      <c r="CJ2199" s="189"/>
      <c r="CK2199" s="189"/>
      <c r="CL2199" s="189"/>
    </row>
    <row r="2200" spans="83:90" x14ac:dyDescent="0.45">
      <c r="CE2200" s="189"/>
      <c r="CF2200" s="189"/>
      <c r="CG2200" s="189"/>
      <c r="CH2200" s="189"/>
      <c r="CI2200" s="189"/>
      <c r="CJ2200" s="189"/>
      <c r="CK2200" s="189"/>
      <c r="CL2200" s="189"/>
    </row>
    <row r="2201" spans="83:90" x14ac:dyDescent="0.45">
      <c r="CE2201" s="189"/>
      <c r="CF2201" s="189"/>
      <c r="CG2201" s="189"/>
      <c r="CH2201" s="189"/>
      <c r="CI2201" s="189"/>
      <c r="CJ2201" s="189"/>
      <c r="CK2201" s="189"/>
      <c r="CL2201" s="189"/>
    </row>
    <row r="2202" spans="83:90" x14ac:dyDescent="0.45">
      <c r="CE2202" s="189"/>
      <c r="CF2202" s="189"/>
      <c r="CG2202" s="189"/>
      <c r="CH2202" s="189"/>
      <c r="CI2202" s="189"/>
      <c r="CJ2202" s="189"/>
      <c r="CK2202" s="189"/>
      <c r="CL2202" s="189"/>
    </row>
    <row r="2203" spans="83:90" x14ac:dyDescent="0.45">
      <c r="CE2203" s="189"/>
      <c r="CF2203" s="189"/>
      <c r="CG2203" s="189"/>
      <c r="CH2203" s="189"/>
      <c r="CI2203" s="189"/>
      <c r="CJ2203" s="189"/>
      <c r="CK2203" s="189"/>
      <c r="CL2203" s="189"/>
    </row>
    <row r="2204" spans="83:90" x14ac:dyDescent="0.45">
      <c r="CE2204" s="189"/>
      <c r="CF2204" s="189"/>
      <c r="CG2204" s="189"/>
      <c r="CH2204" s="189"/>
      <c r="CI2204" s="189"/>
      <c r="CJ2204" s="189"/>
      <c r="CK2204" s="189"/>
      <c r="CL2204" s="189"/>
    </row>
    <row r="2205" spans="83:90" x14ac:dyDescent="0.45">
      <c r="CE2205" s="189"/>
      <c r="CF2205" s="189"/>
      <c r="CG2205" s="189"/>
      <c r="CH2205" s="189"/>
      <c r="CI2205" s="189"/>
      <c r="CJ2205" s="189"/>
      <c r="CK2205" s="189"/>
      <c r="CL2205" s="189"/>
    </row>
    <row r="2206" spans="83:90" x14ac:dyDescent="0.45">
      <c r="CE2206" s="189"/>
      <c r="CF2206" s="189"/>
      <c r="CG2206" s="189"/>
      <c r="CH2206" s="189"/>
      <c r="CI2206" s="189"/>
      <c r="CJ2206" s="189"/>
      <c r="CK2206" s="189"/>
      <c r="CL2206" s="189"/>
    </row>
    <row r="2207" spans="83:90" x14ac:dyDescent="0.45">
      <c r="CE2207" s="189"/>
      <c r="CF2207" s="189"/>
      <c r="CG2207" s="189"/>
      <c r="CH2207" s="189"/>
      <c r="CI2207" s="189"/>
      <c r="CJ2207" s="189"/>
      <c r="CK2207" s="189"/>
      <c r="CL2207" s="189"/>
    </row>
    <row r="2208" spans="83:90" x14ac:dyDescent="0.45">
      <c r="CE2208" s="189"/>
      <c r="CF2208" s="189"/>
      <c r="CG2208" s="189"/>
      <c r="CH2208" s="189"/>
      <c r="CI2208" s="189"/>
      <c r="CJ2208" s="189"/>
      <c r="CK2208" s="189"/>
      <c r="CL2208" s="189"/>
    </row>
    <row r="2209" spans="83:90" x14ac:dyDescent="0.45">
      <c r="CE2209" s="189"/>
      <c r="CF2209" s="189"/>
      <c r="CG2209" s="189"/>
      <c r="CH2209" s="189"/>
      <c r="CI2209" s="189"/>
      <c r="CJ2209" s="189"/>
      <c r="CK2209" s="189"/>
      <c r="CL2209" s="189"/>
    </row>
    <row r="2210" spans="83:90" x14ac:dyDescent="0.45">
      <c r="CE2210" s="189"/>
      <c r="CF2210" s="189"/>
      <c r="CG2210" s="189"/>
      <c r="CH2210" s="189"/>
      <c r="CI2210" s="189"/>
      <c r="CJ2210" s="189"/>
      <c r="CK2210" s="189"/>
      <c r="CL2210" s="189"/>
    </row>
    <row r="2211" spans="83:90" x14ac:dyDescent="0.45">
      <c r="CE2211" s="189"/>
      <c r="CF2211" s="189"/>
      <c r="CG2211" s="189"/>
      <c r="CH2211" s="189"/>
      <c r="CI2211" s="189"/>
      <c r="CJ2211" s="189"/>
      <c r="CK2211" s="189"/>
      <c r="CL2211" s="189"/>
    </row>
    <row r="2212" spans="83:90" x14ac:dyDescent="0.45">
      <c r="CE2212" s="189"/>
      <c r="CF2212" s="189"/>
      <c r="CG2212" s="189"/>
      <c r="CH2212" s="189"/>
      <c r="CI2212" s="189"/>
      <c r="CJ2212" s="189"/>
      <c r="CK2212" s="189"/>
      <c r="CL2212" s="189"/>
    </row>
    <row r="2213" spans="83:90" x14ac:dyDescent="0.45">
      <c r="CE2213" s="189"/>
      <c r="CF2213" s="189"/>
      <c r="CG2213" s="189"/>
      <c r="CH2213" s="189"/>
      <c r="CI2213" s="189"/>
      <c r="CJ2213" s="189"/>
      <c r="CK2213" s="189"/>
      <c r="CL2213" s="189"/>
    </row>
    <row r="2214" spans="83:90" x14ac:dyDescent="0.45">
      <c r="CE2214" s="189"/>
      <c r="CF2214" s="189"/>
      <c r="CG2214" s="189"/>
      <c r="CH2214" s="189"/>
      <c r="CI2214" s="189"/>
      <c r="CJ2214" s="189"/>
      <c r="CK2214" s="189"/>
      <c r="CL2214" s="189"/>
    </row>
    <row r="2215" spans="83:90" x14ac:dyDescent="0.45">
      <c r="CE2215" s="189"/>
      <c r="CF2215" s="189"/>
      <c r="CG2215" s="189"/>
      <c r="CH2215" s="189"/>
      <c r="CI2215" s="189"/>
      <c r="CJ2215" s="189"/>
      <c r="CK2215" s="189"/>
      <c r="CL2215" s="189"/>
    </row>
    <row r="2216" spans="83:90" x14ac:dyDescent="0.45">
      <c r="CE2216" s="189"/>
      <c r="CF2216" s="189"/>
      <c r="CG2216" s="189"/>
      <c r="CH2216" s="189"/>
      <c r="CI2216" s="189"/>
      <c r="CJ2216" s="189"/>
      <c r="CK2216" s="189"/>
      <c r="CL2216" s="189"/>
    </row>
    <row r="2217" spans="83:90" x14ac:dyDescent="0.45">
      <c r="CE2217" s="189"/>
      <c r="CF2217" s="189"/>
      <c r="CG2217" s="189"/>
      <c r="CH2217" s="189"/>
      <c r="CI2217" s="189"/>
      <c r="CJ2217" s="189"/>
      <c r="CK2217" s="189"/>
      <c r="CL2217" s="189"/>
    </row>
    <row r="2218" spans="83:90" x14ac:dyDescent="0.45">
      <c r="CE2218" s="189"/>
      <c r="CF2218" s="189"/>
      <c r="CG2218" s="189"/>
      <c r="CH2218" s="189"/>
      <c r="CI2218" s="189"/>
      <c r="CJ2218" s="189"/>
      <c r="CK2218" s="189"/>
      <c r="CL2218" s="189"/>
    </row>
    <row r="2219" spans="83:90" x14ac:dyDescent="0.45">
      <c r="CE2219" s="189"/>
      <c r="CF2219" s="189"/>
      <c r="CG2219" s="189"/>
      <c r="CH2219" s="189"/>
      <c r="CI2219" s="189"/>
      <c r="CJ2219" s="189"/>
      <c r="CK2219" s="189"/>
      <c r="CL2219" s="189"/>
    </row>
    <row r="2220" spans="83:90" x14ac:dyDescent="0.45">
      <c r="CE2220" s="189"/>
      <c r="CF2220" s="189"/>
      <c r="CG2220" s="189"/>
      <c r="CH2220" s="189"/>
      <c r="CI2220" s="189"/>
      <c r="CJ2220" s="189"/>
      <c r="CK2220" s="189"/>
      <c r="CL2220" s="189"/>
    </row>
    <row r="2221" spans="83:90" x14ac:dyDescent="0.45">
      <c r="CE2221" s="189"/>
      <c r="CF2221" s="189"/>
      <c r="CG2221" s="189"/>
      <c r="CH2221" s="189"/>
      <c r="CI2221" s="189"/>
      <c r="CJ2221" s="189"/>
      <c r="CK2221" s="189"/>
      <c r="CL2221" s="189"/>
    </row>
    <row r="2222" spans="83:90" x14ac:dyDescent="0.45">
      <c r="CE2222" s="189"/>
      <c r="CF2222" s="189"/>
      <c r="CG2222" s="189"/>
      <c r="CH2222" s="189"/>
      <c r="CI2222" s="189"/>
      <c r="CJ2222" s="189"/>
      <c r="CK2222" s="189"/>
      <c r="CL2222" s="189"/>
    </row>
    <row r="2223" spans="83:90" x14ac:dyDescent="0.45">
      <c r="CE2223" s="189"/>
      <c r="CF2223" s="189"/>
      <c r="CG2223" s="189"/>
      <c r="CH2223" s="189"/>
      <c r="CI2223" s="189"/>
      <c r="CJ2223" s="189"/>
      <c r="CK2223" s="189"/>
      <c r="CL2223" s="189"/>
    </row>
    <row r="2224" spans="83:90" x14ac:dyDescent="0.45">
      <c r="CE2224" s="189"/>
      <c r="CF2224" s="189"/>
      <c r="CG2224" s="189"/>
      <c r="CH2224" s="189"/>
      <c r="CI2224" s="189"/>
      <c r="CJ2224" s="189"/>
      <c r="CK2224" s="189"/>
      <c r="CL2224" s="189"/>
    </row>
    <row r="2225" spans="83:90" x14ac:dyDescent="0.45">
      <c r="CE2225" s="189"/>
      <c r="CF2225" s="189"/>
      <c r="CG2225" s="189"/>
      <c r="CH2225" s="189"/>
      <c r="CI2225" s="189"/>
      <c r="CJ2225" s="189"/>
      <c r="CK2225" s="189"/>
      <c r="CL2225" s="189"/>
    </row>
    <row r="2226" spans="83:90" x14ac:dyDescent="0.45">
      <c r="CE2226" s="189"/>
      <c r="CF2226" s="189"/>
      <c r="CG2226" s="189"/>
      <c r="CH2226" s="189"/>
      <c r="CI2226" s="189"/>
      <c r="CJ2226" s="189"/>
      <c r="CK2226" s="189"/>
      <c r="CL2226" s="189"/>
    </row>
    <row r="2227" spans="83:90" x14ac:dyDescent="0.45">
      <c r="CE2227" s="189"/>
      <c r="CF2227" s="189"/>
      <c r="CG2227" s="189"/>
      <c r="CH2227" s="189"/>
      <c r="CI2227" s="189"/>
      <c r="CJ2227" s="189"/>
      <c r="CK2227" s="189"/>
      <c r="CL2227" s="189"/>
    </row>
    <row r="2228" spans="83:90" x14ac:dyDescent="0.45">
      <c r="CE2228" s="189"/>
      <c r="CF2228" s="189"/>
      <c r="CG2228" s="189"/>
      <c r="CH2228" s="189"/>
      <c r="CI2228" s="189"/>
      <c r="CJ2228" s="189"/>
      <c r="CK2228" s="189"/>
      <c r="CL2228" s="189"/>
    </row>
    <row r="2229" spans="83:90" x14ac:dyDescent="0.45">
      <c r="CE2229" s="189"/>
      <c r="CF2229" s="189"/>
      <c r="CG2229" s="189"/>
      <c r="CH2229" s="189"/>
      <c r="CI2229" s="189"/>
      <c r="CJ2229" s="189"/>
      <c r="CK2229" s="189"/>
      <c r="CL2229" s="189"/>
    </row>
    <row r="2230" spans="83:90" x14ac:dyDescent="0.45">
      <c r="CE2230" s="189"/>
      <c r="CF2230" s="189"/>
      <c r="CG2230" s="189"/>
      <c r="CH2230" s="189"/>
      <c r="CI2230" s="189"/>
      <c r="CJ2230" s="189"/>
      <c r="CK2230" s="189"/>
      <c r="CL2230" s="189"/>
    </row>
    <row r="2231" spans="83:90" x14ac:dyDescent="0.45">
      <c r="CE2231" s="189"/>
      <c r="CF2231" s="189"/>
      <c r="CG2231" s="189"/>
      <c r="CH2231" s="189"/>
      <c r="CI2231" s="189"/>
      <c r="CJ2231" s="189"/>
      <c r="CK2231" s="189"/>
      <c r="CL2231" s="189"/>
    </row>
    <row r="2232" spans="83:90" x14ac:dyDescent="0.45">
      <c r="CE2232" s="189"/>
      <c r="CF2232" s="189"/>
      <c r="CG2232" s="189"/>
      <c r="CH2232" s="189"/>
      <c r="CI2232" s="189"/>
      <c r="CJ2232" s="189"/>
      <c r="CK2232" s="189"/>
      <c r="CL2232" s="189"/>
    </row>
    <row r="2233" spans="83:90" x14ac:dyDescent="0.45">
      <c r="CE2233" s="189"/>
      <c r="CF2233" s="189"/>
      <c r="CG2233" s="189"/>
      <c r="CH2233" s="189"/>
      <c r="CI2233" s="189"/>
      <c r="CJ2233" s="189"/>
      <c r="CK2233" s="189"/>
      <c r="CL2233" s="189"/>
    </row>
    <row r="2234" spans="83:90" x14ac:dyDescent="0.45">
      <c r="CE2234" s="189"/>
      <c r="CF2234" s="189"/>
      <c r="CG2234" s="189"/>
      <c r="CH2234" s="189"/>
      <c r="CI2234" s="189"/>
      <c r="CJ2234" s="189"/>
      <c r="CK2234" s="189"/>
      <c r="CL2234" s="189"/>
    </row>
    <row r="2235" spans="83:90" x14ac:dyDescent="0.45">
      <c r="CE2235" s="189"/>
      <c r="CF2235" s="189"/>
      <c r="CG2235" s="189"/>
      <c r="CH2235" s="189"/>
      <c r="CI2235" s="189"/>
      <c r="CJ2235" s="189"/>
      <c r="CK2235" s="189"/>
      <c r="CL2235" s="189"/>
    </row>
    <row r="2236" spans="83:90" x14ac:dyDescent="0.45">
      <c r="CE2236" s="189"/>
      <c r="CF2236" s="189"/>
      <c r="CG2236" s="189"/>
      <c r="CH2236" s="189"/>
      <c r="CI2236" s="189"/>
      <c r="CJ2236" s="189"/>
      <c r="CK2236" s="189"/>
      <c r="CL2236" s="189"/>
    </row>
    <row r="2237" spans="83:90" x14ac:dyDescent="0.45">
      <c r="CE2237" s="189"/>
      <c r="CF2237" s="189"/>
      <c r="CG2237" s="189"/>
      <c r="CH2237" s="189"/>
      <c r="CI2237" s="189"/>
      <c r="CJ2237" s="189"/>
      <c r="CK2237" s="189"/>
      <c r="CL2237" s="189"/>
    </row>
    <row r="2238" spans="83:90" x14ac:dyDescent="0.45">
      <c r="CE2238" s="189"/>
      <c r="CF2238" s="189"/>
      <c r="CG2238" s="189"/>
      <c r="CH2238" s="189"/>
      <c r="CI2238" s="189"/>
      <c r="CJ2238" s="189"/>
      <c r="CK2238" s="189"/>
      <c r="CL2238" s="189"/>
    </row>
    <row r="2239" spans="83:90" x14ac:dyDescent="0.45">
      <c r="CE2239" s="189"/>
      <c r="CF2239" s="189"/>
      <c r="CG2239" s="189"/>
      <c r="CH2239" s="189"/>
      <c r="CI2239" s="189"/>
      <c r="CJ2239" s="189"/>
      <c r="CK2239" s="189"/>
      <c r="CL2239" s="189"/>
    </row>
    <row r="2240" spans="83:90" x14ac:dyDescent="0.45">
      <c r="CE2240" s="189"/>
      <c r="CF2240" s="189"/>
      <c r="CG2240" s="189"/>
      <c r="CH2240" s="189"/>
      <c r="CI2240" s="189"/>
      <c r="CJ2240" s="189"/>
      <c r="CK2240" s="189"/>
      <c r="CL2240" s="189"/>
    </row>
    <row r="2241" spans="83:90" x14ac:dyDescent="0.45">
      <c r="CE2241" s="189"/>
      <c r="CF2241" s="189"/>
      <c r="CG2241" s="189"/>
      <c r="CH2241" s="189"/>
      <c r="CI2241" s="189"/>
      <c r="CJ2241" s="189"/>
      <c r="CK2241" s="189"/>
      <c r="CL2241" s="189"/>
    </row>
    <row r="2242" spans="83:90" x14ac:dyDescent="0.45">
      <c r="CE2242" s="189"/>
      <c r="CF2242" s="189"/>
      <c r="CG2242" s="189"/>
      <c r="CH2242" s="189"/>
      <c r="CI2242" s="189"/>
      <c r="CJ2242" s="189"/>
      <c r="CK2242" s="189"/>
      <c r="CL2242" s="189"/>
    </row>
    <row r="2243" spans="83:90" x14ac:dyDescent="0.45">
      <c r="CE2243" s="189"/>
      <c r="CF2243" s="189"/>
      <c r="CG2243" s="189"/>
      <c r="CH2243" s="189"/>
      <c r="CI2243" s="189"/>
      <c r="CJ2243" s="189"/>
      <c r="CK2243" s="189"/>
      <c r="CL2243" s="189"/>
    </row>
    <row r="2244" spans="83:90" x14ac:dyDescent="0.45">
      <c r="CE2244" s="189"/>
      <c r="CF2244" s="189"/>
      <c r="CG2244" s="189"/>
      <c r="CH2244" s="189"/>
      <c r="CI2244" s="189"/>
      <c r="CJ2244" s="189"/>
      <c r="CK2244" s="189"/>
      <c r="CL2244" s="189"/>
    </row>
    <row r="2245" spans="83:90" x14ac:dyDescent="0.45">
      <c r="CE2245" s="189"/>
      <c r="CF2245" s="189"/>
      <c r="CG2245" s="189"/>
      <c r="CH2245" s="189"/>
      <c r="CI2245" s="189"/>
      <c r="CJ2245" s="189"/>
      <c r="CK2245" s="189"/>
      <c r="CL2245" s="189"/>
    </row>
    <row r="2246" spans="83:90" x14ac:dyDescent="0.45">
      <c r="CE2246" s="189"/>
      <c r="CF2246" s="189"/>
      <c r="CG2246" s="189"/>
      <c r="CH2246" s="189"/>
      <c r="CI2246" s="189"/>
      <c r="CJ2246" s="189"/>
      <c r="CK2246" s="189"/>
      <c r="CL2246" s="189"/>
    </row>
    <row r="2247" spans="83:90" x14ac:dyDescent="0.45">
      <c r="CE2247" s="189"/>
      <c r="CF2247" s="189"/>
      <c r="CG2247" s="189"/>
      <c r="CH2247" s="189"/>
      <c r="CI2247" s="189"/>
      <c r="CJ2247" s="189"/>
      <c r="CK2247" s="189"/>
      <c r="CL2247" s="189"/>
    </row>
    <row r="2248" spans="83:90" x14ac:dyDescent="0.45">
      <c r="CE2248" s="189"/>
      <c r="CF2248" s="189"/>
      <c r="CG2248" s="189"/>
      <c r="CH2248" s="189"/>
      <c r="CI2248" s="189"/>
      <c r="CJ2248" s="189"/>
      <c r="CK2248" s="189"/>
      <c r="CL2248" s="189"/>
    </row>
    <row r="2249" spans="83:90" x14ac:dyDescent="0.45">
      <c r="CE2249" s="189"/>
      <c r="CF2249" s="189"/>
      <c r="CG2249" s="189"/>
      <c r="CH2249" s="189"/>
      <c r="CI2249" s="189"/>
      <c r="CJ2249" s="189"/>
      <c r="CK2249" s="189"/>
      <c r="CL2249" s="189"/>
    </row>
    <row r="2250" spans="83:90" x14ac:dyDescent="0.45">
      <c r="CE2250" s="189"/>
      <c r="CF2250" s="189"/>
      <c r="CG2250" s="189"/>
      <c r="CH2250" s="189"/>
      <c r="CI2250" s="189"/>
      <c r="CJ2250" s="189"/>
      <c r="CK2250" s="189"/>
      <c r="CL2250" s="189"/>
    </row>
    <row r="2251" spans="83:90" x14ac:dyDescent="0.45">
      <c r="CE2251" s="189"/>
      <c r="CF2251" s="189"/>
      <c r="CG2251" s="189"/>
      <c r="CH2251" s="189"/>
      <c r="CI2251" s="189"/>
      <c r="CJ2251" s="189"/>
      <c r="CK2251" s="189"/>
      <c r="CL2251" s="189"/>
    </row>
    <row r="2252" spans="83:90" x14ac:dyDescent="0.45">
      <c r="CE2252" s="189"/>
      <c r="CF2252" s="189"/>
      <c r="CG2252" s="189"/>
      <c r="CH2252" s="189"/>
      <c r="CI2252" s="189"/>
      <c r="CJ2252" s="189"/>
      <c r="CK2252" s="189"/>
      <c r="CL2252" s="189"/>
    </row>
    <row r="2253" spans="83:90" x14ac:dyDescent="0.45">
      <c r="CE2253" s="189"/>
      <c r="CF2253" s="189"/>
      <c r="CG2253" s="189"/>
      <c r="CH2253" s="189"/>
      <c r="CI2253" s="189"/>
      <c r="CJ2253" s="189"/>
      <c r="CK2253" s="189"/>
      <c r="CL2253" s="189"/>
    </row>
    <row r="2254" spans="83:90" x14ac:dyDescent="0.45">
      <c r="CE2254" s="189"/>
      <c r="CF2254" s="189"/>
      <c r="CG2254" s="189"/>
      <c r="CH2254" s="189"/>
      <c r="CI2254" s="189"/>
      <c r="CJ2254" s="189"/>
      <c r="CK2254" s="189"/>
      <c r="CL2254" s="189"/>
    </row>
    <row r="2255" spans="83:90" x14ac:dyDescent="0.45">
      <c r="CE2255" s="189"/>
      <c r="CF2255" s="189"/>
      <c r="CG2255" s="189"/>
      <c r="CH2255" s="189"/>
      <c r="CI2255" s="189"/>
      <c r="CJ2255" s="189"/>
      <c r="CK2255" s="189"/>
      <c r="CL2255" s="189"/>
    </row>
    <row r="2256" spans="83:90" x14ac:dyDescent="0.45">
      <c r="CE2256" s="189"/>
      <c r="CF2256" s="189"/>
      <c r="CG2256" s="189"/>
      <c r="CH2256" s="189"/>
      <c r="CI2256" s="189"/>
      <c r="CJ2256" s="189"/>
      <c r="CK2256" s="189"/>
      <c r="CL2256" s="189"/>
    </row>
    <row r="2257" spans="83:90" x14ac:dyDescent="0.45">
      <c r="CE2257" s="189"/>
      <c r="CF2257" s="189"/>
      <c r="CG2257" s="189"/>
      <c r="CH2257" s="189"/>
      <c r="CI2257" s="189"/>
      <c r="CJ2257" s="189"/>
      <c r="CK2257" s="189"/>
      <c r="CL2257" s="189"/>
    </row>
    <row r="2258" spans="83:90" x14ac:dyDescent="0.45">
      <c r="CE2258" s="189"/>
      <c r="CF2258" s="189"/>
      <c r="CG2258" s="189"/>
      <c r="CH2258" s="189"/>
      <c r="CI2258" s="189"/>
      <c r="CJ2258" s="189"/>
      <c r="CK2258" s="189"/>
      <c r="CL2258" s="189"/>
    </row>
    <row r="2259" spans="83:90" x14ac:dyDescent="0.45">
      <c r="CE2259" s="189"/>
      <c r="CF2259" s="189"/>
      <c r="CG2259" s="189"/>
      <c r="CH2259" s="189"/>
      <c r="CI2259" s="189"/>
      <c r="CJ2259" s="189"/>
      <c r="CK2259" s="189"/>
      <c r="CL2259" s="189"/>
    </row>
    <row r="2260" spans="83:90" x14ac:dyDescent="0.45">
      <c r="CE2260" s="189"/>
      <c r="CF2260" s="189"/>
      <c r="CG2260" s="189"/>
      <c r="CH2260" s="189"/>
      <c r="CI2260" s="189"/>
      <c r="CJ2260" s="189"/>
      <c r="CK2260" s="189"/>
      <c r="CL2260" s="189"/>
    </row>
    <row r="2261" spans="83:90" x14ac:dyDescent="0.45">
      <c r="CE2261" s="189"/>
      <c r="CF2261" s="189"/>
      <c r="CG2261" s="189"/>
      <c r="CH2261" s="189"/>
      <c r="CI2261" s="189"/>
      <c r="CJ2261" s="189"/>
      <c r="CK2261" s="189"/>
      <c r="CL2261" s="189"/>
    </row>
    <row r="2262" spans="83:90" x14ac:dyDescent="0.45">
      <c r="CE2262" s="189"/>
      <c r="CF2262" s="189"/>
      <c r="CG2262" s="189"/>
      <c r="CH2262" s="189"/>
      <c r="CI2262" s="189"/>
      <c r="CJ2262" s="189"/>
      <c r="CK2262" s="189"/>
      <c r="CL2262" s="189"/>
    </row>
    <row r="2263" spans="83:90" x14ac:dyDescent="0.45">
      <c r="CE2263" s="189"/>
      <c r="CF2263" s="189"/>
      <c r="CG2263" s="189"/>
      <c r="CH2263" s="189"/>
      <c r="CI2263" s="189"/>
      <c r="CJ2263" s="189"/>
      <c r="CK2263" s="189"/>
      <c r="CL2263" s="189"/>
    </row>
    <row r="2264" spans="83:90" x14ac:dyDescent="0.45">
      <c r="CE2264" s="189"/>
      <c r="CF2264" s="189"/>
      <c r="CG2264" s="189"/>
      <c r="CH2264" s="189"/>
      <c r="CI2264" s="189"/>
      <c r="CJ2264" s="189"/>
      <c r="CK2264" s="189"/>
      <c r="CL2264" s="189"/>
    </row>
    <row r="2265" spans="83:90" x14ac:dyDescent="0.45">
      <c r="CE2265" s="189"/>
      <c r="CF2265" s="189"/>
      <c r="CG2265" s="189"/>
      <c r="CH2265" s="189"/>
      <c r="CI2265" s="189"/>
      <c r="CJ2265" s="189"/>
      <c r="CK2265" s="189"/>
      <c r="CL2265" s="189"/>
    </row>
    <row r="2266" spans="83:90" x14ac:dyDescent="0.45">
      <c r="CE2266" s="189"/>
      <c r="CF2266" s="189"/>
      <c r="CG2266" s="189"/>
      <c r="CH2266" s="189"/>
      <c r="CI2266" s="189"/>
      <c r="CJ2266" s="189"/>
      <c r="CK2266" s="189"/>
      <c r="CL2266" s="189"/>
    </row>
    <row r="2267" spans="83:90" x14ac:dyDescent="0.45">
      <c r="CE2267" s="189"/>
      <c r="CF2267" s="189"/>
      <c r="CG2267" s="189"/>
      <c r="CH2267" s="189"/>
      <c r="CI2267" s="189"/>
      <c r="CJ2267" s="189"/>
      <c r="CK2267" s="189"/>
      <c r="CL2267" s="189"/>
    </row>
    <row r="2268" spans="83:90" x14ac:dyDescent="0.45">
      <c r="CE2268" s="189"/>
      <c r="CF2268" s="189"/>
      <c r="CG2268" s="189"/>
      <c r="CH2268" s="189"/>
      <c r="CI2268" s="189"/>
      <c r="CJ2268" s="189"/>
      <c r="CK2268" s="189"/>
      <c r="CL2268" s="189"/>
    </row>
    <row r="2269" spans="83:90" x14ac:dyDescent="0.45">
      <c r="CE2269" s="189"/>
      <c r="CF2269" s="189"/>
      <c r="CG2269" s="189"/>
      <c r="CH2269" s="189"/>
      <c r="CI2269" s="189"/>
      <c r="CJ2269" s="189"/>
      <c r="CK2269" s="189"/>
      <c r="CL2269" s="189"/>
    </row>
    <row r="2270" spans="83:90" x14ac:dyDescent="0.45">
      <c r="CE2270" s="189"/>
      <c r="CF2270" s="189"/>
      <c r="CG2270" s="189"/>
      <c r="CH2270" s="189"/>
      <c r="CI2270" s="189"/>
      <c r="CJ2270" s="189"/>
      <c r="CK2270" s="189"/>
      <c r="CL2270" s="189"/>
    </row>
    <row r="2271" spans="83:90" x14ac:dyDescent="0.45">
      <c r="CE2271" s="189"/>
      <c r="CF2271" s="189"/>
      <c r="CG2271" s="189"/>
      <c r="CH2271" s="189"/>
      <c r="CI2271" s="189"/>
      <c r="CJ2271" s="189"/>
      <c r="CK2271" s="189"/>
      <c r="CL2271" s="189"/>
    </row>
    <row r="2272" spans="83:90" x14ac:dyDescent="0.45">
      <c r="CE2272" s="189"/>
      <c r="CF2272" s="189"/>
      <c r="CG2272" s="189"/>
      <c r="CH2272" s="189"/>
      <c r="CI2272" s="189"/>
      <c r="CJ2272" s="189"/>
      <c r="CK2272" s="189"/>
      <c r="CL2272" s="189"/>
    </row>
    <row r="2273" spans="83:90" x14ac:dyDescent="0.45">
      <c r="CE2273" s="189"/>
      <c r="CF2273" s="189"/>
      <c r="CG2273" s="189"/>
      <c r="CH2273" s="189"/>
      <c r="CI2273" s="189"/>
      <c r="CJ2273" s="189"/>
      <c r="CK2273" s="189"/>
      <c r="CL2273" s="189"/>
    </row>
    <row r="2274" spans="83:90" x14ac:dyDescent="0.45">
      <c r="CE2274" s="189"/>
      <c r="CF2274" s="189"/>
      <c r="CG2274" s="189"/>
      <c r="CH2274" s="189"/>
      <c r="CI2274" s="189"/>
      <c r="CJ2274" s="189"/>
      <c r="CK2274" s="189"/>
      <c r="CL2274" s="189"/>
    </row>
    <row r="2275" spans="83:90" x14ac:dyDescent="0.45">
      <c r="CE2275" s="189"/>
      <c r="CF2275" s="189"/>
      <c r="CG2275" s="189"/>
      <c r="CH2275" s="189"/>
      <c r="CI2275" s="189"/>
      <c r="CJ2275" s="189"/>
      <c r="CK2275" s="189"/>
      <c r="CL2275" s="189"/>
    </row>
    <row r="2276" spans="83:90" x14ac:dyDescent="0.45">
      <c r="CE2276" s="189"/>
      <c r="CF2276" s="189"/>
      <c r="CG2276" s="189"/>
      <c r="CH2276" s="189"/>
      <c r="CI2276" s="189"/>
      <c r="CJ2276" s="189"/>
      <c r="CK2276" s="189"/>
      <c r="CL2276" s="189"/>
    </row>
    <row r="2277" spans="83:90" x14ac:dyDescent="0.45">
      <c r="CE2277" s="189"/>
      <c r="CF2277" s="189"/>
      <c r="CG2277" s="189"/>
      <c r="CH2277" s="189"/>
      <c r="CI2277" s="189"/>
      <c r="CJ2277" s="189"/>
      <c r="CK2277" s="189"/>
      <c r="CL2277" s="189"/>
    </row>
    <row r="2278" spans="83:90" x14ac:dyDescent="0.45">
      <c r="CE2278" s="189"/>
      <c r="CF2278" s="189"/>
      <c r="CG2278" s="189"/>
      <c r="CH2278" s="189"/>
      <c r="CI2278" s="189"/>
      <c r="CJ2278" s="189"/>
      <c r="CK2278" s="189"/>
      <c r="CL2278" s="189"/>
    </row>
    <row r="2279" spans="83:90" x14ac:dyDescent="0.45">
      <c r="CE2279" s="189"/>
      <c r="CF2279" s="189"/>
      <c r="CG2279" s="189"/>
      <c r="CH2279" s="189"/>
      <c r="CI2279" s="189"/>
      <c r="CJ2279" s="189"/>
      <c r="CK2279" s="189"/>
      <c r="CL2279" s="189"/>
    </row>
    <row r="2280" spans="83:90" x14ac:dyDescent="0.45">
      <c r="CE2280" s="189"/>
      <c r="CF2280" s="189"/>
      <c r="CG2280" s="189"/>
      <c r="CH2280" s="189"/>
      <c r="CI2280" s="189"/>
      <c r="CJ2280" s="189"/>
      <c r="CK2280" s="189"/>
      <c r="CL2280" s="189"/>
    </row>
    <row r="2281" spans="83:90" x14ac:dyDescent="0.45">
      <c r="CE2281" s="189"/>
      <c r="CF2281" s="189"/>
      <c r="CG2281" s="189"/>
      <c r="CH2281" s="189"/>
      <c r="CI2281" s="189"/>
      <c r="CJ2281" s="189"/>
      <c r="CK2281" s="189"/>
      <c r="CL2281" s="189"/>
    </row>
    <row r="2282" spans="83:90" x14ac:dyDescent="0.45">
      <c r="CE2282" s="189"/>
      <c r="CF2282" s="189"/>
      <c r="CG2282" s="189"/>
      <c r="CH2282" s="189"/>
      <c r="CI2282" s="189"/>
      <c r="CJ2282" s="189"/>
      <c r="CK2282" s="189"/>
      <c r="CL2282" s="189"/>
    </row>
    <row r="2283" spans="83:90" x14ac:dyDescent="0.45">
      <c r="CE2283" s="189"/>
      <c r="CF2283" s="189"/>
      <c r="CG2283" s="189"/>
      <c r="CH2283" s="189"/>
      <c r="CI2283" s="189"/>
      <c r="CJ2283" s="189"/>
      <c r="CK2283" s="189"/>
      <c r="CL2283" s="189"/>
    </row>
    <row r="2284" spans="83:90" x14ac:dyDescent="0.45">
      <c r="CE2284" s="189"/>
      <c r="CF2284" s="189"/>
      <c r="CG2284" s="189"/>
      <c r="CH2284" s="189"/>
      <c r="CI2284" s="189"/>
      <c r="CJ2284" s="189"/>
      <c r="CK2284" s="189"/>
      <c r="CL2284" s="189"/>
    </row>
    <row r="2285" spans="83:90" x14ac:dyDescent="0.45">
      <c r="CE2285" s="189"/>
      <c r="CF2285" s="189"/>
      <c r="CG2285" s="189"/>
      <c r="CH2285" s="189"/>
      <c r="CI2285" s="189"/>
      <c r="CJ2285" s="189"/>
      <c r="CK2285" s="189"/>
      <c r="CL2285" s="189"/>
    </row>
    <row r="2286" spans="83:90" x14ac:dyDescent="0.45">
      <c r="CE2286" s="189"/>
      <c r="CF2286" s="189"/>
      <c r="CG2286" s="189"/>
      <c r="CH2286" s="189"/>
      <c r="CI2286" s="189"/>
      <c r="CJ2286" s="189"/>
      <c r="CK2286" s="189"/>
      <c r="CL2286" s="189"/>
    </row>
    <row r="2287" spans="83:90" x14ac:dyDescent="0.45">
      <c r="CE2287" s="189"/>
      <c r="CF2287" s="189"/>
      <c r="CG2287" s="189"/>
      <c r="CH2287" s="189"/>
      <c r="CI2287" s="189"/>
      <c r="CJ2287" s="189"/>
      <c r="CK2287" s="189"/>
      <c r="CL2287" s="189"/>
    </row>
    <row r="2288" spans="83:90" x14ac:dyDescent="0.45">
      <c r="CE2288" s="189"/>
      <c r="CF2288" s="189"/>
      <c r="CG2288" s="189"/>
      <c r="CH2288" s="189"/>
      <c r="CI2288" s="189"/>
      <c r="CJ2288" s="189"/>
      <c r="CK2288" s="189"/>
      <c r="CL2288" s="189"/>
    </row>
    <row r="2289" spans="83:90" x14ac:dyDescent="0.45">
      <c r="CE2289" s="189"/>
      <c r="CF2289" s="189"/>
      <c r="CG2289" s="189"/>
      <c r="CH2289" s="189"/>
      <c r="CI2289" s="189"/>
      <c r="CJ2289" s="189"/>
      <c r="CK2289" s="189"/>
      <c r="CL2289" s="189"/>
    </row>
    <row r="2290" spans="83:90" x14ac:dyDescent="0.45">
      <c r="CE2290" s="189"/>
      <c r="CF2290" s="189"/>
      <c r="CG2290" s="189"/>
      <c r="CH2290" s="189"/>
      <c r="CI2290" s="189"/>
      <c r="CJ2290" s="189"/>
      <c r="CK2290" s="189"/>
      <c r="CL2290" s="189"/>
    </row>
    <row r="2291" spans="83:90" x14ac:dyDescent="0.45">
      <c r="CE2291" s="189"/>
      <c r="CF2291" s="189"/>
      <c r="CG2291" s="189"/>
      <c r="CH2291" s="189"/>
      <c r="CI2291" s="189"/>
      <c r="CJ2291" s="189"/>
      <c r="CK2291" s="189"/>
      <c r="CL2291" s="189"/>
    </row>
    <row r="2292" spans="83:90" x14ac:dyDescent="0.45">
      <c r="CE2292" s="189"/>
      <c r="CF2292" s="189"/>
      <c r="CG2292" s="189"/>
      <c r="CH2292" s="189"/>
      <c r="CI2292" s="189"/>
      <c r="CJ2292" s="189"/>
      <c r="CK2292" s="189"/>
      <c r="CL2292" s="189"/>
    </row>
    <row r="2293" spans="83:90" x14ac:dyDescent="0.45">
      <c r="CE2293" s="189"/>
      <c r="CF2293" s="189"/>
      <c r="CG2293" s="189"/>
      <c r="CH2293" s="189"/>
      <c r="CI2293" s="189"/>
      <c r="CJ2293" s="189"/>
      <c r="CK2293" s="189"/>
      <c r="CL2293" s="189"/>
    </row>
    <row r="2294" spans="83:90" x14ac:dyDescent="0.45">
      <c r="CE2294" s="189"/>
      <c r="CF2294" s="189"/>
      <c r="CG2294" s="189"/>
      <c r="CH2294" s="189"/>
      <c r="CI2294" s="189"/>
      <c r="CJ2294" s="189"/>
      <c r="CK2294" s="189"/>
      <c r="CL2294" s="189"/>
    </row>
    <row r="2295" spans="83:90" x14ac:dyDescent="0.45">
      <c r="CE2295" s="189"/>
      <c r="CF2295" s="189"/>
      <c r="CG2295" s="189"/>
      <c r="CH2295" s="189"/>
      <c r="CI2295" s="189"/>
      <c r="CJ2295" s="189"/>
      <c r="CK2295" s="189"/>
      <c r="CL2295" s="189"/>
    </row>
    <row r="2296" spans="83:90" x14ac:dyDescent="0.45">
      <c r="CE2296" s="189"/>
      <c r="CF2296" s="189"/>
      <c r="CG2296" s="189"/>
      <c r="CH2296" s="189"/>
      <c r="CI2296" s="189"/>
      <c r="CJ2296" s="189"/>
      <c r="CK2296" s="189"/>
      <c r="CL2296" s="189"/>
    </row>
    <row r="2297" spans="83:90" x14ac:dyDescent="0.45">
      <c r="CE2297" s="189"/>
      <c r="CF2297" s="189"/>
      <c r="CG2297" s="189"/>
      <c r="CH2297" s="189"/>
      <c r="CI2297" s="189"/>
      <c r="CJ2297" s="189"/>
      <c r="CK2297" s="189"/>
      <c r="CL2297" s="189"/>
    </row>
    <row r="2298" spans="83:90" x14ac:dyDescent="0.45">
      <c r="CE2298" s="189"/>
      <c r="CF2298" s="189"/>
      <c r="CG2298" s="189"/>
      <c r="CH2298" s="189"/>
      <c r="CI2298" s="189"/>
      <c r="CJ2298" s="189"/>
      <c r="CK2298" s="189"/>
      <c r="CL2298" s="189"/>
    </row>
    <row r="2299" spans="83:90" x14ac:dyDescent="0.45">
      <c r="CE2299" s="189"/>
      <c r="CF2299" s="189"/>
      <c r="CG2299" s="189"/>
      <c r="CH2299" s="189"/>
      <c r="CI2299" s="189"/>
      <c r="CJ2299" s="189"/>
      <c r="CK2299" s="189"/>
      <c r="CL2299" s="189"/>
    </row>
    <row r="2300" spans="83:90" x14ac:dyDescent="0.45">
      <c r="CE2300" s="189"/>
      <c r="CF2300" s="189"/>
      <c r="CG2300" s="189"/>
      <c r="CH2300" s="189"/>
      <c r="CI2300" s="189"/>
      <c r="CJ2300" s="189"/>
      <c r="CK2300" s="189"/>
      <c r="CL2300" s="189"/>
    </row>
    <row r="2301" spans="83:90" x14ac:dyDescent="0.45">
      <c r="CE2301" s="189"/>
      <c r="CF2301" s="189"/>
      <c r="CG2301" s="189"/>
      <c r="CH2301" s="189"/>
      <c r="CI2301" s="189"/>
      <c r="CJ2301" s="189"/>
      <c r="CK2301" s="189"/>
      <c r="CL2301" s="189"/>
    </row>
    <row r="2302" spans="83:90" x14ac:dyDescent="0.45">
      <c r="CE2302" s="189"/>
      <c r="CF2302" s="189"/>
      <c r="CG2302" s="189"/>
      <c r="CH2302" s="189"/>
      <c r="CI2302" s="189"/>
      <c r="CJ2302" s="189"/>
      <c r="CK2302" s="189"/>
      <c r="CL2302" s="189"/>
    </row>
    <row r="2303" spans="83:90" x14ac:dyDescent="0.45">
      <c r="CE2303" s="189"/>
      <c r="CF2303" s="189"/>
      <c r="CG2303" s="189"/>
      <c r="CH2303" s="189"/>
      <c r="CI2303" s="189"/>
      <c r="CJ2303" s="189"/>
      <c r="CK2303" s="189"/>
      <c r="CL2303" s="189"/>
    </row>
    <row r="2304" spans="83:90" x14ac:dyDescent="0.45">
      <c r="CE2304" s="189"/>
      <c r="CF2304" s="189"/>
      <c r="CG2304" s="189"/>
      <c r="CH2304" s="189"/>
      <c r="CI2304" s="189"/>
      <c r="CJ2304" s="189"/>
      <c r="CK2304" s="189"/>
      <c r="CL2304" s="189"/>
    </row>
    <row r="2305" spans="83:90" x14ac:dyDescent="0.45">
      <c r="CE2305" s="189"/>
      <c r="CF2305" s="189"/>
      <c r="CG2305" s="189"/>
      <c r="CH2305" s="189"/>
      <c r="CI2305" s="189"/>
      <c r="CJ2305" s="189"/>
      <c r="CK2305" s="189"/>
      <c r="CL2305" s="189"/>
    </row>
    <row r="2306" spans="83:90" x14ac:dyDescent="0.45">
      <c r="CE2306" s="189"/>
      <c r="CF2306" s="189"/>
      <c r="CG2306" s="189"/>
      <c r="CH2306" s="189"/>
      <c r="CI2306" s="189"/>
      <c r="CJ2306" s="189"/>
      <c r="CK2306" s="189"/>
      <c r="CL2306" s="189"/>
    </row>
    <row r="2307" spans="83:90" x14ac:dyDescent="0.45">
      <c r="CE2307" s="189"/>
      <c r="CF2307" s="189"/>
      <c r="CG2307" s="189"/>
      <c r="CH2307" s="189"/>
      <c r="CI2307" s="189"/>
      <c r="CJ2307" s="189"/>
      <c r="CK2307" s="189"/>
      <c r="CL2307" s="189"/>
    </row>
    <row r="2308" spans="83:90" x14ac:dyDescent="0.45">
      <c r="CE2308" s="189"/>
      <c r="CF2308" s="189"/>
      <c r="CG2308" s="189"/>
      <c r="CH2308" s="189"/>
      <c r="CI2308" s="189"/>
      <c r="CJ2308" s="189"/>
      <c r="CK2308" s="189"/>
      <c r="CL2308" s="189"/>
    </row>
    <row r="2309" spans="83:90" x14ac:dyDescent="0.45">
      <c r="CE2309" s="189"/>
      <c r="CF2309" s="189"/>
      <c r="CG2309" s="189"/>
      <c r="CH2309" s="189"/>
      <c r="CI2309" s="189"/>
      <c r="CJ2309" s="189"/>
      <c r="CK2309" s="189"/>
      <c r="CL2309" s="189"/>
    </row>
    <row r="2310" spans="83:90" x14ac:dyDescent="0.45">
      <c r="CE2310" s="189"/>
      <c r="CF2310" s="189"/>
      <c r="CG2310" s="189"/>
      <c r="CH2310" s="189"/>
      <c r="CI2310" s="189"/>
      <c r="CJ2310" s="189"/>
      <c r="CK2310" s="189"/>
      <c r="CL2310" s="189"/>
    </row>
    <row r="2311" spans="83:90" x14ac:dyDescent="0.45">
      <c r="CE2311" s="189"/>
      <c r="CF2311" s="189"/>
      <c r="CG2311" s="189"/>
      <c r="CH2311" s="189"/>
      <c r="CI2311" s="189"/>
      <c r="CJ2311" s="189"/>
      <c r="CK2311" s="189"/>
      <c r="CL2311" s="189"/>
    </row>
    <row r="2312" spans="83:90" x14ac:dyDescent="0.45">
      <c r="CE2312" s="189"/>
      <c r="CF2312" s="189"/>
      <c r="CG2312" s="189"/>
      <c r="CH2312" s="189"/>
      <c r="CI2312" s="189"/>
      <c r="CJ2312" s="189"/>
      <c r="CK2312" s="189"/>
      <c r="CL2312" s="189"/>
    </row>
    <row r="2313" spans="83:90" x14ac:dyDescent="0.45">
      <c r="CE2313" s="189"/>
      <c r="CF2313" s="189"/>
      <c r="CG2313" s="189"/>
      <c r="CH2313" s="189"/>
      <c r="CI2313" s="189"/>
      <c r="CJ2313" s="189"/>
      <c r="CK2313" s="189"/>
      <c r="CL2313" s="189"/>
    </row>
    <row r="2314" spans="83:90" x14ac:dyDescent="0.45">
      <c r="CE2314" s="189"/>
      <c r="CF2314" s="189"/>
      <c r="CG2314" s="189"/>
      <c r="CH2314" s="189"/>
      <c r="CI2314" s="189"/>
      <c r="CJ2314" s="189"/>
      <c r="CK2314" s="189"/>
      <c r="CL2314" s="189"/>
    </row>
    <row r="2315" spans="83:90" x14ac:dyDescent="0.45">
      <c r="CE2315" s="189"/>
      <c r="CF2315" s="189"/>
      <c r="CG2315" s="189"/>
      <c r="CH2315" s="189"/>
      <c r="CI2315" s="189"/>
      <c r="CJ2315" s="189"/>
      <c r="CK2315" s="189"/>
      <c r="CL2315" s="189"/>
    </row>
    <row r="2316" spans="83:90" x14ac:dyDescent="0.45">
      <c r="CE2316" s="189"/>
      <c r="CF2316" s="189"/>
      <c r="CG2316" s="189"/>
      <c r="CH2316" s="189"/>
      <c r="CI2316" s="189"/>
      <c r="CJ2316" s="189"/>
      <c r="CK2316" s="189"/>
      <c r="CL2316" s="189"/>
    </row>
    <row r="2317" spans="83:90" x14ac:dyDescent="0.45">
      <c r="CE2317" s="189"/>
      <c r="CF2317" s="189"/>
      <c r="CG2317" s="189"/>
      <c r="CH2317" s="189"/>
      <c r="CI2317" s="189"/>
      <c r="CJ2317" s="189"/>
      <c r="CK2317" s="189"/>
      <c r="CL2317" s="189"/>
    </row>
    <row r="2318" spans="83:90" x14ac:dyDescent="0.45">
      <c r="CE2318" s="189"/>
      <c r="CF2318" s="189"/>
      <c r="CG2318" s="189"/>
      <c r="CH2318" s="189"/>
      <c r="CI2318" s="189"/>
      <c r="CJ2318" s="189"/>
      <c r="CK2318" s="189"/>
      <c r="CL2318" s="189"/>
    </row>
    <row r="2319" spans="83:90" x14ac:dyDescent="0.45">
      <c r="CE2319" s="189"/>
      <c r="CF2319" s="189"/>
      <c r="CG2319" s="189"/>
      <c r="CH2319" s="189"/>
      <c r="CI2319" s="189"/>
      <c r="CJ2319" s="189"/>
      <c r="CK2319" s="189"/>
      <c r="CL2319" s="189"/>
    </row>
    <row r="2320" spans="83:90" x14ac:dyDescent="0.45">
      <c r="CE2320" s="189"/>
      <c r="CF2320" s="189"/>
      <c r="CG2320" s="189"/>
      <c r="CH2320" s="189"/>
      <c r="CI2320" s="189"/>
      <c r="CJ2320" s="189"/>
      <c r="CK2320" s="189"/>
      <c r="CL2320" s="189"/>
    </row>
    <row r="2321" spans="83:90" x14ac:dyDescent="0.45">
      <c r="CE2321" s="189"/>
      <c r="CF2321" s="189"/>
      <c r="CG2321" s="189"/>
      <c r="CH2321" s="189"/>
      <c r="CI2321" s="189"/>
      <c r="CJ2321" s="189"/>
      <c r="CK2321" s="189"/>
      <c r="CL2321" s="189"/>
    </row>
    <row r="2322" spans="83:90" x14ac:dyDescent="0.45">
      <c r="CE2322" s="189"/>
      <c r="CF2322" s="189"/>
      <c r="CG2322" s="189"/>
      <c r="CH2322" s="189"/>
      <c r="CI2322" s="189"/>
      <c r="CJ2322" s="189"/>
      <c r="CK2322" s="189"/>
      <c r="CL2322" s="189"/>
    </row>
    <row r="2323" spans="83:90" x14ac:dyDescent="0.45">
      <c r="CE2323" s="189"/>
      <c r="CF2323" s="189"/>
      <c r="CG2323" s="189"/>
      <c r="CH2323" s="189"/>
      <c r="CI2323" s="189"/>
      <c r="CJ2323" s="189"/>
      <c r="CK2323" s="189"/>
      <c r="CL2323" s="189"/>
    </row>
    <row r="2324" spans="83:90" x14ac:dyDescent="0.45">
      <c r="CE2324" s="189"/>
      <c r="CF2324" s="189"/>
      <c r="CG2324" s="189"/>
      <c r="CH2324" s="189"/>
      <c r="CI2324" s="189"/>
      <c r="CJ2324" s="189"/>
      <c r="CK2324" s="189"/>
      <c r="CL2324" s="189"/>
    </row>
    <row r="2325" spans="83:90" x14ac:dyDescent="0.45">
      <c r="CE2325" s="189"/>
      <c r="CF2325" s="189"/>
      <c r="CG2325" s="189"/>
      <c r="CH2325" s="189"/>
      <c r="CI2325" s="189"/>
      <c r="CJ2325" s="189"/>
      <c r="CK2325" s="189"/>
      <c r="CL2325" s="189"/>
    </row>
    <row r="2326" spans="83:90" x14ac:dyDescent="0.45">
      <c r="CE2326" s="189"/>
      <c r="CF2326" s="189"/>
      <c r="CG2326" s="189"/>
      <c r="CH2326" s="189"/>
      <c r="CI2326" s="189"/>
      <c r="CJ2326" s="189"/>
      <c r="CK2326" s="189"/>
      <c r="CL2326" s="189"/>
    </row>
    <row r="2327" spans="83:90" x14ac:dyDescent="0.45">
      <c r="CE2327" s="189"/>
      <c r="CF2327" s="189"/>
      <c r="CG2327" s="189"/>
      <c r="CH2327" s="189"/>
      <c r="CI2327" s="189"/>
      <c r="CJ2327" s="189"/>
      <c r="CK2327" s="189"/>
      <c r="CL2327" s="189"/>
    </row>
    <row r="2328" spans="83:90" x14ac:dyDescent="0.45">
      <c r="CE2328" s="189"/>
      <c r="CF2328" s="189"/>
      <c r="CG2328" s="189"/>
      <c r="CH2328" s="189"/>
      <c r="CI2328" s="189"/>
      <c r="CJ2328" s="189"/>
      <c r="CK2328" s="189"/>
      <c r="CL2328" s="189"/>
    </row>
    <row r="2329" spans="83:90" x14ac:dyDescent="0.45">
      <c r="CE2329" s="189"/>
      <c r="CF2329" s="189"/>
      <c r="CG2329" s="189"/>
      <c r="CH2329" s="189"/>
      <c r="CI2329" s="189"/>
      <c r="CJ2329" s="189"/>
      <c r="CK2329" s="189"/>
      <c r="CL2329" s="189"/>
    </row>
    <row r="2330" spans="83:90" x14ac:dyDescent="0.45">
      <c r="CE2330" s="189"/>
      <c r="CF2330" s="189"/>
      <c r="CG2330" s="189"/>
      <c r="CH2330" s="189"/>
      <c r="CI2330" s="189"/>
      <c r="CJ2330" s="189"/>
      <c r="CK2330" s="189"/>
      <c r="CL2330" s="189"/>
    </row>
    <row r="2331" spans="83:90" x14ac:dyDescent="0.45">
      <c r="CE2331" s="189"/>
      <c r="CF2331" s="189"/>
      <c r="CG2331" s="189"/>
      <c r="CH2331" s="189"/>
      <c r="CI2331" s="189"/>
      <c r="CJ2331" s="189"/>
      <c r="CK2331" s="189"/>
      <c r="CL2331" s="189"/>
    </row>
    <row r="2332" spans="83:90" x14ac:dyDescent="0.45">
      <c r="CE2332" s="189"/>
      <c r="CF2332" s="189"/>
      <c r="CG2332" s="189"/>
      <c r="CH2332" s="189"/>
      <c r="CI2332" s="189"/>
      <c r="CJ2332" s="189"/>
      <c r="CK2332" s="189"/>
      <c r="CL2332" s="189"/>
    </row>
    <row r="2333" spans="83:90" x14ac:dyDescent="0.45">
      <c r="CE2333" s="189"/>
      <c r="CF2333" s="189"/>
      <c r="CG2333" s="189"/>
      <c r="CH2333" s="189"/>
      <c r="CI2333" s="189"/>
      <c r="CJ2333" s="189"/>
      <c r="CK2333" s="189"/>
      <c r="CL2333" s="189"/>
    </row>
    <row r="2334" spans="83:90" x14ac:dyDescent="0.45">
      <c r="CE2334" s="189"/>
      <c r="CF2334" s="189"/>
      <c r="CG2334" s="189"/>
      <c r="CH2334" s="189"/>
      <c r="CI2334" s="189"/>
      <c r="CJ2334" s="189"/>
      <c r="CK2334" s="189"/>
      <c r="CL2334" s="189"/>
    </row>
    <row r="2335" spans="83:90" x14ac:dyDescent="0.45">
      <c r="CE2335" s="189"/>
      <c r="CF2335" s="189"/>
      <c r="CG2335" s="189"/>
      <c r="CH2335" s="189"/>
      <c r="CI2335" s="189"/>
      <c r="CJ2335" s="189"/>
      <c r="CK2335" s="189"/>
      <c r="CL2335" s="189"/>
    </row>
    <row r="2336" spans="83:90" x14ac:dyDescent="0.45">
      <c r="CE2336" s="189"/>
      <c r="CF2336" s="189"/>
      <c r="CG2336" s="189"/>
      <c r="CH2336" s="189"/>
      <c r="CI2336" s="189"/>
      <c r="CJ2336" s="189"/>
      <c r="CK2336" s="189"/>
      <c r="CL2336" s="189"/>
    </row>
    <row r="2337" spans="83:90" x14ac:dyDescent="0.45">
      <c r="CE2337" s="189"/>
      <c r="CF2337" s="189"/>
      <c r="CG2337" s="189"/>
      <c r="CH2337" s="189"/>
      <c r="CI2337" s="189"/>
      <c r="CJ2337" s="189"/>
      <c r="CK2337" s="189"/>
      <c r="CL2337" s="189"/>
    </row>
    <row r="2338" spans="83:90" x14ac:dyDescent="0.45">
      <c r="CE2338" s="189"/>
      <c r="CF2338" s="189"/>
      <c r="CG2338" s="189"/>
      <c r="CH2338" s="189"/>
      <c r="CI2338" s="189"/>
      <c r="CJ2338" s="189"/>
      <c r="CK2338" s="189"/>
      <c r="CL2338" s="189"/>
    </row>
    <row r="2339" spans="83:90" x14ac:dyDescent="0.45">
      <c r="CE2339" s="189"/>
      <c r="CF2339" s="189"/>
      <c r="CG2339" s="189"/>
      <c r="CH2339" s="189"/>
      <c r="CI2339" s="189"/>
      <c r="CJ2339" s="189"/>
      <c r="CK2339" s="189"/>
      <c r="CL2339" s="189"/>
    </row>
    <row r="2340" spans="83:90" x14ac:dyDescent="0.45">
      <c r="CE2340" s="189"/>
      <c r="CF2340" s="189"/>
      <c r="CG2340" s="189"/>
      <c r="CH2340" s="189"/>
      <c r="CI2340" s="189"/>
      <c r="CJ2340" s="189"/>
      <c r="CK2340" s="189"/>
      <c r="CL2340" s="189"/>
    </row>
    <row r="2341" spans="83:90" x14ac:dyDescent="0.45">
      <c r="CE2341" s="189"/>
      <c r="CF2341" s="189"/>
      <c r="CG2341" s="189"/>
      <c r="CH2341" s="189"/>
      <c r="CI2341" s="189"/>
      <c r="CJ2341" s="189"/>
      <c r="CK2341" s="189"/>
      <c r="CL2341" s="189"/>
    </row>
    <row r="2342" spans="83:90" x14ac:dyDescent="0.45">
      <c r="CE2342" s="189"/>
      <c r="CF2342" s="189"/>
      <c r="CG2342" s="189"/>
      <c r="CH2342" s="189"/>
      <c r="CI2342" s="189"/>
      <c r="CJ2342" s="189"/>
      <c r="CK2342" s="189"/>
      <c r="CL2342" s="189"/>
    </row>
    <row r="2343" spans="83:90" x14ac:dyDescent="0.45">
      <c r="CE2343" s="189"/>
      <c r="CF2343" s="189"/>
      <c r="CG2343" s="189"/>
      <c r="CH2343" s="189"/>
      <c r="CI2343" s="189"/>
      <c r="CJ2343" s="189"/>
      <c r="CK2343" s="189"/>
      <c r="CL2343" s="189"/>
    </row>
    <row r="2344" spans="83:90" x14ac:dyDescent="0.45">
      <c r="CE2344" s="189"/>
      <c r="CF2344" s="189"/>
      <c r="CG2344" s="189"/>
      <c r="CH2344" s="189"/>
      <c r="CI2344" s="189"/>
      <c r="CJ2344" s="189"/>
      <c r="CK2344" s="189"/>
      <c r="CL2344" s="189"/>
    </row>
    <row r="2345" spans="83:90" x14ac:dyDescent="0.45">
      <c r="CE2345" s="189"/>
      <c r="CF2345" s="189"/>
      <c r="CG2345" s="189"/>
      <c r="CH2345" s="189"/>
      <c r="CI2345" s="189"/>
      <c r="CJ2345" s="189"/>
      <c r="CK2345" s="189"/>
      <c r="CL2345" s="189"/>
    </row>
    <row r="2346" spans="83:90" x14ac:dyDescent="0.45">
      <c r="CE2346" s="189"/>
      <c r="CF2346" s="189"/>
      <c r="CG2346" s="189"/>
      <c r="CH2346" s="189"/>
      <c r="CI2346" s="189"/>
      <c r="CJ2346" s="189"/>
      <c r="CK2346" s="189"/>
      <c r="CL2346" s="189"/>
    </row>
    <row r="2347" spans="83:90" x14ac:dyDescent="0.45">
      <c r="CE2347" s="189"/>
      <c r="CF2347" s="189"/>
      <c r="CG2347" s="189"/>
      <c r="CH2347" s="189"/>
      <c r="CI2347" s="189"/>
      <c r="CJ2347" s="189"/>
      <c r="CK2347" s="189"/>
      <c r="CL2347" s="189"/>
    </row>
    <row r="2348" spans="83:90" x14ac:dyDescent="0.45">
      <c r="CE2348" s="189"/>
      <c r="CF2348" s="189"/>
      <c r="CG2348" s="189"/>
      <c r="CH2348" s="189"/>
      <c r="CI2348" s="189"/>
      <c r="CJ2348" s="189"/>
      <c r="CK2348" s="189"/>
      <c r="CL2348" s="189"/>
    </row>
    <row r="2349" spans="83:90" x14ac:dyDescent="0.45">
      <c r="CE2349" s="189"/>
      <c r="CF2349" s="189"/>
      <c r="CG2349" s="189"/>
      <c r="CH2349" s="189"/>
      <c r="CI2349" s="189"/>
      <c r="CJ2349" s="189"/>
      <c r="CK2349" s="189"/>
      <c r="CL2349" s="189"/>
    </row>
    <row r="2350" spans="83:90" x14ac:dyDescent="0.45">
      <c r="CE2350" s="189"/>
      <c r="CF2350" s="189"/>
      <c r="CG2350" s="189"/>
      <c r="CH2350" s="189"/>
      <c r="CI2350" s="189"/>
      <c r="CJ2350" s="189"/>
      <c r="CK2350" s="189"/>
      <c r="CL2350" s="189"/>
    </row>
    <row r="2351" spans="83:90" x14ac:dyDescent="0.45">
      <c r="CE2351" s="189"/>
      <c r="CF2351" s="189"/>
      <c r="CG2351" s="189"/>
      <c r="CH2351" s="189"/>
      <c r="CI2351" s="189"/>
      <c r="CJ2351" s="189"/>
      <c r="CK2351" s="189"/>
      <c r="CL2351" s="189"/>
    </row>
    <row r="2352" spans="83:90" x14ac:dyDescent="0.45">
      <c r="CE2352" s="189"/>
      <c r="CF2352" s="189"/>
      <c r="CG2352" s="189"/>
      <c r="CH2352" s="189"/>
      <c r="CI2352" s="189"/>
      <c r="CJ2352" s="189"/>
      <c r="CK2352" s="189"/>
      <c r="CL2352" s="189"/>
    </row>
    <row r="2353" spans="83:90" x14ac:dyDescent="0.45">
      <c r="CE2353" s="189"/>
      <c r="CF2353" s="189"/>
      <c r="CG2353" s="189"/>
      <c r="CH2353" s="189"/>
      <c r="CI2353" s="189"/>
      <c r="CJ2353" s="189"/>
      <c r="CK2353" s="189"/>
      <c r="CL2353" s="189"/>
    </row>
    <row r="2354" spans="83:90" x14ac:dyDescent="0.45">
      <c r="CE2354" s="189"/>
      <c r="CF2354" s="189"/>
      <c r="CG2354" s="189"/>
      <c r="CH2354" s="189"/>
      <c r="CI2354" s="189"/>
      <c r="CJ2354" s="189"/>
      <c r="CK2354" s="189"/>
      <c r="CL2354" s="189"/>
    </row>
    <row r="2355" spans="83:90" x14ac:dyDescent="0.45">
      <c r="CE2355" s="189"/>
      <c r="CF2355" s="189"/>
      <c r="CG2355" s="189"/>
      <c r="CH2355" s="189"/>
      <c r="CI2355" s="189"/>
      <c r="CJ2355" s="189"/>
      <c r="CK2355" s="189"/>
      <c r="CL2355" s="189"/>
    </row>
    <row r="2356" spans="83:90" x14ac:dyDescent="0.45">
      <c r="CE2356" s="189"/>
      <c r="CF2356" s="189"/>
      <c r="CG2356" s="189"/>
      <c r="CH2356" s="189"/>
      <c r="CI2356" s="189"/>
      <c r="CJ2356" s="189"/>
      <c r="CK2356" s="189"/>
      <c r="CL2356" s="189"/>
    </row>
    <row r="2357" spans="83:90" x14ac:dyDescent="0.45">
      <c r="CE2357" s="189"/>
      <c r="CF2357" s="189"/>
      <c r="CG2357" s="189"/>
      <c r="CH2357" s="189"/>
      <c r="CI2357" s="189"/>
      <c r="CJ2357" s="189"/>
      <c r="CK2357" s="189"/>
      <c r="CL2357" s="189"/>
    </row>
    <row r="2358" spans="83:90" x14ac:dyDescent="0.45">
      <c r="CE2358" s="189"/>
      <c r="CF2358" s="189"/>
      <c r="CG2358" s="189"/>
      <c r="CH2358" s="189"/>
      <c r="CI2358" s="189"/>
      <c r="CJ2358" s="189"/>
      <c r="CK2358" s="189"/>
      <c r="CL2358" s="189"/>
    </row>
    <row r="2359" spans="83:90" x14ac:dyDescent="0.45">
      <c r="CE2359" s="189"/>
      <c r="CF2359" s="189"/>
      <c r="CG2359" s="189"/>
      <c r="CH2359" s="189"/>
      <c r="CI2359" s="189"/>
      <c r="CJ2359" s="189"/>
      <c r="CK2359" s="189"/>
      <c r="CL2359" s="189"/>
    </row>
    <row r="2360" spans="83:90" x14ac:dyDescent="0.45">
      <c r="CE2360" s="189"/>
      <c r="CF2360" s="189"/>
      <c r="CG2360" s="189"/>
      <c r="CH2360" s="189"/>
      <c r="CI2360" s="189"/>
      <c r="CJ2360" s="189"/>
      <c r="CK2360" s="189"/>
      <c r="CL2360" s="189"/>
    </row>
    <row r="2361" spans="83:90" x14ac:dyDescent="0.45">
      <c r="CE2361" s="189"/>
      <c r="CF2361" s="189"/>
      <c r="CG2361" s="189"/>
      <c r="CH2361" s="189"/>
      <c r="CI2361" s="189"/>
      <c r="CJ2361" s="189"/>
      <c r="CK2361" s="189"/>
      <c r="CL2361" s="189"/>
    </row>
    <row r="2362" spans="83:90" x14ac:dyDescent="0.45">
      <c r="CE2362" s="189"/>
      <c r="CF2362" s="189"/>
      <c r="CG2362" s="189"/>
      <c r="CH2362" s="189"/>
      <c r="CI2362" s="189"/>
      <c r="CJ2362" s="189"/>
      <c r="CK2362" s="189"/>
      <c r="CL2362" s="189"/>
    </row>
    <row r="2363" spans="83:90" x14ac:dyDescent="0.45">
      <c r="CE2363" s="189"/>
      <c r="CF2363" s="189"/>
      <c r="CG2363" s="189"/>
      <c r="CH2363" s="189"/>
      <c r="CI2363" s="189"/>
      <c r="CJ2363" s="189"/>
      <c r="CK2363" s="189"/>
      <c r="CL2363" s="189"/>
    </row>
    <row r="2364" spans="83:90" x14ac:dyDescent="0.45">
      <c r="CE2364" s="189"/>
      <c r="CF2364" s="189"/>
      <c r="CG2364" s="189"/>
      <c r="CH2364" s="189"/>
      <c r="CI2364" s="189"/>
      <c r="CJ2364" s="189"/>
      <c r="CK2364" s="189"/>
      <c r="CL2364" s="189"/>
    </row>
    <row r="2365" spans="83:90" x14ac:dyDescent="0.45">
      <c r="CE2365" s="189"/>
      <c r="CF2365" s="189"/>
      <c r="CG2365" s="189"/>
      <c r="CH2365" s="189"/>
      <c r="CI2365" s="189"/>
      <c r="CJ2365" s="189"/>
      <c r="CK2365" s="189"/>
      <c r="CL2365" s="189"/>
    </row>
    <row r="2366" spans="83:90" x14ac:dyDescent="0.45">
      <c r="CE2366" s="189"/>
      <c r="CF2366" s="189"/>
      <c r="CG2366" s="189"/>
      <c r="CH2366" s="189"/>
      <c r="CI2366" s="189"/>
      <c r="CJ2366" s="189"/>
      <c r="CK2366" s="189"/>
      <c r="CL2366" s="189"/>
    </row>
    <row r="2367" spans="83:90" x14ac:dyDescent="0.45">
      <c r="CE2367" s="189"/>
      <c r="CF2367" s="189"/>
      <c r="CG2367" s="189"/>
      <c r="CH2367" s="189"/>
      <c r="CI2367" s="189"/>
      <c r="CJ2367" s="189"/>
      <c r="CK2367" s="189"/>
      <c r="CL2367" s="189"/>
    </row>
    <row r="2368" spans="83:90" x14ac:dyDescent="0.45">
      <c r="CE2368" s="189"/>
      <c r="CF2368" s="189"/>
      <c r="CG2368" s="189"/>
      <c r="CH2368" s="189"/>
      <c r="CI2368" s="189"/>
      <c r="CJ2368" s="189"/>
      <c r="CK2368" s="189"/>
      <c r="CL2368" s="189"/>
    </row>
    <row r="2369" spans="83:90" x14ac:dyDescent="0.45">
      <c r="CE2369" s="189"/>
      <c r="CF2369" s="189"/>
      <c r="CG2369" s="189"/>
      <c r="CH2369" s="189"/>
      <c r="CI2369" s="189"/>
      <c r="CJ2369" s="189"/>
      <c r="CK2369" s="189"/>
      <c r="CL2369" s="189"/>
    </row>
    <row r="2370" spans="83:90" x14ac:dyDescent="0.45">
      <c r="CE2370" s="189"/>
      <c r="CF2370" s="189"/>
      <c r="CG2370" s="189"/>
      <c r="CH2370" s="189"/>
      <c r="CI2370" s="189"/>
      <c r="CJ2370" s="189"/>
      <c r="CK2370" s="189"/>
      <c r="CL2370" s="189"/>
    </row>
    <row r="2371" spans="83:90" x14ac:dyDescent="0.45">
      <c r="CE2371" s="189"/>
      <c r="CF2371" s="189"/>
      <c r="CG2371" s="189"/>
      <c r="CH2371" s="189"/>
      <c r="CI2371" s="189"/>
      <c r="CJ2371" s="189"/>
      <c r="CK2371" s="189"/>
      <c r="CL2371" s="189"/>
    </row>
    <row r="2372" spans="83:90" x14ac:dyDescent="0.45">
      <c r="CE2372" s="189"/>
      <c r="CF2372" s="189"/>
      <c r="CG2372" s="189"/>
      <c r="CH2372" s="189"/>
      <c r="CI2372" s="189"/>
      <c r="CJ2372" s="189"/>
      <c r="CK2372" s="189"/>
      <c r="CL2372" s="189"/>
    </row>
    <row r="2373" spans="83:90" x14ac:dyDescent="0.45">
      <c r="CE2373" s="189"/>
      <c r="CF2373" s="189"/>
      <c r="CG2373" s="189"/>
      <c r="CH2373" s="189"/>
      <c r="CI2373" s="189"/>
      <c r="CJ2373" s="189"/>
      <c r="CK2373" s="189"/>
      <c r="CL2373" s="189"/>
    </row>
    <row r="2374" spans="83:90" x14ac:dyDescent="0.45">
      <c r="CE2374" s="189"/>
      <c r="CF2374" s="189"/>
      <c r="CG2374" s="189"/>
      <c r="CH2374" s="189"/>
      <c r="CI2374" s="189"/>
      <c r="CJ2374" s="189"/>
      <c r="CK2374" s="189"/>
      <c r="CL2374" s="189"/>
    </row>
    <row r="2375" spans="83:90" x14ac:dyDescent="0.45">
      <c r="CE2375" s="189"/>
      <c r="CF2375" s="189"/>
      <c r="CG2375" s="189"/>
      <c r="CH2375" s="189"/>
      <c r="CI2375" s="189"/>
      <c r="CJ2375" s="189"/>
      <c r="CK2375" s="189"/>
      <c r="CL2375" s="189"/>
    </row>
    <row r="2376" spans="83:90" x14ac:dyDescent="0.45">
      <c r="CE2376" s="189"/>
      <c r="CF2376" s="189"/>
      <c r="CG2376" s="189"/>
      <c r="CH2376" s="189"/>
      <c r="CI2376" s="189"/>
      <c r="CJ2376" s="189"/>
      <c r="CK2376" s="189"/>
      <c r="CL2376" s="189"/>
    </row>
    <row r="2377" spans="83:90" x14ac:dyDescent="0.45">
      <c r="CE2377" s="189"/>
      <c r="CF2377" s="189"/>
      <c r="CG2377" s="189"/>
      <c r="CH2377" s="189"/>
      <c r="CI2377" s="189"/>
      <c r="CJ2377" s="189"/>
      <c r="CK2377" s="189"/>
      <c r="CL2377" s="189"/>
    </row>
    <row r="2378" spans="83:90" x14ac:dyDescent="0.45">
      <c r="CE2378" s="189"/>
      <c r="CF2378" s="189"/>
      <c r="CG2378" s="189"/>
      <c r="CH2378" s="189"/>
      <c r="CI2378" s="189"/>
      <c r="CJ2378" s="189"/>
      <c r="CK2378" s="189"/>
      <c r="CL2378" s="189"/>
    </row>
    <row r="2379" spans="83:90" x14ac:dyDescent="0.45">
      <c r="CE2379" s="189"/>
      <c r="CF2379" s="189"/>
      <c r="CG2379" s="189"/>
      <c r="CH2379" s="189"/>
      <c r="CI2379" s="189"/>
      <c r="CJ2379" s="189"/>
      <c r="CK2379" s="189"/>
      <c r="CL2379" s="189"/>
    </row>
    <row r="2380" spans="83:90" x14ac:dyDescent="0.45">
      <c r="CE2380" s="189"/>
      <c r="CF2380" s="189"/>
      <c r="CG2380" s="189"/>
      <c r="CH2380" s="189"/>
      <c r="CI2380" s="189"/>
      <c r="CJ2380" s="189"/>
      <c r="CK2380" s="189"/>
      <c r="CL2380" s="189"/>
    </row>
    <row r="2381" spans="83:90" x14ac:dyDescent="0.45">
      <c r="CE2381" s="189"/>
      <c r="CF2381" s="189"/>
      <c r="CG2381" s="189"/>
      <c r="CH2381" s="189"/>
      <c r="CI2381" s="189"/>
      <c r="CJ2381" s="189"/>
      <c r="CK2381" s="189"/>
      <c r="CL2381" s="189"/>
    </row>
    <row r="2382" spans="83:90" x14ac:dyDescent="0.45">
      <c r="CE2382" s="189"/>
      <c r="CF2382" s="189"/>
      <c r="CG2382" s="189"/>
      <c r="CH2382" s="189"/>
      <c r="CI2382" s="189"/>
      <c r="CJ2382" s="189"/>
      <c r="CK2382" s="189"/>
      <c r="CL2382" s="189"/>
    </row>
    <row r="2383" spans="83:90" x14ac:dyDescent="0.45">
      <c r="CE2383" s="189"/>
      <c r="CF2383" s="189"/>
      <c r="CG2383" s="189"/>
      <c r="CH2383" s="189"/>
      <c r="CI2383" s="189"/>
      <c r="CJ2383" s="189"/>
      <c r="CK2383" s="189"/>
      <c r="CL2383" s="189"/>
    </row>
    <row r="2384" spans="83:90" x14ac:dyDescent="0.45">
      <c r="CE2384" s="189"/>
      <c r="CF2384" s="189"/>
      <c r="CG2384" s="189"/>
      <c r="CH2384" s="189"/>
      <c r="CI2384" s="189"/>
      <c r="CJ2384" s="189"/>
      <c r="CK2384" s="189"/>
      <c r="CL2384" s="189"/>
    </row>
    <row r="2385" spans="83:90" x14ac:dyDescent="0.45">
      <c r="CE2385" s="189"/>
      <c r="CF2385" s="189"/>
      <c r="CG2385" s="189"/>
      <c r="CH2385" s="189"/>
      <c r="CI2385" s="189"/>
      <c r="CJ2385" s="189"/>
      <c r="CK2385" s="189"/>
      <c r="CL2385" s="189"/>
    </row>
    <row r="2386" spans="83:90" x14ac:dyDescent="0.45">
      <c r="CE2386" s="189"/>
      <c r="CF2386" s="189"/>
      <c r="CG2386" s="189"/>
      <c r="CH2386" s="189"/>
      <c r="CI2386" s="189"/>
      <c r="CJ2386" s="189"/>
      <c r="CK2386" s="189"/>
      <c r="CL2386" s="189"/>
    </row>
    <row r="2387" spans="83:90" x14ac:dyDescent="0.45">
      <c r="CE2387" s="189"/>
      <c r="CF2387" s="189"/>
      <c r="CG2387" s="189"/>
      <c r="CH2387" s="189"/>
      <c r="CI2387" s="189"/>
      <c r="CJ2387" s="189"/>
      <c r="CK2387" s="189"/>
      <c r="CL2387" s="189"/>
    </row>
    <row r="2388" spans="83:90" x14ac:dyDescent="0.45">
      <c r="CE2388" s="189"/>
      <c r="CF2388" s="189"/>
      <c r="CG2388" s="189"/>
      <c r="CH2388" s="189"/>
      <c r="CI2388" s="189"/>
      <c r="CJ2388" s="189"/>
      <c r="CK2388" s="189"/>
      <c r="CL2388" s="189"/>
    </row>
    <row r="2389" spans="83:90" x14ac:dyDescent="0.45">
      <c r="CE2389" s="189"/>
      <c r="CF2389" s="189"/>
      <c r="CG2389" s="189"/>
      <c r="CH2389" s="189"/>
      <c r="CI2389" s="189"/>
      <c r="CJ2389" s="189"/>
      <c r="CK2389" s="189"/>
      <c r="CL2389" s="189"/>
    </row>
    <row r="2390" spans="83:90" x14ac:dyDescent="0.45">
      <c r="CE2390" s="189"/>
      <c r="CF2390" s="189"/>
      <c r="CG2390" s="189"/>
      <c r="CH2390" s="189"/>
      <c r="CI2390" s="189"/>
      <c r="CJ2390" s="189"/>
      <c r="CK2390" s="189"/>
      <c r="CL2390" s="189"/>
    </row>
    <row r="2391" spans="83:90" x14ac:dyDescent="0.45">
      <c r="CE2391" s="189"/>
      <c r="CF2391" s="189"/>
      <c r="CG2391" s="189"/>
      <c r="CH2391" s="189"/>
      <c r="CI2391" s="189"/>
      <c r="CJ2391" s="189"/>
      <c r="CK2391" s="189"/>
      <c r="CL2391" s="189"/>
    </row>
    <row r="2392" spans="83:90" x14ac:dyDescent="0.45">
      <c r="CE2392" s="189"/>
      <c r="CF2392" s="189"/>
      <c r="CG2392" s="189"/>
      <c r="CH2392" s="189"/>
      <c r="CI2392" s="189"/>
      <c r="CJ2392" s="189"/>
      <c r="CK2392" s="189"/>
      <c r="CL2392" s="189"/>
    </row>
    <row r="2393" spans="83:90" x14ac:dyDescent="0.45">
      <c r="CE2393" s="189"/>
      <c r="CF2393" s="189"/>
      <c r="CG2393" s="189"/>
      <c r="CH2393" s="189"/>
      <c r="CI2393" s="189"/>
      <c r="CJ2393" s="189"/>
      <c r="CK2393" s="189"/>
      <c r="CL2393" s="189"/>
    </row>
    <row r="2394" spans="83:90" x14ac:dyDescent="0.45">
      <c r="CE2394" s="189"/>
      <c r="CF2394" s="189"/>
      <c r="CG2394" s="189"/>
      <c r="CH2394" s="189"/>
      <c r="CI2394" s="189"/>
      <c r="CJ2394" s="189"/>
      <c r="CK2394" s="189"/>
      <c r="CL2394" s="189"/>
    </row>
    <row r="2395" spans="83:90" x14ac:dyDescent="0.45">
      <c r="CE2395" s="189"/>
      <c r="CF2395" s="189"/>
      <c r="CG2395" s="189"/>
      <c r="CH2395" s="189"/>
      <c r="CI2395" s="189"/>
      <c r="CJ2395" s="189"/>
      <c r="CK2395" s="189"/>
      <c r="CL2395" s="189"/>
    </row>
    <row r="2396" spans="83:90" x14ac:dyDescent="0.45">
      <c r="CE2396" s="189"/>
      <c r="CF2396" s="189"/>
      <c r="CG2396" s="189"/>
      <c r="CH2396" s="189"/>
      <c r="CI2396" s="189"/>
      <c r="CJ2396" s="189"/>
      <c r="CK2396" s="189"/>
      <c r="CL2396" s="189"/>
    </row>
    <row r="2397" spans="83:90" x14ac:dyDescent="0.45">
      <c r="CE2397" s="189"/>
      <c r="CF2397" s="189"/>
      <c r="CG2397" s="189"/>
      <c r="CH2397" s="189"/>
      <c r="CI2397" s="189"/>
      <c r="CJ2397" s="189"/>
      <c r="CK2397" s="189"/>
      <c r="CL2397" s="189"/>
    </row>
    <row r="2398" spans="83:90" x14ac:dyDescent="0.45">
      <c r="CE2398" s="189"/>
      <c r="CF2398" s="189"/>
      <c r="CG2398" s="189"/>
      <c r="CH2398" s="189"/>
      <c r="CI2398" s="189"/>
      <c r="CJ2398" s="189"/>
      <c r="CK2398" s="189"/>
      <c r="CL2398" s="189"/>
    </row>
    <row r="2399" spans="83:90" x14ac:dyDescent="0.45">
      <c r="CE2399" s="189"/>
      <c r="CF2399" s="189"/>
      <c r="CG2399" s="189"/>
      <c r="CH2399" s="189"/>
      <c r="CI2399" s="189"/>
      <c r="CJ2399" s="189"/>
      <c r="CK2399" s="189"/>
      <c r="CL2399" s="189"/>
    </row>
    <row r="2400" spans="83:90" x14ac:dyDescent="0.45">
      <c r="CE2400" s="189"/>
      <c r="CF2400" s="189"/>
      <c r="CG2400" s="189"/>
      <c r="CH2400" s="189"/>
      <c r="CI2400" s="189"/>
      <c r="CJ2400" s="189"/>
      <c r="CK2400" s="189"/>
      <c r="CL2400" s="189"/>
    </row>
    <row r="2401" spans="83:90" x14ac:dyDescent="0.45">
      <c r="CE2401" s="189"/>
      <c r="CF2401" s="189"/>
      <c r="CG2401" s="189"/>
      <c r="CH2401" s="189"/>
      <c r="CI2401" s="189"/>
      <c r="CJ2401" s="189"/>
      <c r="CK2401" s="189"/>
      <c r="CL2401" s="189"/>
    </row>
    <row r="2402" spans="83:90" x14ac:dyDescent="0.45">
      <c r="CE2402" s="189"/>
      <c r="CF2402" s="189"/>
      <c r="CG2402" s="189"/>
      <c r="CH2402" s="189"/>
      <c r="CI2402" s="189"/>
      <c r="CJ2402" s="189"/>
      <c r="CK2402" s="189"/>
      <c r="CL2402" s="189"/>
    </row>
    <row r="2403" spans="83:90" x14ac:dyDescent="0.45">
      <c r="CE2403" s="189"/>
      <c r="CF2403" s="189"/>
      <c r="CG2403" s="189"/>
      <c r="CH2403" s="189"/>
      <c r="CI2403" s="189"/>
      <c r="CJ2403" s="189"/>
      <c r="CK2403" s="189"/>
      <c r="CL2403" s="189"/>
    </row>
    <row r="2404" spans="83:90" x14ac:dyDescent="0.45">
      <c r="CE2404" s="189"/>
      <c r="CF2404" s="189"/>
      <c r="CG2404" s="189"/>
      <c r="CH2404" s="189"/>
      <c r="CI2404" s="189"/>
      <c r="CJ2404" s="189"/>
      <c r="CK2404" s="189"/>
      <c r="CL2404" s="189"/>
    </row>
    <row r="2405" spans="83:90" x14ac:dyDescent="0.45">
      <c r="CE2405" s="189"/>
      <c r="CF2405" s="189"/>
      <c r="CG2405" s="189"/>
      <c r="CH2405" s="189"/>
      <c r="CI2405" s="189"/>
      <c r="CJ2405" s="189"/>
      <c r="CK2405" s="189"/>
      <c r="CL2405" s="189"/>
    </row>
    <row r="2406" spans="83:90" x14ac:dyDescent="0.45">
      <c r="CE2406" s="189"/>
      <c r="CF2406" s="189"/>
      <c r="CG2406" s="189"/>
      <c r="CH2406" s="189"/>
      <c r="CI2406" s="189"/>
      <c r="CJ2406" s="189"/>
      <c r="CK2406" s="189"/>
      <c r="CL2406" s="189"/>
    </row>
    <row r="2407" spans="83:90" x14ac:dyDescent="0.45">
      <c r="CE2407" s="189"/>
      <c r="CF2407" s="189"/>
      <c r="CG2407" s="189"/>
      <c r="CH2407" s="189"/>
      <c r="CI2407" s="189"/>
      <c r="CJ2407" s="189"/>
      <c r="CK2407" s="189"/>
      <c r="CL2407" s="189"/>
    </row>
    <row r="2408" spans="83:90" x14ac:dyDescent="0.45">
      <c r="CE2408" s="189"/>
      <c r="CF2408" s="189"/>
      <c r="CG2408" s="189"/>
      <c r="CH2408" s="189"/>
      <c r="CI2408" s="189"/>
      <c r="CJ2408" s="189"/>
      <c r="CK2408" s="189"/>
      <c r="CL2408" s="189"/>
    </row>
    <row r="2409" spans="83:90" x14ac:dyDescent="0.45">
      <c r="CE2409" s="189"/>
      <c r="CF2409" s="189"/>
      <c r="CG2409" s="189"/>
      <c r="CH2409" s="189"/>
      <c r="CI2409" s="189"/>
      <c r="CJ2409" s="189"/>
      <c r="CK2409" s="189"/>
      <c r="CL2409" s="189"/>
    </row>
    <row r="2410" spans="83:90" x14ac:dyDescent="0.45">
      <c r="CE2410" s="189"/>
      <c r="CF2410" s="189"/>
      <c r="CG2410" s="189"/>
      <c r="CH2410" s="189"/>
      <c r="CI2410" s="189"/>
      <c r="CJ2410" s="189"/>
      <c r="CK2410" s="189"/>
      <c r="CL2410" s="189"/>
    </row>
    <row r="2411" spans="83:90" x14ac:dyDescent="0.45">
      <c r="CE2411" s="189"/>
      <c r="CF2411" s="189"/>
      <c r="CG2411" s="189"/>
      <c r="CH2411" s="189"/>
      <c r="CI2411" s="189"/>
      <c r="CJ2411" s="189"/>
      <c r="CK2411" s="189"/>
      <c r="CL2411" s="189"/>
    </row>
    <row r="2412" spans="83:90" x14ac:dyDescent="0.45">
      <c r="CE2412" s="189"/>
      <c r="CF2412" s="189"/>
      <c r="CG2412" s="189"/>
      <c r="CH2412" s="189"/>
      <c r="CI2412" s="189"/>
      <c r="CJ2412" s="189"/>
      <c r="CK2412" s="189"/>
      <c r="CL2412" s="189"/>
    </row>
    <row r="2413" spans="83:90" x14ac:dyDescent="0.45">
      <c r="CE2413" s="189"/>
      <c r="CF2413" s="189"/>
      <c r="CG2413" s="189"/>
      <c r="CH2413" s="189"/>
      <c r="CI2413" s="189"/>
      <c r="CJ2413" s="189"/>
      <c r="CK2413" s="189"/>
      <c r="CL2413" s="189"/>
    </row>
    <row r="2414" spans="83:90" x14ac:dyDescent="0.45">
      <c r="CE2414" s="189"/>
      <c r="CF2414" s="189"/>
      <c r="CG2414" s="189"/>
      <c r="CH2414" s="189"/>
      <c r="CI2414" s="189"/>
      <c r="CJ2414" s="189"/>
      <c r="CK2414" s="189"/>
      <c r="CL2414" s="189"/>
    </row>
    <row r="2415" spans="83:90" x14ac:dyDescent="0.45">
      <c r="CE2415" s="189"/>
      <c r="CF2415" s="189"/>
      <c r="CG2415" s="189"/>
      <c r="CH2415" s="189"/>
      <c r="CI2415" s="189"/>
      <c r="CJ2415" s="189"/>
      <c r="CK2415" s="189"/>
      <c r="CL2415" s="189"/>
    </row>
    <row r="2416" spans="83:90" x14ac:dyDescent="0.45">
      <c r="CE2416" s="189"/>
      <c r="CF2416" s="189"/>
      <c r="CG2416" s="189"/>
      <c r="CH2416" s="189"/>
      <c r="CI2416" s="189"/>
      <c r="CJ2416" s="189"/>
      <c r="CK2416" s="189"/>
      <c r="CL2416" s="189"/>
    </row>
    <row r="2417" spans="83:90" x14ac:dyDescent="0.45">
      <c r="CE2417" s="189"/>
      <c r="CF2417" s="189"/>
      <c r="CG2417" s="189"/>
      <c r="CH2417" s="189"/>
      <c r="CI2417" s="189"/>
      <c r="CJ2417" s="189"/>
      <c r="CK2417" s="189"/>
      <c r="CL2417" s="189"/>
    </row>
    <row r="2418" spans="83:90" x14ac:dyDescent="0.45">
      <c r="CE2418" s="189"/>
      <c r="CF2418" s="189"/>
      <c r="CG2418" s="189"/>
      <c r="CH2418" s="189"/>
      <c r="CI2418" s="189"/>
      <c r="CJ2418" s="189"/>
      <c r="CK2418" s="189"/>
      <c r="CL2418" s="189"/>
    </row>
    <row r="2419" spans="83:90" x14ac:dyDescent="0.45">
      <c r="CE2419" s="189"/>
      <c r="CF2419" s="189"/>
      <c r="CG2419" s="189"/>
      <c r="CH2419" s="189"/>
      <c r="CI2419" s="189"/>
      <c r="CJ2419" s="189"/>
      <c r="CK2419" s="189"/>
      <c r="CL2419" s="189"/>
    </row>
    <row r="2420" spans="83:90" x14ac:dyDescent="0.45">
      <c r="CE2420" s="189"/>
      <c r="CF2420" s="189"/>
      <c r="CG2420" s="189"/>
      <c r="CH2420" s="189"/>
      <c r="CI2420" s="189"/>
      <c r="CJ2420" s="189"/>
      <c r="CK2420" s="189"/>
      <c r="CL2420" s="189"/>
    </row>
    <row r="2421" spans="83:90" x14ac:dyDescent="0.45">
      <c r="CE2421" s="189"/>
      <c r="CF2421" s="189"/>
      <c r="CG2421" s="189"/>
      <c r="CH2421" s="189"/>
      <c r="CI2421" s="189"/>
      <c r="CJ2421" s="189"/>
      <c r="CK2421" s="189"/>
      <c r="CL2421" s="189"/>
    </row>
    <row r="2422" spans="83:90" x14ac:dyDescent="0.45">
      <c r="CE2422" s="189"/>
      <c r="CF2422" s="189"/>
      <c r="CG2422" s="189"/>
      <c r="CH2422" s="189"/>
      <c r="CI2422" s="189"/>
      <c r="CJ2422" s="189"/>
      <c r="CK2422" s="189"/>
      <c r="CL2422" s="189"/>
    </row>
    <row r="2423" spans="83:90" x14ac:dyDescent="0.45">
      <c r="CE2423" s="189"/>
      <c r="CF2423" s="189"/>
      <c r="CG2423" s="189"/>
      <c r="CH2423" s="189"/>
      <c r="CI2423" s="189"/>
      <c r="CJ2423" s="189"/>
      <c r="CK2423" s="189"/>
      <c r="CL2423" s="189"/>
    </row>
    <row r="2424" spans="83:90" x14ac:dyDescent="0.45">
      <c r="CE2424" s="189"/>
      <c r="CF2424" s="189"/>
      <c r="CG2424" s="189"/>
      <c r="CH2424" s="189"/>
      <c r="CI2424" s="189"/>
      <c r="CJ2424" s="189"/>
      <c r="CK2424" s="189"/>
      <c r="CL2424" s="189"/>
    </row>
    <row r="2425" spans="83:90" x14ac:dyDescent="0.45">
      <c r="CE2425" s="189"/>
      <c r="CF2425" s="189"/>
      <c r="CG2425" s="189"/>
      <c r="CH2425" s="189"/>
      <c r="CI2425" s="189"/>
      <c r="CJ2425" s="189"/>
      <c r="CK2425" s="189"/>
      <c r="CL2425" s="189"/>
    </row>
    <row r="2426" spans="83:90" x14ac:dyDescent="0.45">
      <c r="CE2426" s="189"/>
      <c r="CF2426" s="189"/>
      <c r="CG2426" s="189"/>
      <c r="CH2426" s="189"/>
      <c r="CI2426" s="189"/>
      <c r="CJ2426" s="189"/>
      <c r="CK2426" s="189"/>
      <c r="CL2426" s="189"/>
    </row>
    <row r="2427" spans="83:90" x14ac:dyDescent="0.45">
      <c r="CE2427" s="189"/>
      <c r="CF2427" s="189"/>
      <c r="CG2427" s="189"/>
      <c r="CH2427" s="189"/>
      <c r="CI2427" s="189"/>
      <c r="CJ2427" s="189"/>
      <c r="CK2427" s="189"/>
      <c r="CL2427" s="189"/>
    </row>
    <row r="2428" spans="83:90" x14ac:dyDescent="0.45">
      <c r="CE2428" s="189"/>
      <c r="CF2428" s="189"/>
      <c r="CG2428" s="189"/>
      <c r="CH2428" s="189"/>
      <c r="CI2428" s="189"/>
      <c r="CJ2428" s="189"/>
      <c r="CK2428" s="189"/>
      <c r="CL2428" s="189"/>
    </row>
    <row r="2429" spans="83:90" x14ac:dyDescent="0.45">
      <c r="CE2429" s="189"/>
      <c r="CF2429" s="189"/>
      <c r="CG2429" s="189"/>
      <c r="CH2429" s="189"/>
      <c r="CI2429" s="189"/>
      <c r="CJ2429" s="189"/>
      <c r="CK2429" s="189"/>
      <c r="CL2429" s="189"/>
    </row>
    <row r="2430" spans="83:90" x14ac:dyDescent="0.45">
      <c r="CE2430" s="189"/>
      <c r="CF2430" s="189"/>
      <c r="CG2430" s="189"/>
      <c r="CH2430" s="189"/>
      <c r="CI2430" s="189"/>
      <c r="CJ2430" s="189"/>
      <c r="CK2430" s="189"/>
      <c r="CL2430" s="189"/>
    </row>
    <row r="2431" spans="83:90" x14ac:dyDescent="0.45">
      <c r="CE2431" s="189"/>
      <c r="CF2431" s="189"/>
      <c r="CG2431" s="189"/>
      <c r="CH2431" s="189"/>
      <c r="CI2431" s="189"/>
      <c r="CJ2431" s="189"/>
      <c r="CK2431" s="189"/>
      <c r="CL2431" s="189"/>
    </row>
    <row r="2432" spans="83:90" x14ac:dyDescent="0.45">
      <c r="CE2432" s="189"/>
      <c r="CF2432" s="189"/>
      <c r="CG2432" s="189"/>
      <c r="CH2432" s="189"/>
      <c r="CI2432" s="189"/>
      <c r="CJ2432" s="189"/>
      <c r="CK2432" s="189"/>
      <c r="CL2432" s="189"/>
    </row>
    <row r="2433" spans="83:90" x14ac:dyDescent="0.45">
      <c r="CE2433" s="189"/>
      <c r="CF2433" s="189"/>
      <c r="CG2433" s="189"/>
      <c r="CH2433" s="189"/>
      <c r="CI2433" s="189"/>
      <c r="CJ2433" s="189"/>
      <c r="CK2433" s="189"/>
      <c r="CL2433" s="189"/>
    </row>
    <row r="2434" spans="83:90" x14ac:dyDescent="0.45">
      <c r="CE2434" s="189"/>
      <c r="CF2434" s="189"/>
      <c r="CG2434" s="189"/>
      <c r="CH2434" s="189"/>
      <c r="CI2434" s="189"/>
      <c r="CJ2434" s="189"/>
      <c r="CK2434" s="189"/>
      <c r="CL2434" s="189"/>
    </row>
    <row r="2435" spans="83:90" x14ac:dyDescent="0.45">
      <c r="CE2435" s="189"/>
      <c r="CF2435" s="189"/>
      <c r="CG2435" s="189"/>
      <c r="CH2435" s="189"/>
      <c r="CI2435" s="189"/>
      <c r="CJ2435" s="189"/>
      <c r="CK2435" s="189"/>
      <c r="CL2435" s="189"/>
    </row>
    <row r="2436" spans="83:90" x14ac:dyDescent="0.45">
      <c r="CE2436" s="189"/>
      <c r="CF2436" s="189"/>
      <c r="CG2436" s="189"/>
      <c r="CH2436" s="189"/>
      <c r="CI2436" s="189"/>
      <c r="CJ2436" s="189"/>
      <c r="CK2436" s="189"/>
      <c r="CL2436" s="189"/>
    </row>
    <row r="2437" spans="83:90" x14ac:dyDescent="0.45">
      <c r="CE2437" s="189"/>
      <c r="CF2437" s="189"/>
      <c r="CG2437" s="189"/>
      <c r="CH2437" s="189"/>
      <c r="CI2437" s="189"/>
      <c r="CJ2437" s="189"/>
      <c r="CK2437" s="189"/>
      <c r="CL2437" s="189"/>
    </row>
    <row r="2438" spans="83:90" x14ac:dyDescent="0.45">
      <c r="CE2438" s="189"/>
      <c r="CF2438" s="189"/>
      <c r="CG2438" s="189"/>
      <c r="CH2438" s="189"/>
      <c r="CI2438" s="189"/>
      <c r="CJ2438" s="189"/>
      <c r="CK2438" s="189"/>
      <c r="CL2438" s="189"/>
    </row>
    <row r="2439" spans="83:90" x14ac:dyDescent="0.45">
      <c r="CE2439" s="189"/>
      <c r="CF2439" s="189"/>
      <c r="CG2439" s="189"/>
      <c r="CH2439" s="189"/>
      <c r="CI2439" s="189"/>
      <c r="CJ2439" s="189"/>
      <c r="CK2439" s="189"/>
      <c r="CL2439" s="189"/>
    </row>
    <row r="2440" spans="83:90" x14ac:dyDescent="0.45">
      <c r="CE2440" s="189"/>
      <c r="CF2440" s="189"/>
      <c r="CG2440" s="189"/>
      <c r="CH2440" s="189"/>
      <c r="CI2440" s="189"/>
      <c r="CJ2440" s="189"/>
      <c r="CK2440" s="189"/>
      <c r="CL2440" s="189"/>
    </row>
    <row r="2441" spans="83:90" x14ac:dyDescent="0.45">
      <c r="CE2441" s="189"/>
      <c r="CF2441" s="189"/>
      <c r="CG2441" s="189"/>
      <c r="CH2441" s="189"/>
      <c r="CI2441" s="189"/>
      <c r="CJ2441" s="189"/>
      <c r="CK2441" s="189"/>
      <c r="CL2441" s="189"/>
    </row>
    <row r="2442" spans="83:90" x14ac:dyDescent="0.45">
      <c r="CE2442" s="189"/>
      <c r="CF2442" s="189"/>
      <c r="CG2442" s="189"/>
      <c r="CH2442" s="189"/>
      <c r="CI2442" s="189"/>
      <c r="CJ2442" s="189"/>
      <c r="CK2442" s="189"/>
      <c r="CL2442" s="189"/>
    </row>
    <row r="2443" spans="83:90" x14ac:dyDescent="0.45">
      <c r="CE2443" s="189"/>
      <c r="CF2443" s="189"/>
      <c r="CG2443" s="189"/>
      <c r="CH2443" s="189"/>
      <c r="CI2443" s="189"/>
      <c r="CJ2443" s="189"/>
      <c r="CK2443" s="189"/>
      <c r="CL2443" s="189"/>
    </row>
    <row r="2444" spans="83:90" x14ac:dyDescent="0.45">
      <c r="CE2444" s="189"/>
      <c r="CF2444" s="189"/>
      <c r="CG2444" s="189"/>
      <c r="CH2444" s="189"/>
      <c r="CI2444" s="189"/>
      <c r="CJ2444" s="189"/>
      <c r="CK2444" s="189"/>
      <c r="CL2444" s="189"/>
    </row>
    <row r="2445" spans="83:90" x14ac:dyDescent="0.45">
      <c r="CE2445" s="189"/>
      <c r="CF2445" s="189"/>
      <c r="CG2445" s="189"/>
      <c r="CH2445" s="189"/>
      <c r="CI2445" s="189"/>
      <c r="CJ2445" s="189"/>
      <c r="CK2445" s="189"/>
      <c r="CL2445" s="189"/>
    </row>
    <row r="2446" spans="83:90" x14ac:dyDescent="0.45">
      <c r="CE2446" s="189"/>
      <c r="CF2446" s="189"/>
      <c r="CG2446" s="189"/>
      <c r="CH2446" s="189"/>
      <c r="CI2446" s="189"/>
      <c r="CJ2446" s="189"/>
      <c r="CK2446" s="189"/>
      <c r="CL2446" s="189"/>
    </row>
    <row r="2447" spans="83:90" x14ac:dyDescent="0.45">
      <c r="CE2447" s="189"/>
      <c r="CF2447" s="189"/>
      <c r="CG2447" s="189"/>
      <c r="CH2447" s="189"/>
      <c r="CI2447" s="189"/>
      <c r="CJ2447" s="189"/>
      <c r="CK2447" s="189"/>
      <c r="CL2447" s="189"/>
    </row>
    <row r="2448" spans="83:90" x14ac:dyDescent="0.45">
      <c r="CE2448" s="189"/>
      <c r="CF2448" s="189"/>
      <c r="CG2448" s="189"/>
      <c r="CH2448" s="189"/>
      <c r="CI2448" s="189"/>
      <c r="CJ2448" s="189"/>
      <c r="CK2448" s="189"/>
      <c r="CL2448" s="189"/>
    </row>
    <row r="2449" spans="83:90" x14ac:dyDescent="0.45">
      <c r="CE2449" s="189"/>
      <c r="CF2449" s="189"/>
      <c r="CG2449" s="189"/>
      <c r="CH2449" s="189"/>
      <c r="CI2449" s="189"/>
      <c r="CJ2449" s="189"/>
      <c r="CK2449" s="189"/>
      <c r="CL2449" s="189"/>
    </row>
    <row r="2450" spans="83:90" x14ac:dyDescent="0.45">
      <c r="CE2450" s="189"/>
      <c r="CF2450" s="189"/>
      <c r="CG2450" s="189"/>
      <c r="CH2450" s="189"/>
      <c r="CI2450" s="189"/>
      <c r="CJ2450" s="189"/>
      <c r="CK2450" s="189"/>
      <c r="CL2450" s="189"/>
    </row>
    <row r="2451" spans="83:90" x14ac:dyDescent="0.45">
      <c r="CE2451" s="189"/>
      <c r="CF2451" s="189"/>
      <c r="CG2451" s="189"/>
      <c r="CH2451" s="189"/>
      <c r="CI2451" s="189"/>
      <c r="CJ2451" s="189"/>
      <c r="CK2451" s="189"/>
      <c r="CL2451" s="189"/>
    </row>
    <row r="2452" spans="83:90" x14ac:dyDescent="0.45">
      <c r="CE2452" s="189"/>
      <c r="CF2452" s="189"/>
      <c r="CG2452" s="189"/>
      <c r="CH2452" s="189"/>
      <c r="CI2452" s="189"/>
      <c r="CJ2452" s="189"/>
      <c r="CK2452" s="189"/>
      <c r="CL2452" s="189"/>
    </row>
    <row r="2453" spans="83:90" x14ac:dyDescent="0.45">
      <c r="CE2453" s="189"/>
      <c r="CF2453" s="189"/>
      <c r="CG2453" s="189"/>
      <c r="CH2453" s="189"/>
      <c r="CI2453" s="189"/>
      <c r="CJ2453" s="189"/>
      <c r="CK2453" s="189"/>
      <c r="CL2453" s="189"/>
    </row>
    <row r="2454" spans="83:90" x14ac:dyDescent="0.45">
      <c r="CE2454" s="189"/>
      <c r="CF2454" s="189"/>
      <c r="CG2454" s="189"/>
      <c r="CH2454" s="189"/>
      <c r="CI2454" s="189"/>
      <c r="CJ2454" s="189"/>
      <c r="CK2454" s="189"/>
      <c r="CL2454" s="189"/>
    </row>
    <row r="2455" spans="83:90" x14ac:dyDescent="0.45">
      <c r="CE2455" s="189"/>
      <c r="CF2455" s="189"/>
      <c r="CG2455" s="189"/>
      <c r="CH2455" s="189"/>
      <c r="CI2455" s="189"/>
      <c r="CJ2455" s="189"/>
      <c r="CK2455" s="189"/>
      <c r="CL2455" s="189"/>
    </row>
    <row r="2456" spans="83:90" x14ac:dyDescent="0.45">
      <c r="CE2456" s="189"/>
      <c r="CF2456" s="189"/>
      <c r="CG2456" s="189"/>
      <c r="CH2456" s="189"/>
      <c r="CI2456" s="189"/>
      <c r="CJ2456" s="189"/>
      <c r="CK2456" s="189"/>
      <c r="CL2456" s="189"/>
    </row>
    <row r="2457" spans="83:90" x14ac:dyDescent="0.45">
      <c r="CE2457" s="189"/>
      <c r="CF2457" s="189"/>
      <c r="CG2457" s="189"/>
      <c r="CH2457" s="189"/>
      <c r="CI2457" s="189"/>
      <c r="CJ2457" s="189"/>
      <c r="CK2457" s="189"/>
      <c r="CL2457" s="189"/>
    </row>
    <row r="2458" spans="83:90" x14ac:dyDescent="0.45">
      <c r="CE2458" s="189"/>
      <c r="CF2458" s="189"/>
      <c r="CG2458" s="189"/>
      <c r="CH2458" s="189"/>
      <c r="CI2458" s="189"/>
      <c r="CJ2458" s="189"/>
      <c r="CK2458" s="189"/>
      <c r="CL2458" s="189"/>
    </row>
    <row r="2459" spans="83:90" x14ac:dyDescent="0.45">
      <c r="CE2459" s="189"/>
      <c r="CF2459" s="189"/>
      <c r="CG2459" s="189"/>
      <c r="CH2459" s="189"/>
      <c r="CI2459" s="189"/>
      <c r="CJ2459" s="189"/>
      <c r="CK2459" s="189"/>
      <c r="CL2459" s="189"/>
    </row>
    <row r="2460" spans="83:90" x14ac:dyDescent="0.45">
      <c r="CE2460" s="189"/>
      <c r="CF2460" s="189"/>
      <c r="CG2460" s="189"/>
      <c r="CH2460" s="189"/>
      <c r="CI2460" s="189"/>
      <c r="CJ2460" s="189"/>
      <c r="CK2460" s="189"/>
      <c r="CL2460" s="189"/>
    </row>
    <row r="2461" spans="83:90" x14ac:dyDescent="0.45">
      <c r="CE2461" s="189"/>
      <c r="CF2461" s="189"/>
      <c r="CG2461" s="189"/>
      <c r="CH2461" s="189"/>
      <c r="CI2461" s="189"/>
      <c r="CJ2461" s="189"/>
      <c r="CK2461" s="189"/>
      <c r="CL2461" s="189"/>
    </row>
    <row r="2462" spans="83:90" x14ac:dyDescent="0.45">
      <c r="CE2462" s="189"/>
      <c r="CF2462" s="189"/>
      <c r="CG2462" s="189"/>
      <c r="CH2462" s="189"/>
      <c r="CI2462" s="189"/>
      <c r="CJ2462" s="189"/>
      <c r="CK2462" s="189"/>
      <c r="CL2462" s="189"/>
    </row>
    <row r="2463" spans="83:90" x14ac:dyDescent="0.45">
      <c r="CE2463" s="189"/>
      <c r="CF2463" s="189"/>
      <c r="CG2463" s="189"/>
      <c r="CH2463" s="189"/>
      <c r="CI2463" s="189"/>
      <c r="CJ2463" s="189"/>
      <c r="CK2463" s="189"/>
      <c r="CL2463" s="189"/>
    </row>
    <row r="2464" spans="83:90" x14ac:dyDescent="0.45">
      <c r="CE2464" s="189"/>
      <c r="CF2464" s="189"/>
      <c r="CG2464" s="189"/>
      <c r="CH2464" s="189"/>
      <c r="CI2464" s="189"/>
      <c r="CJ2464" s="189"/>
      <c r="CK2464" s="189"/>
      <c r="CL2464" s="189"/>
    </row>
    <row r="2465" spans="83:90" x14ac:dyDescent="0.45">
      <c r="CE2465" s="189"/>
      <c r="CF2465" s="189"/>
      <c r="CG2465" s="189"/>
      <c r="CH2465" s="189"/>
      <c r="CI2465" s="189"/>
      <c r="CJ2465" s="189"/>
      <c r="CK2465" s="189"/>
      <c r="CL2465" s="189"/>
    </row>
    <row r="2466" spans="83:90" x14ac:dyDescent="0.45">
      <c r="CE2466" s="189"/>
      <c r="CF2466" s="189"/>
      <c r="CG2466" s="189"/>
      <c r="CH2466" s="189"/>
      <c r="CI2466" s="189"/>
      <c r="CJ2466" s="189"/>
      <c r="CK2466" s="189"/>
      <c r="CL2466" s="189"/>
    </row>
    <row r="2467" spans="83:90" x14ac:dyDescent="0.45">
      <c r="CE2467" s="189"/>
      <c r="CF2467" s="189"/>
      <c r="CG2467" s="189"/>
      <c r="CH2467" s="189"/>
      <c r="CI2467" s="189"/>
      <c r="CJ2467" s="189"/>
      <c r="CK2467" s="189"/>
      <c r="CL2467" s="189"/>
    </row>
    <row r="2468" spans="83:90" x14ac:dyDescent="0.45">
      <c r="CE2468" s="189"/>
      <c r="CF2468" s="189"/>
      <c r="CG2468" s="189"/>
      <c r="CH2468" s="189"/>
      <c r="CI2468" s="189"/>
      <c r="CJ2468" s="189"/>
      <c r="CK2468" s="189"/>
      <c r="CL2468" s="189"/>
    </row>
    <row r="2469" spans="83:90" x14ac:dyDescent="0.45">
      <c r="CE2469" s="189"/>
      <c r="CF2469" s="189"/>
      <c r="CG2469" s="189"/>
      <c r="CH2469" s="189"/>
      <c r="CI2469" s="189"/>
      <c r="CJ2469" s="189"/>
      <c r="CK2469" s="189"/>
      <c r="CL2469" s="189"/>
    </row>
    <row r="2470" spans="83:90" x14ac:dyDescent="0.45">
      <c r="CE2470" s="189"/>
      <c r="CF2470" s="189"/>
      <c r="CG2470" s="189"/>
      <c r="CH2470" s="189"/>
      <c r="CI2470" s="189"/>
      <c r="CJ2470" s="189"/>
      <c r="CK2470" s="189"/>
      <c r="CL2470" s="189"/>
    </row>
    <row r="2471" spans="83:90" x14ac:dyDescent="0.45">
      <c r="CE2471" s="189"/>
      <c r="CF2471" s="189"/>
      <c r="CG2471" s="189"/>
      <c r="CH2471" s="189"/>
      <c r="CI2471" s="189"/>
      <c r="CJ2471" s="189"/>
      <c r="CK2471" s="189"/>
      <c r="CL2471" s="189"/>
    </row>
    <row r="2472" spans="83:90" x14ac:dyDescent="0.45">
      <c r="CE2472" s="189"/>
      <c r="CF2472" s="189"/>
      <c r="CG2472" s="189"/>
      <c r="CH2472" s="189"/>
      <c r="CI2472" s="189"/>
      <c r="CJ2472" s="189"/>
      <c r="CK2472" s="189"/>
      <c r="CL2472" s="189"/>
    </row>
    <row r="2473" spans="83:90" x14ac:dyDescent="0.45">
      <c r="CE2473" s="189"/>
      <c r="CF2473" s="189"/>
      <c r="CG2473" s="189"/>
      <c r="CH2473" s="189"/>
      <c r="CI2473" s="189"/>
      <c r="CJ2473" s="189"/>
      <c r="CK2473" s="189"/>
      <c r="CL2473" s="189"/>
    </row>
    <row r="2474" spans="83:90" x14ac:dyDescent="0.45">
      <c r="CE2474" s="189"/>
      <c r="CF2474" s="189"/>
      <c r="CG2474" s="189"/>
      <c r="CH2474" s="189"/>
      <c r="CI2474" s="189"/>
      <c r="CJ2474" s="189"/>
      <c r="CK2474" s="189"/>
      <c r="CL2474" s="189"/>
    </row>
    <row r="2475" spans="83:90" x14ac:dyDescent="0.45">
      <c r="CE2475" s="189"/>
      <c r="CF2475" s="189"/>
      <c r="CG2475" s="189"/>
      <c r="CH2475" s="189"/>
      <c r="CI2475" s="189"/>
      <c r="CJ2475" s="189"/>
      <c r="CK2475" s="189"/>
      <c r="CL2475" s="189"/>
    </row>
    <row r="2476" spans="83:90" x14ac:dyDescent="0.45">
      <c r="CE2476" s="189"/>
      <c r="CF2476" s="189"/>
      <c r="CG2476" s="189"/>
      <c r="CH2476" s="189"/>
      <c r="CI2476" s="189"/>
      <c r="CJ2476" s="189"/>
      <c r="CK2476" s="189"/>
      <c r="CL2476" s="189"/>
    </row>
    <row r="2477" spans="83:90" x14ac:dyDescent="0.45">
      <c r="CE2477" s="189"/>
      <c r="CF2477" s="189"/>
      <c r="CG2477" s="189"/>
      <c r="CH2477" s="189"/>
      <c r="CI2477" s="189"/>
      <c r="CJ2477" s="189"/>
      <c r="CK2477" s="189"/>
      <c r="CL2477" s="189"/>
    </row>
    <row r="2478" spans="83:90" x14ac:dyDescent="0.45">
      <c r="CE2478" s="189"/>
      <c r="CF2478" s="189"/>
      <c r="CG2478" s="189"/>
      <c r="CH2478" s="189"/>
      <c r="CI2478" s="189"/>
      <c r="CJ2478" s="189"/>
      <c r="CK2478" s="189"/>
      <c r="CL2478" s="189"/>
    </row>
    <row r="2479" spans="83:90" x14ac:dyDescent="0.45">
      <c r="CE2479" s="189"/>
      <c r="CF2479" s="189"/>
      <c r="CG2479" s="189"/>
      <c r="CH2479" s="189"/>
      <c r="CI2479" s="189"/>
      <c r="CJ2479" s="189"/>
      <c r="CK2479" s="189"/>
      <c r="CL2479" s="189"/>
    </row>
    <row r="2480" spans="83:90" x14ac:dyDescent="0.45">
      <c r="CE2480" s="189"/>
      <c r="CF2480" s="189"/>
      <c r="CG2480" s="189"/>
      <c r="CH2480" s="189"/>
      <c r="CI2480" s="189"/>
      <c r="CJ2480" s="189"/>
      <c r="CK2480" s="189"/>
      <c r="CL2480" s="189"/>
    </row>
    <row r="2481" spans="83:90" x14ac:dyDescent="0.45">
      <c r="CE2481" s="189"/>
      <c r="CF2481" s="189"/>
      <c r="CG2481" s="189"/>
      <c r="CH2481" s="189"/>
      <c r="CI2481" s="189"/>
      <c r="CJ2481" s="189"/>
      <c r="CK2481" s="189"/>
      <c r="CL2481" s="189"/>
    </row>
    <row r="2482" spans="83:90" x14ac:dyDescent="0.45">
      <c r="CE2482" s="189"/>
      <c r="CF2482" s="189"/>
      <c r="CG2482" s="189"/>
      <c r="CH2482" s="189"/>
      <c r="CI2482" s="189"/>
      <c r="CJ2482" s="189"/>
      <c r="CK2482" s="189"/>
      <c r="CL2482" s="189"/>
    </row>
    <row r="2483" spans="83:90" x14ac:dyDescent="0.45">
      <c r="CE2483" s="189"/>
      <c r="CF2483" s="189"/>
      <c r="CG2483" s="189"/>
      <c r="CH2483" s="189"/>
      <c r="CI2483" s="189"/>
      <c r="CJ2483" s="189"/>
      <c r="CK2483" s="189"/>
      <c r="CL2483" s="189"/>
    </row>
    <row r="2484" spans="83:90" x14ac:dyDescent="0.45">
      <c r="CE2484" s="189"/>
      <c r="CF2484" s="189"/>
      <c r="CG2484" s="189"/>
      <c r="CH2484" s="189"/>
      <c r="CI2484" s="189"/>
      <c r="CJ2484" s="189"/>
      <c r="CK2484" s="189"/>
      <c r="CL2484" s="189"/>
    </row>
    <row r="2485" spans="83:90" x14ac:dyDescent="0.45">
      <c r="CE2485" s="189"/>
      <c r="CF2485" s="189"/>
      <c r="CG2485" s="189"/>
      <c r="CH2485" s="189"/>
      <c r="CI2485" s="189"/>
      <c r="CJ2485" s="189"/>
      <c r="CK2485" s="189"/>
      <c r="CL2485" s="189"/>
    </row>
    <row r="2486" spans="83:90" x14ac:dyDescent="0.45">
      <c r="CE2486" s="189"/>
      <c r="CF2486" s="189"/>
      <c r="CG2486" s="189"/>
      <c r="CH2486" s="189"/>
      <c r="CI2486" s="189"/>
      <c r="CJ2486" s="189"/>
      <c r="CK2486" s="189"/>
      <c r="CL2486" s="189"/>
    </row>
    <row r="2487" spans="83:90" x14ac:dyDescent="0.45">
      <c r="CE2487" s="189"/>
      <c r="CF2487" s="189"/>
      <c r="CG2487" s="189"/>
      <c r="CH2487" s="189"/>
      <c r="CI2487" s="189"/>
      <c r="CJ2487" s="189"/>
      <c r="CK2487" s="189"/>
      <c r="CL2487" s="189"/>
    </row>
    <row r="2488" spans="83:90" x14ac:dyDescent="0.45">
      <c r="CE2488" s="189"/>
      <c r="CF2488" s="189"/>
      <c r="CG2488" s="189"/>
      <c r="CH2488" s="189"/>
      <c r="CI2488" s="189"/>
      <c r="CJ2488" s="189"/>
      <c r="CK2488" s="189"/>
      <c r="CL2488" s="189"/>
    </row>
    <row r="2489" spans="83:90" x14ac:dyDescent="0.45">
      <c r="CE2489" s="189"/>
      <c r="CF2489" s="189"/>
      <c r="CG2489" s="189"/>
      <c r="CH2489" s="189"/>
      <c r="CI2489" s="189"/>
      <c r="CJ2489" s="189"/>
      <c r="CK2489" s="189"/>
      <c r="CL2489" s="189"/>
    </row>
    <row r="2490" spans="83:90" x14ac:dyDescent="0.45">
      <c r="CE2490" s="189"/>
      <c r="CF2490" s="189"/>
      <c r="CG2490" s="189"/>
      <c r="CH2490" s="189"/>
      <c r="CI2490" s="189"/>
      <c r="CJ2490" s="189"/>
      <c r="CK2490" s="189"/>
      <c r="CL2490" s="189"/>
    </row>
    <row r="2491" spans="83:90" x14ac:dyDescent="0.45">
      <c r="CE2491" s="189"/>
      <c r="CF2491" s="189"/>
      <c r="CG2491" s="189"/>
      <c r="CH2491" s="189"/>
      <c r="CI2491" s="189"/>
      <c r="CJ2491" s="189"/>
      <c r="CK2491" s="189"/>
      <c r="CL2491" s="189"/>
    </row>
    <row r="2492" spans="83:90" x14ac:dyDescent="0.45">
      <c r="CE2492" s="189"/>
      <c r="CF2492" s="189"/>
      <c r="CG2492" s="189"/>
      <c r="CH2492" s="189"/>
      <c r="CI2492" s="189"/>
      <c r="CJ2492" s="189"/>
      <c r="CK2492" s="189"/>
      <c r="CL2492" s="189"/>
    </row>
    <row r="2493" spans="83:90" x14ac:dyDescent="0.45">
      <c r="CE2493" s="189"/>
      <c r="CF2493" s="189"/>
      <c r="CG2493" s="189"/>
      <c r="CH2493" s="189"/>
      <c r="CI2493" s="189"/>
      <c r="CJ2493" s="189"/>
      <c r="CK2493" s="189"/>
      <c r="CL2493" s="189"/>
    </row>
    <row r="2494" spans="83:90" x14ac:dyDescent="0.45">
      <c r="CE2494" s="189"/>
      <c r="CF2494" s="189"/>
      <c r="CG2494" s="189"/>
      <c r="CH2494" s="189"/>
      <c r="CI2494" s="189"/>
      <c r="CJ2494" s="189"/>
      <c r="CK2494" s="189"/>
      <c r="CL2494" s="189"/>
    </row>
    <row r="2495" spans="83:90" x14ac:dyDescent="0.45">
      <c r="CE2495" s="189"/>
      <c r="CF2495" s="189"/>
      <c r="CG2495" s="189"/>
      <c r="CH2495" s="189"/>
      <c r="CI2495" s="189"/>
      <c r="CJ2495" s="189"/>
      <c r="CK2495" s="189"/>
      <c r="CL2495" s="189"/>
    </row>
    <row r="2496" spans="83:90" x14ac:dyDescent="0.45">
      <c r="CE2496" s="189"/>
      <c r="CF2496" s="189"/>
      <c r="CG2496" s="189"/>
      <c r="CH2496" s="189"/>
      <c r="CI2496" s="189"/>
      <c r="CJ2496" s="189"/>
      <c r="CK2496" s="189"/>
      <c r="CL2496" s="189"/>
    </row>
    <row r="2497" spans="83:90" x14ac:dyDescent="0.45">
      <c r="CE2497" s="189"/>
      <c r="CF2497" s="189"/>
      <c r="CG2497" s="189"/>
      <c r="CH2497" s="189"/>
      <c r="CI2497" s="189"/>
      <c r="CJ2497" s="189"/>
      <c r="CK2497" s="189"/>
      <c r="CL2497" s="189"/>
    </row>
    <row r="2498" spans="83:90" x14ac:dyDescent="0.45">
      <c r="CE2498" s="189"/>
      <c r="CF2498" s="189"/>
      <c r="CG2498" s="189"/>
      <c r="CH2498" s="189"/>
      <c r="CI2498" s="189"/>
      <c r="CJ2498" s="189"/>
      <c r="CK2498" s="189"/>
      <c r="CL2498" s="189"/>
    </row>
    <row r="2499" spans="83:90" x14ac:dyDescent="0.45">
      <c r="CE2499" s="189"/>
      <c r="CF2499" s="189"/>
      <c r="CG2499" s="189"/>
      <c r="CH2499" s="189"/>
      <c r="CI2499" s="189"/>
      <c r="CJ2499" s="189"/>
      <c r="CK2499" s="189"/>
      <c r="CL2499" s="189"/>
    </row>
    <row r="2500" spans="83:90" x14ac:dyDescent="0.45">
      <c r="CE2500" s="189"/>
      <c r="CF2500" s="189"/>
      <c r="CG2500" s="189"/>
      <c r="CH2500" s="189"/>
      <c r="CI2500" s="189"/>
      <c r="CJ2500" s="189"/>
      <c r="CK2500" s="189"/>
      <c r="CL2500" s="189"/>
    </row>
    <row r="2501" spans="83:90" x14ac:dyDescent="0.45">
      <c r="CE2501" s="189"/>
      <c r="CF2501" s="189"/>
      <c r="CG2501" s="189"/>
      <c r="CH2501" s="189"/>
      <c r="CI2501" s="189"/>
      <c r="CJ2501" s="189"/>
      <c r="CK2501" s="189"/>
      <c r="CL2501" s="189"/>
    </row>
    <row r="2502" spans="83:90" x14ac:dyDescent="0.45">
      <c r="CE2502" s="189"/>
      <c r="CF2502" s="189"/>
      <c r="CG2502" s="189"/>
      <c r="CH2502" s="189"/>
      <c r="CI2502" s="189"/>
      <c r="CJ2502" s="189"/>
      <c r="CK2502" s="189"/>
      <c r="CL2502" s="189"/>
    </row>
    <row r="2503" spans="83:90" x14ac:dyDescent="0.45">
      <c r="CE2503" s="189"/>
      <c r="CF2503" s="189"/>
      <c r="CG2503" s="189"/>
      <c r="CH2503" s="189"/>
      <c r="CI2503" s="189"/>
      <c r="CJ2503" s="189"/>
      <c r="CK2503" s="189"/>
      <c r="CL2503" s="189"/>
    </row>
    <row r="2504" spans="83:90" x14ac:dyDescent="0.45">
      <c r="CE2504" s="189"/>
      <c r="CF2504" s="189"/>
      <c r="CG2504" s="189"/>
      <c r="CH2504" s="189"/>
      <c r="CI2504" s="189"/>
      <c r="CJ2504" s="189"/>
      <c r="CK2504" s="189"/>
      <c r="CL2504" s="189"/>
    </row>
    <row r="2505" spans="83:90" x14ac:dyDescent="0.45">
      <c r="CE2505" s="189"/>
      <c r="CF2505" s="189"/>
      <c r="CG2505" s="189"/>
      <c r="CH2505" s="189"/>
      <c r="CI2505" s="189"/>
      <c r="CJ2505" s="189"/>
      <c r="CK2505" s="189"/>
      <c r="CL2505" s="189"/>
    </row>
    <row r="2506" spans="83:90" x14ac:dyDescent="0.45">
      <c r="CE2506" s="189"/>
      <c r="CF2506" s="189"/>
      <c r="CG2506" s="189"/>
      <c r="CH2506" s="189"/>
      <c r="CI2506" s="189"/>
      <c r="CJ2506" s="189"/>
      <c r="CK2506" s="189"/>
      <c r="CL2506" s="189"/>
    </row>
    <row r="2507" spans="83:90" x14ac:dyDescent="0.45">
      <c r="CE2507" s="189"/>
      <c r="CF2507" s="189"/>
      <c r="CG2507" s="189"/>
      <c r="CH2507" s="189"/>
      <c r="CI2507" s="189"/>
      <c r="CJ2507" s="189"/>
      <c r="CK2507" s="189"/>
      <c r="CL2507" s="189"/>
    </row>
    <row r="2508" spans="83:90" x14ac:dyDescent="0.45">
      <c r="CE2508" s="189"/>
      <c r="CF2508" s="189"/>
      <c r="CG2508" s="189"/>
      <c r="CH2508" s="189"/>
      <c r="CI2508" s="189"/>
      <c r="CJ2508" s="189"/>
      <c r="CK2508" s="189"/>
      <c r="CL2508" s="189"/>
    </row>
    <row r="2509" spans="83:90" x14ac:dyDescent="0.45">
      <c r="CE2509" s="189"/>
      <c r="CF2509" s="189"/>
      <c r="CG2509" s="189"/>
      <c r="CH2509" s="189"/>
      <c r="CI2509" s="189"/>
      <c r="CJ2509" s="189"/>
      <c r="CK2509" s="189"/>
      <c r="CL2509" s="189"/>
    </row>
    <row r="2510" spans="83:90" x14ac:dyDescent="0.45">
      <c r="CE2510" s="189"/>
      <c r="CF2510" s="189"/>
      <c r="CG2510" s="189"/>
      <c r="CH2510" s="189"/>
      <c r="CI2510" s="189"/>
      <c r="CJ2510" s="189"/>
      <c r="CK2510" s="189"/>
      <c r="CL2510" s="189"/>
    </row>
    <row r="2511" spans="83:90" x14ac:dyDescent="0.45">
      <c r="CE2511" s="189"/>
      <c r="CF2511" s="189"/>
      <c r="CG2511" s="189"/>
      <c r="CH2511" s="189"/>
      <c r="CI2511" s="189"/>
      <c r="CJ2511" s="189"/>
      <c r="CK2511" s="189"/>
      <c r="CL2511" s="189"/>
    </row>
    <row r="2512" spans="83:90" x14ac:dyDescent="0.45">
      <c r="CE2512" s="189"/>
      <c r="CF2512" s="189"/>
      <c r="CG2512" s="189"/>
      <c r="CH2512" s="189"/>
      <c r="CI2512" s="189"/>
      <c r="CJ2512" s="189"/>
      <c r="CK2512" s="189"/>
      <c r="CL2512" s="189"/>
    </row>
    <row r="2513" spans="83:90" x14ac:dyDescent="0.45">
      <c r="CE2513" s="189"/>
      <c r="CF2513" s="189"/>
      <c r="CG2513" s="189"/>
      <c r="CH2513" s="189"/>
      <c r="CI2513" s="189"/>
      <c r="CJ2513" s="189"/>
      <c r="CK2513" s="189"/>
      <c r="CL2513" s="189"/>
    </row>
    <row r="2514" spans="83:90" x14ac:dyDescent="0.45">
      <c r="CE2514" s="189"/>
      <c r="CF2514" s="189"/>
      <c r="CG2514" s="189"/>
      <c r="CH2514" s="189"/>
      <c r="CI2514" s="189"/>
      <c r="CJ2514" s="189"/>
      <c r="CK2514" s="189"/>
      <c r="CL2514" s="189"/>
    </row>
    <row r="2515" spans="83:90" x14ac:dyDescent="0.45">
      <c r="CE2515" s="189"/>
      <c r="CF2515" s="189"/>
      <c r="CG2515" s="189"/>
      <c r="CH2515" s="189"/>
      <c r="CI2515" s="189"/>
      <c r="CJ2515" s="189"/>
      <c r="CK2515" s="189"/>
      <c r="CL2515" s="189"/>
    </row>
    <row r="2516" spans="83:90" x14ac:dyDescent="0.45">
      <c r="CE2516" s="189"/>
      <c r="CF2516" s="189"/>
      <c r="CG2516" s="189"/>
      <c r="CH2516" s="189"/>
      <c r="CI2516" s="189"/>
      <c r="CJ2516" s="189"/>
      <c r="CK2516" s="189"/>
      <c r="CL2516" s="189"/>
    </row>
    <row r="2517" spans="83:90" x14ac:dyDescent="0.45">
      <c r="CE2517" s="189"/>
      <c r="CF2517" s="189"/>
      <c r="CG2517" s="189"/>
      <c r="CH2517" s="189"/>
      <c r="CI2517" s="189"/>
      <c r="CJ2517" s="189"/>
      <c r="CK2517" s="189"/>
      <c r="CL2517" s="189"/>
    </row>
    <row r="2518" spans="83:90" x14ac:dyDescent="0.45">
      <c r="CE2518" s="189"/>
      <c r="CF2518" s="189"/>
      <c r="CG2518" s="189"/>
      <c r="CH2518" s="189"/>
      <c r="CI2518" s="189"/>
      <c r="CJ2518" s="189"/>
      <c r="CK2518" s="189"/>
      <c r="CL2518" s="189"/>
    </row>
    <row r="2519" spans="83:90" x14ac:dyDescent="0.45">
      <c r="CE2519" s="189"/>
      <c r="CF2519" s="189"/>
      <c r="CG2519" s="189"/>
      <c r="CH2519" s="189"/>
      <c r="CI2519" s="189"/>
      <c r="CJ2519" s="189"/>
      <c r="CK2519" s="189"/>
      <c r="CL2519" s="189"/>
    </row>
    <row r="2520" spans="83:90" x14ac:dyDescent="0.45">
      <c r="CE2520" s="189"/>
      <c r="CF2520" s="189"/>
      <c r="CG2520" s="189"/>
      <c r="CH2520" s="189"/>
      <c r="CI2520" s="189"/>
      <c r="CJ2520" s="189"/>
      <c r="CK2520" s="189"/>
      <c r="CL2520" s="189"/>
    </row>
    <row r="2521" spans="83:90" x14ac:dyDescent="0.45">
      <c r="CE2521" s="189"/>
      <c r="CF2521" s="189"/>
      <c r="CG2521" s="189"/>
      <c r="CH2521" s="189"/>
      <c r="CI2521" s="189"/>
      <c r="CJ2521" s="189"/>
      <c r="CK2521" s="189"/>
      <c r="CL2521" s="189"/>
    </row>
    <row r="2522" spans="83:90" x14ac:dyDescent="0.45">
      <c r="CE2522" s="189"/>
      <c r="CF2522" s="189"/>
      <c r="CG2522" s="189"/>
      <c r="CH2522" s="189"/>
      <c r="CI2522" s="189"/>
      <c r="CJ2522" s="189"/>
      <c r="CK2522" s="189"/>
      <c r="CL2522" s="189"/>
    </row>
    <row r="2523" spans="83:90" x14ac:dyDescent="0.45">
      <c r="CE2523" s="189"/>
      <c r="CF2523" s="189"/>
      <c r="CG2523" s="189"/>
      <c r="CH2523" s="189"/>
      <c r="CI2523" s="189"/>
      <c r="CJ2523" s="189"/>
      <c r="CK2523" s="189"/>
      <c r="CL2523" s="189"/>
    </row>
    <row r="2524" spans="83:90" x14ac:dyDescent="0.45">
      <c r="CE2524" s="189"/>
      <c r="CF2524" s="189"/>
      <c r="CG2524" s="189"/>
      <c r="CH2524" s="189"/>
      <c r="CI2524" s="189"/>
      <c r="CJ2524" s="189"/>
      <c r="CK2524" s="189"/>
      <c r="CL2524" s="189"/>
    </row>
    <row r="2525" spans="83:90" x14ac:dyDescent="0.45">
      <c r="CE2525" s="189"/>
      <c r="CF2525" s="189"/>
      <c r="CG2525" s="189"/>
      <c r="CH2525" s="189"/>
      <c r="CI2525" s="189"/>
      <c r="CJ2525" s="189"/>
      <c r="CK2525" s="189"/>
      <c r="CL2525" s="189"/>
    </row>
    <row r="2526" spans="83:90" x14ac:dyDescent="0.45">
      <c r="CE2526" s="189"/>
      <c r="CF2526" s="189"/>
      <c r="CG2526" s="189"/>
      <c r="CH2526" s="189"/>
      <c r="CI2526" s="189"/>
      <c r="CJ2526" s="189"/>
      <c r="CK2526" s="189"/>
      <c r="CL2526" s="189"/>
    </row>
    <row r="2527" spans="83:90" x14ac:dyDescent="0.45">
      <c r="CE2527" s="189"/>
      <c r="CF2527" s="189"/>
      <c r="CG2527" s="189"/>
      <c r="CH2527" s="189"/>
      <c r="CI2527" s="189"/>
      <c r="CJ2527" s="189"/>
      <c r="CK2527" s="189"/>
      <c r="CL2527" s="189"/>
    </row>
    <row r="2528" spans="83:90" x14ac:dyDescent="0.45">
      <c r="CE2528" s="189"/>
      <c r="CF2528" s="189"/>
      <c r="CG2528" s="189"/>
      <c r="CH2528" s="189"/>
      <c r="CI2528" s="189"/>
      <c r="CJ2528" s="189"/>
      <c r="CK2528" s="189"/>
      <c r="CL2528" s="189"/>
    </row>
    <row r="2529" spans="83:90" x14ac:dyDescent="0.45">
      <c r="CE2529" s="189"/>
      <c r="CF2529" s="189"/>
      <c r="CG2529" s="189"/>
      <c r="CH2529" s="189"/>
      <c r="CI2529" s="189"/>
      <c r="CJ2529" s="189"/>
      <c r="CK2529" s="189"/>
      <c r="CL2529" s="189"/>
    </row>
    <row r="2530" spans="83:90" x14ac:dyDescent="0.45">
      <c r="CE2530" s="189"/>
      <c r="CF2530" s="189"/>
      <c r="CG2530" s="189"/>
      <c r="CH2530" s="189"/>
      <c r="CI2530" s="189"/>
      <c r="CJ2530" s="189"/>
      <c r="CK2530" s="189"/>
      <c r="CL2530" s="189"/>
    </row>
    <row r="2531" spans="83:90" x14ac:dyDescent="0.45">
      <c r="CE2531" s="189"/>
      <c r="CF2531" s="189"/>
      <c r="CG2531" s="189"/>
      <c r="CH2531" s="189"/>
      <c r="CI2531" s="189"/>
      <c r="CJ2531" s="189"/>
      <c r="CK2531" s="189"/>
      <c r="CL2531" s="189"/>
    </row>
    <row r="2532" spans="83:90" x14ac:dyDescent="0.45">
      <c r="CE2532" s="189"/>
      <c r="CF2532" s="189"/>
      <c r="CG2532" s="189"/>
      <c r="CH2532" s="189"/>
      <c r="CI2532" s="189"/>
      <c r="CJ2532" s="189"/>
      <c r="CK2532" s="189"/>
      <c r="CL2532" s="189"/>
    </row>
    <row r="2533" spans="83:90" x14ac:dyDescent="0.45">
      <c r="CE2533" s="189"/>
      <c r="CF2533" s="189"/>
      <c r="CG2533" s="189"/>
      <c r="CH2533" s="189"/>
      <c r="CI2533" s="189"/>
      <c r="CJ2533" s="189"/>
      <c r="CK2533" s="189"/>
      <c r="CL2533" s="189"/>
    </row>
    <row r="2534" spans="83:90" x14ac:dyDescent="0.45">
      <c r="CE2534" s="189"/>
      <c r="CF2534" s="189"/>
      <c r="CG2534" s="189"/>
      <c r="CH2534" s="189"/>
      <c r="CI2534" s="189"/>
      <c r="CJ2534" s="189"/>
      <c r="CK2534" s="189"/>
      <c r="CL2534" s="189"/>
    </row>
    <row r="2535" spans="83:90" x14ac:dyDescent="0.45">
      <c r="CE2535" s="189"/>
      <c r="CF2535" s="189"/>
      <c r="CG2535" s="189"/>
      <c r="CH2535" s="189"/>
      <c r="CI2535" s="189"/>
      <c r="CJ2535" s="189"/>
      <c r="CK2535" s="189"/>
      <c r="CL2535" s="189"/>
    </row>
    <row r="2536" spans="83:90" x14ac:dyDescent="0.45">
      <c r="CE2536" s="189"/>
      <c r="CF2536" s="189"/>
      <c r="CG2536" s="189"/>
      <c r="CH2536" s="189"/>
      <c r="CI2536" s="189"/>
      <c r="CJ2536" s="189"/>
      <c r="CK2536" s="189"/>
      <c r="CL2536" s="189"/>
    </row>
    <row r="2537" spans="83:90" x14ac:dyDescent="0.45">
      <c r="CE2537" s="189"/>
      <c r="CF2537" s="189"/>
      <c r="CG2537" s="189"/>
      <c r="CH2537" s="189"/>
      <c r="CI2537" s="189"/>
      <c r="CJ2537" s="189"/>
      <c r="CK2537" s="189"/>
      <c r="CL2537" s="189"/>
    </row>
    <row r="2538" spans="83:90" x14ac:dyDescent="0.45">
      <c r="CE2538" s="189"/>
      <c r="CF2538" s="189"/>
      <c r="CG2538" s="189"/>
      <c r="CH2538" s="189"/>
      <c r="CI2538" s="189"/>
      <c r="CJ2538" s="189"/>
      <c r="CK2538" s="189"/>
      <c r="CL2538" s="189"/>
    </row>
    <row r="2539" spans="83:90" x14ac:dyDescent="0.45">
      <c r="CE2539" s="189"/>
      <c r="CF2539" s="189"/>
      <c r="CG2539" s="189"/>
      <c r="CH2539" s="189"/>
      <c r="CI2539" s="189"/>
      <c r="CJ2539" s="189"/>
      <c r="CK2539" s="189"/>
      <c r="CL2539" s="189"/>
    </row>
    <row r="2540" spans="83:90" x14ac:dyDescent="0.45">
      <c r="CE2540" s="189"/>
      <c r="CF2540" s="189"/>
      <c r="CG2540" s="189"/>
      <c r="CH2540" s="189"/>
      <c r="CI2540" s="189"/>
      <c r="CJ2540" s="189"/>
      <c r="CK2540" s="189"/>
      <c r="CL2540" s="189"/>
    </row>
    <row r="2541" spans="83:90" x14ac:dyDescent="0.45">
      <c r="CE2541" s="189"/>
      <c r="CF2541" s="189"/>
      <c r="CG2541" s="189"/>
      <c r="CH2541" s="189"/>
      <c r="CI2541" s="189"/>
      <c r="CJ2541" s="189"/>
      <c r="CK2541" s="189"/>
      <c r="CL2541" s="189"/>
    </row>
    <row r="2542" spans="83:90" x14ac:dyDescent="0.45">
      <c r="CE2542" s="189"/>
      <c r="CF2542" s="189"/>
      <c r="CG2542" s="189"/>
      <c r="CH2542" s="189"/>
      <c r="CI2542" s="189"/>
      <c r="CJ2542" s="189"/>
      <c r="CK2542" s="189"/>
      <c r="CL2542" s="189"/>
    </row>
    <row r="2543" spans="83:90" x14ac:dyDescent="0.45">
      <c r="CE2543" s="189"/>
      <c r="CF2543" s="189"/>
      <c r="CG2543" s="189"/>
      <c r="CH2543" s="189"/>
      <c r="CI2543" s="189"/>
      <c r="CJ2543" s="189"/>
      <c r="CK2543" s="189"/>
      <c r="CL2543" s="189"/>
    </row>
    <row r="2544" spans="83:90" x14ac:dyDescent="0.45">
      <c r="CE2544" s="189"/>
      <c r="CF2544" s="189"/>
      <c r="CG2544" s="189"/>
      <c r="CH2544" s="189"/>
      <c r="CI2544" s="189"/>
      <c r="CJ2544" s="189"/>
      <c r="CK2544" s="189"/>
      <c r="CL2544" s="189"/>
    </row>
    <row r="2545" spans="83:90" x14ac:dyDescent="0.45">
      <c r="CE2545" s="189"/>
      <c r="CF2545" s="189"/>
      <c r="CG2545" s="189"/>
      <c r="CH2545" s="189"/>
      <c r="CI2545" s="189"/>
      <c r="CJ2545" s="189"/>
      <c r="CK2545" s="189"/>
      <c r="CL2545" s="189"/>
    </row>
    <row r="2546" spans="83:90" x14ac:dyDescent="0.45">
      <c r="CE2546" s="189"/>
      <c r="CF2546" s="189"/>
      <c r="CG2546" s="189"/>
      <c r="CH2546" s="189"/>
      <c r="CI2546" s="189"/>
      <c r="CJ2546" s="189"/>
      <c r="CK2546" s="189"/>
      <c r="CL2546" s="189"/>
    </row>
    <row r="2547" spans="83:90" x14ac:dyDescent="0.45">
      <c r="CE2547" s="189"/>
      <c r="CF2547" s="189"/>
      <c r="CG2547" s="189"/>
      <c r="CH2547" s="189"/>
      <c r="CI2547" s="189"/>
      <c r="CJ2547" s="189"/>
      <c r="CK2547" s="189"/>
      <c r="CL2547" s="189"/>
    </row>
    <row r="2548" spans="83:90" x14ac:dyDescent="0.45">
      <c r="CE2548" s="189"/>
      <c r="CF2548" s="189"/>
      <c r="CG2548" s="189"/>
      <c r="CH2548" s="189"/>
      <c r="CI2548" s="189"/>
      <c r="CJ2548" s="189"/>
      <c r="CK2548" s="189"/>
      <c r="CL2548" s="189"/>
    </row>
    <row r="2549" spans="83:90" x14ac:dyDescent="0.45">
      <c r="CE2549" s="189"/>
      <c r="CF2549" s="189"/>
      <c r="CG2549" s="189"/>
      <c r="CH2549" s="189"/>
      <c r="CI2549" s="189"/>
      <c r="CJ2549" s="189"/>
      <c r="CK2549" s="189"/>
      <c r="CL2549" s="189"/>
    </row>
    <row r="2550" spans="83:90" x14ac:dyDescent="0.45">
      <c r="CE2550" s="189"/>
      <c r="CF2550" s="189"/>
      <c r="CG2550" s="189"/>
      <c r="CH2550" s="189"/>
      <c r="CI2550" s="189"/>
      <c r="CJ2550" s="189"/>
      <c r="CK2550" s="189"/>
      <c r="CL2550" s="189"/>
    </row>
    <row r="2551" spans="83:90" x14ac:dyDescent="0.45">
      <c r="CE2551" s="189"/>
      <c r="CF2551" s="189"/>
      <c r="CG2551" s="189"/>
      <c r="CH2551" s="189"/>
      <c r="CI2551" s="189"/>
      <c r="CJ2551" s="189"/>
      <c r="CK2551" s="189"/>
      <c r="CL2551" s="189"/>
    </row>
    <row r="2552" spans="83:90" x14ac:dyDescent="0.45">
      <c r="CE2552" s="189"/>
      <c r="CF2552" s="189"/>
      <c r="CG2552" s="189"/>
      <c r="CH2552" s="189"/>
      <c r="CI2552" s="189"/>
      <c r="CJ2552" s="189"/>
      <c r="CK2552" s="189"/>
      <c r="CL2552" s="189"/>
    </row>
    <row r="2553" spans="83:90" x14ac:dyDescent="0.45">
      <c r="CE2553" s="189"/>
      <c r="CF2553" s="189"/>
      <c r="CG2553" s="189"/>
      <c r="CH2553" s="189"/>
      <c r="CI2553" s="189"/>
      <c r="CJ2553" s="189"/>
      <c r="CK2553" s="189"/>
      <c r="CL2553" s="189"/>
    </row>
    <row r="2554" spans="83:90" x14ac:dyDescent="0.45">
      <c r="CE2554" s="189"/>
      <c r="CF2554" s="189"/>
      <c r="CG2554" s="189"/>
      <c r="CH2554" s="189"/>
      <c r="CI2554" s="189"/>
      <c r="CJ2554" s="189"/>
      <c r="CK2554" s="189"/>
      <c r="CL2554" s="189"/>
    </row>
    <row r="2555" spans="83:90" x14ac:dyDescent="0.45">
      <c r="CE2555" s="189"/>
      <c r="CF2555" s="189"/>
      <c r="CG2555" s="189"/>
      <c r="CH2555" s="189"/>
      <c r="CI2555" s="189"/>
      <c r="CJ2555" s="189"/>
      <c r="CK2555" s="189"/>
      <c r="CL2555" s="189"/>
    </row>
    <row r="2556" spans="83:90" x14ac:dyDescent="0.45">
      <c r="CE2556" s="189"/>
      <c r="CF2556" s="189"/>
      <c r="CG2556" s="189"/>
      <c r="CH2556" s="189"/>
      <c r="CI2556" s="189"/>
      <c r="CJ2556" s="189"/>
      <c r="CK2556" s="189"/>
      <c r="CL2556" s="189"/>
    </row>
    <row r="2557" spans="83:90" x14ac:dyDescent="0.45">
      <c r="CE2557" s="189"/>
      <c r="CF2557" s="189"/>
      <c r="CG2557" s="189"/>
      <c r="CH2557" s="189"/>
      <c r="CI2557" s="189"/>
      <c r="CJ2557" s="189"/>
      <c r="CK2557" s="189"/>
      <c r="CL2557" s="189"/>
    </row>
    <row r="2558" spans="83:90" x14ac:dyDescent="0.45">
      <c r="CE2558" s="189"/>
      <c r="CF2558" s="189"/>
      <c r="CG2558" s="189"/>
      <c r="CH2558" s="189"/>
      <c r="CI2558" s="189"/>
      <c r="CJ2558" s="189"/>
      <c r="CK2558" s="189"/>
      <c r="CL2558" s="189"/>
    </row>
    <row r="2559" spans="83:90" x14ac:dyDescent="0.45">
      <c r="CE2559" s="189"/>
      <c r="CF2559" s="189"/>
      <c r="CG2559" s="189"/>
      <c r="CH2559" s="189"/>
      <c r="CI2559" s="189"/>
      <c r="CJ2559" s="189"/>
      <c r="CK2559" s="189"/>
      <c r="CL2559" s="189"/>
    </row>
    <row r="2560" spans="83:90" x14ac:dyDescent="0.45">
      <c r="CE2560" s="189"/>
      <c r="CF2560" s="189"/>
      <c r="CG2560" s="189"/>
      <c r="CH2560" s="189"/>
      <c r="CI2560" s="189"/>
      <c r="CJ2560" s="189"/>
      <c r="CK2560" s="189"/>
      <c r="CL2560" s="189"/>
    </row>
    <row r="2561" spans="83:90" x14ac:dyDescent="0.45">
      <c r="CE2561" s="189"/>
      <c r="CF2561" s="189"/>
      <c r="CG2561" s="189"/>
      <c r="CH2561" s="189"/>
      <c r="CI2561" s="189"/>
      <c r="CJ2561" s="189"/>
      <c r="CK2561" s="189"/>
      <c r="CL2561" s="189"/>
    </row>
    <row r="2562" spans="83:90" x14ac:dyDescent="0.45">
      <c r="CE2562" s="189"/>
      <c r="CF2562" s="189"/>
      <c r="CG2562" s="189"/>
      <c r="CH2562" s="189"/>
      <c r="CI2562" s="189"/>
      <c r="CJ2562" s="189"/>
      <c r="CK2562" s="189"/>
      <c r="CL2562" s="189"/>
    </row>
    <row r="2563" spans="83:90" x14ac:dyDescent="0.45">
      <c r="CE2563" s="189"/>
      <c r="CF2563" s="189"/>
      <c r="CG2563" s="189"/>
      <c r="CH2563" s="189"/>
      <c r="CI2563" s="189"/>
      <c r="CJ2563" s="189"/>
      <c r="CK2563" s="189"/>
      <c r="CL2563" s="189"/>
    </row>
    <row r="2564" spans="83:90" x14ac:dyDescent="0.45">
      <c r="CE2564" s="189"/>
      <c r="CF2564" s="189"/>
      <c r="CG2564" s="189"/>
      <c r="CH2564" s="189"/>
      <c r="CI2564" s="189"/>
      <c r="CJ2564" s="189"/>
      <c r="CK2564" s="189"/>
      <c r="CL2564" s="189"/>
    </row>
    <row r="2565" spans="83:90" x14ac:dyDescent="0.45">
      <c r="CE2565" s="189"/>
      <c r="CF2565" s="189"/>
      <c r="CG2565" s="189"/>
      <c r="CH2565" s="189"/>
      <c r="CI2565" s="189"/>
      <c r="CJ2565" s="189"/>
      <c r="CK2565" s="189"/>
      <c r="CL2565" s="189"/>
    </row>
    <row r="2566" spans="83:90" x14ac:dyDescent="0.45">
      <c r="CE2566" s="189"/>
      <c r="CF2566" s="189"/>
      <c r="CG2566" s="189"/>
      <c r="CH2566" s="189"/>
      <c r="CI2566" s="189"/>
      <c r="CJ2566" s="189"/>
      <c r="CK2566" s="189"/>
      <c r="CL2566" s="189"/>
    </row>
    <row r="2567" spans="83:90" x14ac:dyDescent="0.45">
      <c r="CE2567" s="189"/>
      <c r="CF2567" s="189"/>
      <c r="CG2567" s="189"/>
      <c r="CH2567" s="189"/>
      <c r="CI2567" s="189"/>
      <c r="CJ2567" s="189"/>
      <c r="CK2567" s="189"/>
      <c r="CL2567" s="189"/>
    </row>
    <row r="2568" spans="83:90" x14ac:dyDescent="0.45">
      <c r="CE2568" s="189"/>
      <c r="CF2568" s="189"/>
      <c r="CG2568" s="189"/>
      <c r="CH2568" s="189"/>
      <c r="CI2568" s="189"/>
      <c r="CJ2568" s="189"/>
      <c r="CK2568" s="189"/>
      <c r="CL2568" s="189"/>
    </row>
    <row r="2569" spans="83:90" x14ac:dyDescent="0.45">
      <c r="CE2569" s="189"/>
      <c r="CF2569" s="189"/>
      <c r="CG2569" s="189"/>
      <c r="CH2569" s="189"/>
      <c r="CI2569" s="189"/>
      <c r="CJ2569" s="189"/>
      <c r="CK2569" s="189"/>
      <c r="CL2569" s="189"/>
    </row>
    <row r="2570" spans="83:90" x14ac:dyDescent="0.45">
      <c r="CE2570" s="189"/>
      <c r="CF2570" s="189"/>
      <c r="CG2570" s="189"/>
      <c r="CH2570" s="189"/>
      <c r="CI2570" s="189"/>
      <c r="CJ2570" s="189"/>
      <c r="CK2570" s="189"/>
      <c r="CL2570" s="189"/>
    </row>
    <row r="2571" spans="83:90" x14ac:dyDescent="0.45">
      <c r="CE2571" s="189"/>
      <c r="CF2571" s="189"/>
      <c r="CG2571" s="189"/>
      <c r="CH2571" s="189"/>
      <c r="CI2571" s="189"/>
      <c r="CJ2571" s="189"/>
      <c r="CK2571" s="189"/>
      <c r="CL2571" s="189"/>
    </row>
    <row r="2572" spans="83:90" x14ac:dyDescent="0.45">
      <c r="CE2572" s="189"/>
      <c r="CF2572" s="189"/>
      <c r="CG2572" s="189"/>
      <c r="CH2572" s="189"/>
      <c r="CI2572" s="189"/>
      <c r="CJ2572" s="189"/>
      <c r="CK2572" s="189"/>
      <c r="CL2572" s="189"/>
    </row>
    <row r="2573" spans="83:90" x14ac:dyDescent="0.45">
      <c r="CE2573" s="189"/>
      <c r="CF2573" s="189"/>
      <c r="CG2573" s="189"/>
      <c r="CH2573" s="189"/>
      <c r="CI2573" s="189"/>
      <c r="CJ2573" s="189"/>
      <c r="CK2573" s="189"/>
      <c r="CL2573" s="189"/>
    </row>
    <row r="2574" spans="83:90" x14ac:dyDescent="0.45">
      <c r="CE2574" s="189"/>
      <c r="CF2574" s="189"/>
      <c r="CG2574" s="189"/>
      <c r="CH2574" s="189"/>
      <c r="CI2574" s="189"/>
      <c r="CJ2574" s="189"/>
      <c r="CK2574" s="189"/>
      <c r="CL2574" s="189"/>
    </row>
    <row r="2575" spans="83:90" x14ac:dyDescent="0.45">
      <c r="CE2575" s="189"/>
      <c r="CF2575" s="189"/>
      <c r="CG2575" s="189"/>
      <c r="CH2575" s="189"/>
      <c r="CI2575" s="189"/>
      <c r="CJ2575" s="189"/>
      <c r="CK2575" s="189"/>
      <c r="CL2575" s="189"/>
    </row>
    <row r="2576" spans="83:90" x14ac:dyDescent="0.45">
      <c r="CE2576" s="189"/>
      <c r="CF2576" s="189"/>
      <c r="CG2576" s="189"/>
      <c r="CH2576" s="189"/>
      <c r="CI2576" s="189"/>
      <c r="CJ2576" s="189"/>
      <c r="CK2576" s="189"/>
      <c r="CL2576" s="189"/>
    </row>
    <row r="2577" spans="83:90" x14ac:dyDescent="0.45">
      <c r="CE2577" s="189"/>
      <c r="CF2577" s="189"/>
      <c r="CG2577" s="189"/>
      <c r="CH2577" s="189"/>
      <c r="CI2577" s="189"/>
      <c r="CJ2577" s="189"/>
      <c r="CK2577" s="189"/>
      <c r="CL2577" s="189"/>
    </row>
    <row r="2578" spans="83:90" x14ac:dyDescent="0.45">
      <c r="CE2578" s="189"/>
      <c r="CF2578" s="189"/>
      <c r="CG2578" s="189"/>
      <c r="CH2578" s="189"/>
      <c r="CI2578" s="189"/>
      <c r="CJ2578" s="189"/>
      <c r="CK2578" s="189"/>
      <c r="CL2578" s="189"/>
    </row>
    <row r="2579" spans="83:90" x14ac:dyDescent="0.45">
      <c r="CE2579" s="189"/>
      <c r="CF2579" s="189"/>
      <c r="CG2579" s="189"/>
      <c r="CH2579" s="189"/>
      <c r="CI2579" s="189"/>
      <c r="CJ2579" s="189"/>
      <c r="CK2579" s="189"/>
      <c r="CL2579" s="189"/>
    </row>
    <row r="2580" spans="83:90" x14ac:dyDescent="0.45">
      <c r="CE2580" s="189"/>
      <c r="CF2580" s="189"/>
      <c r="CG2580" s="189"/>
      <c r="CH2580" s="189"/>
      <c r="CI2580" s="189"/>
      <c r="CJ2580" s="189"/>
      <c r="CK2580" s="189"/>
      <c r="CL2580" s="189"/>
    </row>
    <row r="2581" spans="83:90" x14ac:dyDescent="0.45">
      <c r="CE2581" s="189"/>
      <c r="CF2581" s="189"/>
      <c r="CG2581" s="189"/>
      <c r="CH2581" s="189"/>
      <c r="CI2581" s="189"/>
      <c r="CJ2581" s="189"/>
      <c r="CK2581" s="189"/>
      <c r="CL2581" s="189"/>
    </row>
    <row r="2582" spans="83:90" x14ac:dyDescent="0.45">
      <c r="CE2582" s="189"/>
      <c r="CF2582" s="189"/>
      <c r="CG2582" s="189"/>
      <c r="CH2582" s="189"/>
      <c r="CI2582" s="189"/>
      <c r="CJ2582" s="189"/>
      <c r="CK2582" s="189"/>
      <c r="CL2582" s="189"/>
    </row>
    <row r="2583" spans="83:90" x14ac:dyDescent="0.45">
      <c r="CE2583" s="189"/>
      <c r="CF2583" s="189"/>
      <c r="CG2583" s="189"/>
      <c r="CH2583" s="189"/>
      <c r="CI2583" s="189"/>
      <c r="CJ2583" s="189"/>
      <c r="CK2583" s="189"/>
      <c r="CL2583" s="189"/>
    </row>
    <row r="2584" spans="83:90" x14ac:dyDescent="0.45">
      <c r="CE2584" s="189"/>
      <c r="CF2584" s="189"/>
      <c r="CG2584" s="189"/>
      <c r="CH2584" s="189"/>
      <c r="CI2584" s="189"/>
      <c r="CJ2584" s="189"/>
      <c r="CK2584" s="189"/>
      <c r="CL2584" s="189"/>
    </row>
    <row r="2585" spans="83:90" x14ac:dyDescent="0.45">
      <c r="CE2585" s="189"/>
      <c r="CF2585" s="189"/>
      <c r="CG2585" s="189"/>
      <c r="CH2585" s="189"/>
      <c r="CI2585" s="189"/>
      <c r="CJ2585" s="189"/>
      <c r="CK2585" s="189"/>
      <c r="CL2585" s="189"/>
    </row>
    <row r="2586" spans="83:90" x14ac:dyDescent="0.45">
      <c r="CE2586" s="189"/>
      <c r="CF2586" s="189"/>
      <c r="CG2586" s="189"/>
      <c r="CH2586" s="189"/>
      <c r="CI2586" s="189"/>
      <c r="CJ2586" s="189"/>
      <c r="CK2586" s="189"/>
      <c r="CL2586" s="189"/>
    </row>
    <row r="2587" spans="83:90" x14ac:dyDescent="0.45">
      <c r="CE2587" s="189"/>
      <c r="CF2587" s="189"/>
      <c r="CG2587" s="189"/>
      <c r="CH2587" s="189"/>
      <c r="CI2587" s="189"/>
      <c r="CJ2587" s="189"/>
      <c r="CK2587" s="189"/>
      <c r="CL2587" s="189"/>
    </row>
    <row r="2588" spans="83:90" x14ac:dyDescent="0.45">
      <c r="CE2588" s="189"/>
      <c r="CF2588" s="189"/>
      <c r="CG2588" s="189"/>
      <c r="CH2588" s="189"/>
      <c r="CI2588" s="189"/>
      <c r="CJ2588" s="189"/>
      <c r="CK2588" s="189"/>
      <c r="CL2588" s="189"/>
    </row>
    <row r="2589" spans="83:90" x14ac:dyDescent="0.45">
      <c r="CE2589" s="189"/>
      <c r="CF2589" s="189"/>
      <c r="CG2589" s="189"/>
      <c r="CH2589" s="189"/>
      <c r="CI2589" s="189"/>
      <c r="CJ2589" s="189"/>
      <c r="CK2589" s="189"/>
      <c r="CL2589" s="189"/>
    </row>
    <row r="2590" spans="83:90" x14ac:dyDescent="0.45">
      <c r="CE2590" s="189"/>
      <c r="CF2590" s="189"/>
      <c r="CG2590" s="189"/>
      <c r="CH2590" s="189"/>
      <c r="CI2590" s="189"/>
      <c r="CJ2590" s="189"/>
      <c r="CK2590" s="189"/>
      <c r="CL2590" s="189"/>
    </row>
    <row r="2591" spans="83:90" x14ac:dyDescent="0.45">
      <c r="CE2591" s="189"/>
      <c r="CF2591" s="189"/>
      <c r="CG2591" s="189"/>
      <c r="CH2591" s="189"/>
      <c r="CI2591" s="189"/>
      <c r="CJ2591" s="189"/>
      <c r="CK2591" s="189"/>
      <c r="CL2591" s="189"/>
    </row>
    <row r="2592" spans="83:90" x14ac:dyDescent="0.45">
      <c r="CE2592" s="189"/>
      <c r="CF2592" s="189"/>
      <c r="CG2592" s="189"/>
      <c r="CH2592" s="189"/>
      <c r="CI2592" s="189"/>
      <c r="CJ2592" s="189"/>
      <c r="CK2592" s="189"/>
      <c r="CL2592" s="189"/>
    </row>
    <row r="2593" spans="83:90" x14ac:dyDescent="0.45">
      <c r="CE2593" s="189"/>
      <c r="CF2593" s="189"/>
      <c r="CG2593" s="189"/>
      <c r="CH2593" s="189"/>
      <c r="CI2593" s="189"/>
      <c r="CJ2593" s="189"/>
      <c r="CK2593" s="189"/>
      <c r="CL2593" s="189"/>
    </row>
    <row r="2594" spans="83:90" x14ac:dyDescent="0.45">
      <c r="CE2594" s="189"/>
      <c r="CF2594" s="189"/>
      <c r="CG2594" s="189"/>
      <c r="CH2594" s="189"/>
      <c r="CI2594" s="189"/>
      <c r="CJ2594" s="189"/>
      <c r="CK2594" s="189"/>
      <c r="CL2594" s="189"/>
    </row>
    <row r="2595" spans="83:90" x14ac:dyDescent="0.45">
      <c r="CE2595" s="189"/>
      <c r="CF2595" s="189"/>
      <c r="CG2595" s="189"/>
      <c r="CH2595" s="189"/>
      <c r="CI2595" s="189"/>
      <c r="CJ2595" s="189"/>
      <c r="CK2595" s="189"/>
      <c r="CL2595" s="189"/>
    </row>
    <row r="2596" spans="83:90" x14ac:dyDescent="0.45">
      <c r="CE2596" s="189"/>
      <c r="CF2596" s="189"/>
      <c r="CG2596" s="189"/>
      <c r="CH2596" s="189"/>
      <c r="CI2596" s="189"/>
      <c r="CJ2596" s="189"/>
      <c r="CK2596" s="189"/>
      <c r="CL2596" s="189"/>
    </row>
    <row r="2597" spans="83:90" x14ac:dyDescent="0.45">
      <c r="CE2597" s="189"/>
      <c r="CF2597" s="189"/>
      <c r="CG2597" s="189"/>
      <c r="CH2597" s="189"/>
      <c r="CI2597" s="189"/>
      <c r="CJ2597" s="189"/>
      <c r="CK2597" s="189"/>
      <c r="CL2597" s="189"/>
    </row>
    <row r="2598" spans="83:90" x14ac:dyDescent="0.45">
      <c r="CE2598" s="189"/>
      <c r="CF2598" s="189"/>
      <c r="CG2598" s="189"/>
      <c r="CH2598" s="189"/>
      <c r="CI2598" s="189"/>
      <c r="CJ2598" s="189"/>
      <c r="CK2598" s="189"/>
      <c r="CL2598" s="189"/>
    </row>
    <row r="2599" spans="83:90" x14ac:dyDescent="0.45">
      <c r="CE2599" s="189"/>
      <c r="CF2599" s="189"/>
      <c r="CG2599" s="189"/>
      <c r="CH2599" s="189"/>
      <c r="CI2599" s="189"/>
      <c r="CJ2599" s="189"/>
      <c r="CK2599" s="189"/>
      <c r="CL2599" s="189"/>
    </row>
    <row r="2600" spans="83:90" x14ac:dyDescent="0.45">
      <c r="CE2600" s="189"/>
      <c r="CF2600" s="189"/>
      <c r="CG2600" s="189"/>
      <c r="CH2600" s="189"/>
      <c r="CI2600" s="189"/>
      <c r="CJ2600" s="189"/>
      <c r="CK2600" s="189"/>
      <c r="CL2600" s="189"/>
    </row>
    <row r="2601" spans="83:90" x14ac:dyDescent="0.45">
      <c r="CE2601" s="189"/>
      <c r="CF2601" s="189"/>
      <c r="CG2601" s="189"/>
      <c r="CH2601" s="189"/>
      <c r="CI2601" s="189"/>
      <c r="CJ2601" s="189"/>
      <c r="CK2601" s="189"/>
      <c r="CL2601" s="189"/>
    </row>
    <row r="2602" spans="83:90" x14ac:dyDescent="0.45">
      <c r="CE2602" s="189"/>
      <c r="CF2602" s="189"/>
      <c r="CG2602" s="189"/>
      <c r="CH2602" s="189"/>
      <c r="CI2602" s="189"/>
      <c r="CJ2602" s="189"/>
      <c r="CK2602" s="189"/>
      <c r="CL2602" s="189"/>
    </row>
    <row r="2603" spans="83:90" x14ac:dyDescent="0.45">
      <c r="CE2603" s="189"/>
      <c r="CF2603" s="189"/>
      <c r="CG2603" s="189"/>
      <c r="CH2603" s="189"/>
      <c r="CI2603" s="189"/>
      <c r="CJ2603" s="189"/>
      <c r="CK2603" s="189"/>
      <c r="CL2603" s="189"/>
    </row>
    <row r="2604" spans="83:90" x14ac:dyDescent="0.45">
      <c r="CE2604" s="189"/>
      <c r="CF2604" s="189"/>
      <c r="CG2604" s="189"/>
      <c r="CH2604" s="189"/>
      <c r="CI2604" s="189"/>
      <c r="CJ2604" s="189"/>
      <c r="CK2604" s="189"/>
      <c r="CL2604" s="189"/>
    </row>
    <row r="2605" spans="83:90" x14ac:dyDescent="0.45">
      <c r="CE2605" s="189"/>
      <c r="CF2605" s="189"/>
      <c r="CG2605" s="189"/>
      <c r="CH2605" s="189"/>
      <c r="CI2605" s="189"/>
      <c r="CJ2605" s="189"/>
      <c r="CK2605" s="189"/>
      <c r="CL2605" s="189"/>
    </row>
    <row r="2606" spans="83:90" x14ac:dyDescent="0.45">
      <c r="CE2606" s="189"/>
      <c r="CF2606" s="189"/>
      <c r="CG2606" s="189"/>
      <c r="CH2606" s="189"/>
      <c r="CI2606" s="189"/>
      <c r="CJ2606" s="189"/>
      <c r="CK2606" s="189"/>
      <c r="CL2606" s="189"/>
    </row>
    <row r="2607" spans="83:90" x14ac:dyDescent="0.45">
      <c r="CE2607" s="189"/>
      <c r="CF2607" s="189"/>
      <c r="CG2607" s="189"/>
      <c r="CH2607" s="189"/>
      <c r="CI2607" s="189"/>
      <c r="CJ2607" s="189"/>
      <c r="CK2607" s="189"/>
      <c r="CL2607" s="189"/>
    </row>
    <row r="2608" spans="83:90" x14ac:dyDescent="0.45">
      <c r="CE2608" s="189"/>
      <c r="CF2608" s="189"/>
      <c r="CG2608" s="189"/>
      <c r="CH2608" s="189"/>
      <c r="CI2608" s="189"/>
      <c r="CJ2608" s="189"/>
      <c r="CK2608" s="189"/>
      <c r="CL2608" s="189"/>
    </row>
    <row r="2609" spans="83:90" x14ac:dyDescent="0.45">
      <c r="CE2609" s="189"/>
      <c r="CF2609" s="189"/>
      <c r="CG2609" s="189"/>
      <c r="CH2609" s="189"/>
      <c r="CI2609" s="189"/>
      <c r="CJ2609" s="189"/>
      <c r="CK2609" s="189"/>
      <c r="CL2609" s="189"/>
    </row>
    <row r="2610" spans="83:90" x14ac:dyDescent="0.45">
      <c r="CE2610" s="189"/>
      <c r="CF2610" s="189"/>
      <c r="CG2610" s="189"/>
      <c r="CH2610" s="189"/>
      <c r="CI2610" s="189"/>
      <c r="CJ2610" s="189"/>
      <c r="CK2610" s="189"/>
      <c r="CL2610" s="189"/>
    </row>
    <row r="2611" spans="83:90" x14ac:dyDescent="0.45">
      <c r="CE2611" s="189"/>
      <c r="CF2611" s="189"/>
      <c r="CG2611" s="189"/>
      <c r="CH2611" s="189"/>
      <c r="CI2611" s="189"/>
      <c r="CJ2611" s="189"/>
      <c r="CK2611" s="189"/>
      <c r="CL2611" s="189"/>
    </row>
    <row r="2612" spans="83:90" x14ac:dyDescent="0.45">
      <c r="CE2612" s="189"/>
      <c r="CF2612" s="189"/>
      <c r="CG2612" s="189"/>
      <c r="CH2612" s="189"/>
      <c r="CI2612" s="189"/>
      <c r="CJ2612" s="189"/>
      <c r="CK2612" s="189"/>
      <c r="CL2612" s="189"/>
    </row>
    <row r="2613" spans="83:90" x14ac:dyDescent="0.45">
      <c r="CE2613" s="189"/>
      <c r="CF2613" s="189"/>
      <c r="CG2613" s="189"/>
      <c r="CH2613" s="189"/>
      <c r="CI2613" s="189"/>
      <c r="CJ2613" s="189"/>
      <c r="CK2613" s="189"/>
      <c r="CL2613" s="189"/>
    </row>
    <row r="2614" spans="83:90" x14ac:dyDescent="0.45">
      <c r="CE2614" s="189"/>
      <c r="CF2614" s="189"/>
      <c r="CG2614" s="189"/>
      <c r="CH2614" s="189"/>
      <c r="CI2614" s="189"/>
      <c r="CJ2614" s="189"/>
      <c r="CK2614" s="189"/>
      <c r="CL2614" s="189"/>
    </row>
    <row r="2615" spans="83:90" x14ac:dyDescent="0.45">
      <c r="CE2615" s="189"/>
      <c r="CF2615" s="189"/>
      <c r="CG2615" s="189"/>
      <c r="CH2615" s="189"/>
      <c r="CI2615" s="189"/>
      <c r="CJ2615" s="189"/>
      <c r="CK2615" s="189"/>
      <c r="CL2615" s="189"/>
    </row>
    <row r="2616" spans="83:90" x14ac:dyDescent="0.45">
      <c r="CE2616" s="189"/>
      <c r="CF2616" s="189"/>
      <c r="CG2616" s="189"/>
      <c r="CH2616" s="189"/>
      <c r="CI2616" s="189"/>
      <c r="CJ2616" s="189"/>
      <c r="CK2616" s="189"/>
      <c r="CL2616" s="189"/>
    </row>
    <row r="2617" spans="83:90" x14ac:dyDescent="0.45">
      <c r="CE2617" s="189"/>
      <c r="CF2617" s="189"/>
      <c r="CG2617" s="189"/>
      <c r="CH2617" s="189"/>
      <c r="CI2617" s="189"/>
      <c r="CJ2617" s="189"/>
      <c r="CK2617" s="189"/>
      <c r="CL2617" s="189"/>
    </row>
    <row r="2618" spans="83:90" x14ac:dyDescent="0.45">
      <c r="CE2618" s="189"/>
      <c r="CF2618" s="189"/>
      <c r="CG2618" s="189"/>
      <c r="CH2618" s="189"/>
      <c r="CI2618" s="189"/>
      <c r="CJ2618" s="189"/>
      <c r="CK2618" s="189"/>
      <c r="CL2618" s="189"/>
    </row>
    <row r="2619" spans="83:90" x14ac:dyDescent="0.45">
      <c r="CE2619" s="189"/>
      <c r="CF2619" s="189"/>
      <c r="CG2619" s="189"/>
      <c r="CH2619" s="189"/>
      <c r="CI2619" s="189"/>
      <c r="CJ2619" s="189"/>
      <c r="CK2619" s="189"/>
      <c r="CL2619" s="189"/>
    </row>
    <row r="2620" spans="83:90" x14ac:dyDescent="0.45">
      <c r="CE2620" s="189"/>
      <c r="CF2620" s="189"/>
      <c r="CG2620" s="189"/>
      <c r="CH2620" s="189"/>
      <c r="CI2620" s="189"/>
      <c r="CJ2620" s="189"/>
      <c r="CK2620" s="189"/>
      <c r="CL2620" s="189"/>
    </row>
    <row r="2621" spans="83:90" x14ac:dyDescent="0.45">
      <c r="CE2621" s="189"/>
      <c r="CF2621" s="189"/>
      <c r="CG2621" s="189"/>
      <c r="CH2621" s="189"/>
      <c r="CI2621" s="189"/>
      <c r="CJ2621" s="189"/>
      <c r="CK2621" s="189"/>
      <c r="CL2621" s="189"/>
    </row>
    <row r="2622" spans="83:90" x14ac:dyDescent="0.45">
      <c r="CE2622" s="189"/>
      <c r="CF2622" s="189"/>
      <c r="CG2622" s="189"/>
      <c r="CH2622" s="189"/>
      <c r="CI2622" s="189"/>
      <c r="CJ2622" s="189"/>
      <c r="CK2622" s="189"/>
      <c r="CL2622" s="189"/>
    </row>
    <row r="2623" spans="83:90" x14ac:dyDescent="0.45">
      <c r="CE2623" s="189"/>
      <c r="CF2623" s="189"/>
      <c r="CG2623" s="189"/>
      <c r="CH2623" s="189"/>
      <c r="CI2623" s="189"/>
      <c r="CJ2623" s="189"/>
      <c r="CK2623" s="189"/>
      <c r="CL2623" s="189"/>
    </row>
    <row r="2624" spans="83:90" x14ac:dyDescent="0.45">
      <c r="CE2624" s="189"/>
      <c r="CF2624" s="189"/>
      <c r="CG2624" s="189"/>
      <c r="CH2624" s="189"/>
      <c r="CI2624" s="189"/>
      <c r="CJ2624" s="189"/>
      <c r="CK2624" s="189"/>
      <c r="CL2624" s="189"/>
    </row>
    <row r="2625" spans="83:90" x14ac:dyDescent="0.45">
      <c r="CE2625" s="189"/>
      <c r="CF2625" s="189"/>
      <c r="CG2625" s="189"/>
      <c r="CH2625" s="189"/>
      <c r="CI2625" s="189"/>
      <c r="CJ2625" s="189"/>
      <c r="CK2625" s="189"/>
      <c r="CL2625" s="189"/>
    </row>
    <row r="2626" spans="83:90" x14ac:dyDescent="0.45">
      <c r="CE2626" s="189"/>
      <c r="CF2626" s="189"/>
      <c r="CG2626" s="189"/>
      <c r="CH2626" s="189"/>
      <c r="CI2626" s="189"/>
      <c r="CJ2626" s="189"/>
      <c r="CK2626" s="189"/>
      <c r="CL2626" s="189"/>
    </row>
    <row r="2627" spans="83:90" x14ac:dyDescent="0.45">
      <c r="CE2627" s="189"/>
      <c r="CF2627" s="189"/>
      <c r="CG2627" s="189"/>
      <c r="CH2627" s="189"/>
      <c r="CI2627" s="189"/>
      <c r="CJ2627" s="189"/>
      <c r="CK2627" s="189"/>
      <c r="CL2627" s="189"/>
    </row>
    <row r="2628" spans="83:90" x14ac:dyDescent="0.45">
      <c r="CE2628" s="189"/>
      <c r="CF2628" s="189"/>
      <c r="CG2628" s="189"/>
      <c r="CH2628" s="189"/>
      <c r="CI2628" s="189"/>
      <c r="CJ2628" s="189"/>
      <c r="CK2628" s="189"/>
      <c r="CL2628" s="189"/>
    </row>
    <row r="2629" spans="83:90" x14ac:dyDescent="0.45">
      <c r="CE2629" s="189"/>
      <c r="CF2629" s="189"/>
      <c r="CG2629" s="189"/>
      <c r="CH2629" s="189"/>
      <c r="CI2629" s="189"/>
      <c r="CJ2629" s="189"/>
      <c r="CK2629" s="189"/>
      <c r="CL2629" s="189"/>
    </row>
    <row r="2630" spans="83:90" x14ac:dyDescent="0.45">
      <c r="CE2630" s="189"/>
      <c r="CF2630" s="189"/>
      <c r="CG2630" s="189"/>
      <c r="CH2630" s="189"/>
      <c r="CI2630" s="189"/>
      <c r="CJ2630" s="189"/>
      <c r="CK2630" s="189"/>
      <c r="CL2630" s="189"/>
    </row>
    <row r="2631" spans="83:90" x14ac:dyDescent="0.45">
      <c r="CE2631" s="189"/>
      <c r="CF2631" s="189"/>
      <c r="CG2631" s="189"/>
      <c r="CH2631" s="189"/>
      <c r="CI2631" s="189"/>
      <c r="CJ2631" s="189"/>
      <c r="CK2631" s="189"/>
      <c r="CL2631" s="189"/>
    </row>
    <row r="2632" spans="83:90" x14ac:dyDescent="0.45">
      <c r="CE2632" s="189"/>
      <c r="CF2632" s="189"/>
      <c r="CG2632" s="189"/>
      <c r="CH2632" s="189"/>
      <c r="CI2632" s="189"/>
      <c r="CJ2632" s="189"/>
      <c r="CK2632" s="189"/>
      <c r="CL2632" s="189"/>
    </row>
    <row r="2633" spans="83:90" x14ac:dyDescent="0.45">
      <c r="CE2633" s="189"/>
      <c r="CF2633" s="189"/>
      <c r="CG2633" s="189"/>
      <c r="CH2633" s="189"/>
      <c r="CI2633" s="189"/>
      <c r="CJ2633" s="189"/>
      <c r="CK2633" s="189"/>
      <c r="CL2633" s="189"/>
    </row>
    <row r="2634" spans="83:90" x14ac:dyDescent="0.45">
      <c r="CE2634" s="189"/>
      <c r="CF2634" s="189"/>
      <c r="CG2634" s="189"/>
      <c r="CH2634" s="189"/>
      <c r="CI2634" s="189"/>
      <c r="CJ2634" s="189"/>
      <c r="CK2634" s="189"/>
      <c r="CL2634" s="189"/>
    </row>
    <row r="2635" spans="83:90" x14ac:dyDescent="0.45">
      <c r="CE2635" s="189"/>
      <c r="CF2635" s="189"/>
      <c r="CG2635" s="189"/>
      <c r="CH2635" s="189"/>
      <c r="CI2635" s="189"/>
      <c r="CJ2635" s="189"/>
      <c r="CK2635" s="189"/>
      <c r="CL2635" s="189"/>
    </row>
    <row r="2636" spans="83:90" x14ac:dyDescent="0.45">
      <c r="CE2636" s="189"/>
      <c r="CF2636" s="189"/>
      <c r="CG2636" s="189"/>
      <c r="CH2636" s="189"/>
      <c r="CI2636" s="189"/>
      <c r="CJ2636" s="189"/>
      <c r="CK2636" s="189"/>
      <c r="CL2636" s="189"/>
    </row>
    <row r="2637" spans="83:90" x14ac:dyDescent="0.45">
      <c r="CE2637" s="189"/>
      <c r="CF2637" s="189"/>
      <c r="CG2637" s="189"/>
      <c r="CH2637" s="189"/>
      <c r="CI2637" s="189"/>
      <c r="CJ2637" s="189"/>
      <c r="CK2637" s="189"/>
      <c r="CL2637" s="189"/>
    </row>
    <row r="2638" spans="83:90" x14ac:dyDescent="0.45">
      <c r="CE2638" s="189"/>
      <c r="CF2638" s="189"/>
      <c r="CG2638" s="189"/>
      <c r="CH2638" s="189"/>
      <c r="CI2638" s="189"/>
      <c r="CJ2638" s="189"/>
      <c r="CK2638" s="189"/>
      <c r="CL2638" s="189"/>
    </row>
    <row r="2639" spans="83:90" x14ac:dyDescent="0.45">
      <c r="CE2639" s="189"/>
      <c r="CF2639" s="189"/>
      <c r="CG2639" s="189"/>
      <c r="CH2639" s="189"/>
      <c r="CI2639" s="189"/>
      <c r="CJ2639" s="189"/>
      <c r="CK2639" s="189"/>
      <c r="CL2639" s="189"/>
    </row>
    <row r="2640" spans="83:90" x14ac:dyDescent="0.45">
      <c r="CE2640" s="189"/>
      <c r="CF2640" s="189"/>
      <c r="CG2640" s="189"/>
      <c r="CH2640" s="189"/>
      <c r="CI2640" s="189"/>
      <c r="CJ2640" s="189"/>
      <c r="CK2640" s="189"/>
      <c r="CL2640" s="189"/>
    </row>
    <row r="2641" spans="83:90" x14ac:dyDescent="0.45">
      <c r="CE2641" s="189"/>
      <c r="CF2641" s="189"/>
      <c r="CG2641" s="189"/>
      <c r="CH2641" s="189"/>
      <c r="CI2641" s="189"/>
      <c r="CJ2641" s="189"/>
      <c r="CK2641" s="189"/>
      <c r="CL2641" s="189"/>
    </row>
    <row r="2642" spans="83:90" x14ac:dyDescent="0.45">
      <c r="CE2642" s="189"/>
      <c r="CF2642" s="189"/>
      <c r="CG2642" s="189"/>
      <c r="CH2642" s="189"/>
      <c r="CI2642" s="189"/>
      <c r="CJ2642" s="189"/>
      <c r="CK2642" s="189"/>
      <c r="CL2642" s="189"/>
    </row>
    <row r="2643" spans="83:90" x14ac:dyDescent="0.45">
      <c r="CE2643" s="189"/>
      <c r="CF2643" s="189"/>
      <c r="CG2643" s="189"/>
      <c r="CH2643" s="189"/>
      <c r="CI2643" s="189"/>
      <c r="CJ2643" s="189"/>
      <c r="CK2643" s="189"/>
      <c r="CL2643" s="189"/>
    </row>
    <row r="2644" spans="83:90" x14ac:dyDescent="0.45">
      <c r="CE2644" s="189"/>
      <c r="CF2644" s="189"/>
      <c r="CG2644" s="189"/>
      <c r="CH2644" s="189"/>
      <c r="CI2644" s="189"/>
      <c r="CJ2644" s="189"/>
      <c r="CK2644" s="189"/>
      <c r="CL2644" s="189"/>
    </row>
    <row r="2645" spans="83:90" x14ac:dyDescent="0.45">
      <c r="CE2645" s="189"/>
      <c r="CF2645" s="189"/>
      <c r="CG2645" s="189"/>
      <c r="CH2645" s="189"/>
      <c r="CI2645" s="189"/>
      <c r="CJ2645" s="189"/>
      <c r="CK2645" s="189"/>
      <c r="CL2645" s="189"/>
    </row>
    <row r="2646" spans="83:90" x14ac:dyDescent="0.45">
      <c r="CE2646" s="189"/>
      <c r="CF2646" s="189"/>
      <c r="CG2646" s="189"/>
      <c r="CH2646" s="189"/>
      <c r="CI2646" s="189"/>
      <c r="CJ2646" s="189"/>
      <c r="CK2646" s="189"/>
      <c r="CL2646" s="189"/>
    </row>
    <row r="2647" spans="83:90" x14ac:dyDescent="0.45">
      <c r="CE2647" s="189"/>
      <c r="CF2647" s="189"/>
      <c r="CG2647" s="189"/>
      <c r="CH2647" s="189"/>
      <c r="CI2647" s="189"/>
      <c r="CJ2647" s="189"/>
      <c r="CK2647" s="189"/>
      <c r="CL2647" s="189"/>
    </row>
    <row r="2648" spans="83:90" x14ac:dyDescent="0.45">
      <c r="CE2648" s="189"/>
      <c r="CF2648" s="189"/>
      <c r="CG2648" s="189"/>
      <c r="CH2648" s="189"/>
      <c r="CI2648" s="189"/>
      <c r="CJ2648" s="189"/>
      <c r="CK2648" s="189"/>
      <c r="CL2648" s="189"/>
    </row>
    <row r="2649" spans="83:90" x14ac:dyDescent="0.45">
      <c r="CE2649" s="189"/>
      <c r="CF2649" s="189"/>
      <c r="CG2649" s="189"/>
      <c r="CH2649" s="189"/>
      <c r="CI2649" s="189"/>
      <c r="CJ2649" s="189"/>
      <c r="CK2649" s="189"/>
      <c r="CL2649" s="189"/>
    </row>
    <row r="2650" spans="83:90" x14ac:dyDescent="0.45">
      <c r="CE2650" s="189"/>
      <c r="CF2650" s="189"/>
      <c r="CG2650" s="189"/>
      <c r="CH2650" s="189"/>
      <c r="CI2650" s="189"/>
      <c r="CJ2650" s="189"/>
      <c r="CK2650" s="189"/>
      <c r="CL2650" s="189"/>
    </row>
    <row r="2651" spans="83:90" x14ac:dyDescent="0.45">
      <c r="CE2651" s="189"/>
      <c r="CF2651" s="189"/>
      <c r="CG2651" s="189"/>
      <c r="CH2651" s="189"/>
      <c r="CI2651" s="189"/>
      <c r="CJ2651" s="189"/>
      <c r="CK2651" s="189"/>
      <c r="CL2651" s="189"/>
    </row>
    <row r="2652" spans="83:90" x14ac:dyDescent="0.45">
      <c r="CE2652" s="189"/>
      <c r="CF2652" s="189"/>
      <c r="CG2652" s="189"/>
      <c r="CH2652" s="189"/>
      <c r="CI2652" s="189"/>
      <c r="CJ2652" s="189"/>
      <c r="CK2652" s="189"/>
      <c r="CL2652" s="189"/>
    </row>
    <row r="2653" spans="83:90" x14ac:dyDescent="0.45">
      <c r="CE2653" s="189"/>
      <c r="CF2653" s="189"/>
      <c r="CG2653" s="189"/>
      <c r="CH2653" s="189"/>
      <c r="CI2653" s="189"/>
      <c r="CJ2653" s="189"/>
      <c r="CK2653" s="189"/>
      <c r="CL2653" s="189"/>
    </row>
    <row r="2654" spans="83:90" x14ac:dyDescent="0.45">
      <c r="CE2654" s="189"/>
      <c r="CF2654" s="189"/>
      <c r="CG2654" s="189"/>
      <c r="CH2654" s="189"/>
      <c r="CI2654" s="189"/>
      <c r="CJ2654" s="189"/>
      <c r="CK2654" s="189"/>
      <c r="CL2654" s="189"/>
    </row>
    <row r="2655" spans="83:90" x14ac:dyDescent="0.45">
      <c r="CE2655" s="189"/>
      <c r="CF2655" s="189"/>
      <c r="CG2655" s="189"/>
      <c r="CH2655" s="189"/>
      <c r="CI2655" s="189"/>
      <c r="CJ2655" s="189"/>
      <c r="CK2655" s="189"/>
      <c r="CL2655" s="189"/>
    </row>
    <row r="2656" spans="83:90" x14ac:dyDescent="0.45">
      <c r="CE2656" s="189"/>
      <c r="CF2656" s="189"/>
      <c r="CG2656" s="189"/>
      <c r="CH2656" s="189"/>
      <c r="CI2656" s="189"/>
      <c r="CJ2656" s="189"/>
      <c r="CK2656" s="189"/>
      <c r="CL2656" s="189"/>
    </row>
    <row r="2657" spans="83:90" x14ac:dyDescent="0.45">
      <c r="CE2657" s="189"/>
      <c r="CF2657" s="189"/>
      <c r="CG2657" s="189"/>
      <c r="CH2657" s="189"/>
      <c r="CI2657" s="189"/>
      <c r="CJ2657" s="189"/>
      <c r="CK2657" s="189"/>
      <c r="CL2657" s="189"/>
    </row>
    <row r="2658" spans="83:90" x14ac:dyDescent="0.45">
      <c r="CE2658" s="189"/>
      <c r="CF2658" s="189"/>
      <c r="CG2658" s="189"/>
      <c r="CH2658" s="189"/>
      <c r="CI2658" s="189"/>
      <c r="CJ2658" s="189"/>
      <c r="CK2658" s="189"/>
      <c r="CL2658" s="189"/>
    </row>
    <row r="2659" spans="83:90" x14ac:dyDescent="0.45">
      <c r="CE2659" s="189"/>
      <c r="CF2659" s="189"/>
      <c r="CG2659" s="189"/>
      <c r="CH2659" s="189"/>
      <c r="CI2659" s="189"/>
      <c r="CJ2659" s="189"/>
      <c r="CK2659" s="189"/>
      <c r="CL2659" s="189"/>
    </row>
    <row r="2660" spans="83:90" x14ac:dyDescent="0.45">
      <c r="CE2660" s="189"/>
      <c r="CF2660" s="189"/>
      <c r="CG2660" s="189"/>
      <c r="CH2660" s="189"/>
      <c r="CI2660" s="189"/>
      <c r="CJ2660" s="189"/>
      <c r="CK2660" s="189"/>
      <c r="CL2660" s="189"/>
    </row>
    <row r="2661" spans="83:90" x14ac:dyDescent="0.45">
      <c r="CE2661" s="189"/>
      <c r="CF2661" s="189"/>
      <c r="CG2661" s="189"/>
      <c r="CH2661" s="189"/>
      <c r="CI2661" s="189"/>
      <c r="CJ2661" s="189"/>
      <c r="CK2661" s="189"/>
      <c r="CL2661" s="189"/>
    </row>
    <row r="2662" spans="83:90" x14ac:dyDescent="0.45">
      <c r="CE2662" s="189"/>
      <c r="CF2662" s="189"/>
      <c r="CG2662" s="189"/>
      <c r="CH2662" s="189"/>
      <c r="CI2662" s="189"/>
      <c r="CJ2662" s="189"/>
      <c r="CK2662" s="189"/>
      <c r="CL2662" s="189"/>
    </row>
    <row r="2663" spans="83:90" x14ac:dyDescent="0.45">
      <c r="CE2663" s="189"/>
      <c r="CF2663" s="189"/>
      <c r="CG2663" s="189"/>
      <c r="CH2663" s="189"/>
      <c r="CI2663" s="189"/>
      <c r="CJ2663" s="189"/>
      <c r="CK2663" s="189"/>
      <c r="CL2663" s="189"/>
    </row>
    <row r="2664" spans="83:90" x14ac:dyDescent="0.45">
      <c r="CE2664" s="189"/>
      <c r="CF2664" s="189"/>
      <c r="CG2664" s="189"/>
      <c r="CH2664" s="189"/>
      <c r="CI2664" s="189"/>
      <c r="CJ2664" s="189"/>
      <c r="CK2664" s="189"/>
      <c r="CL2664" s="189"/>
    </row>
    <row r="2665" spans="83:90" x14ac:dyDescent="0.45">
      <c r="CE2665" s="189"/>
      <c r="CF2665" s="189"/>
      <c r="CG2665" s="189"/>
      <c r="CH2665" s="189"/>
      <c r="CI2665" s="189"/>
      <c r="CJ2665" s="189"/>
      <c r="CK2665" s="189"/>
      <c r="CL2665" s="189"/>
    </row>
    <row r="2666" spans="83:90" x14ac:dyDescent="0.45">
      <c r="CE2666" s="189"/>
      <c r="CF2666" s="189"/>
      <c r="CG2666" s="189"/>
      <c r="CH2666" s="189"/>
      <c r="CI2666" s="189"/>
      <c r="CJ2666" s="189"/>
      <c r="CK2666" s="189"/>
      <c r="CL2666" s="189"/>
    </row>
    <row r="2667" spans="83:90" x14ac:dyDescent="0.45">
      <c r="CE2667" s="189"/>
      <c r="CF2667" s="189"/>
      <c r="CG2667" s="189"/>
      <c r="CH2667" s="189"/>
      <c r="CI2667" s="189"/>
      <c r="CJ2667" s="189"/>
      <c r="CK2667" s="189"/>
      <c r="CL2667" s="189"/>
    </row>
    <row r="2668" spans="83:90" x14ac:dyDescent="0.45">
      <c r="CE2668" s="189"/>
      <c r="CF2668" s="189"/>
      <c r="CG2668" s="189"/>
      <c r="CH2668" s="189"/>
      <c r="CI2668" s="189"/>
      <c r="CJ2668" s="189"/>
      <c r="CK2668" s="189"/>
      <c r="CL2668" s="189"/>
    </row>
    <row r="2669" spans="83:90" x14ac:dyDescent="0.45">
      <c r="CE2669" s="189"/>
      <c r="CF2669" s="189"/>
      <c r="CG2669" s="189"/>
      <c r="CH2669" s="189"/>
      <c r="CI2669" s="189"/>
      <c r="CJ2669" s="189"/>
      <c r="CK2669" s="189"/>
      <c r="CL2669" s="189"/>
    </row>
    <row r="2670" spans="83:90" x14ac:dyDescent="0.45">
      <c r="CE2670" s="189"/>
      <c r="CF2670" s="189"/>
      <c r="CG2670" s="189"/>
      <c r="CH2670" s="189"/>
      <c r="CI2670" s="189"/>
      <c r="CJ2670" s="189"/>
      <c r="CK2670" s="189"/>
      <c r="CL2670" s="189"/>
    </row>
    <row r="2671" spans="83:90" x14ac:dyDescent="0.45">
      <c r="CE2671" s="189"/>
      <c r="CF2671" s="189"/>
      <c r="CG2671" s="189"/>
      <c r="CH2671" s="189"/>
      <c r="CI2671" s="189"/>
      <c r="CJ2671" s="189"/>
      <c r="CK2671" s="189"/>
      <c r="CL2671" s="189"/>
    </row>
    <row r="2672" spans="83:90" x14ac:dyDescent="0.45">
      <c r="CE2672" s="189"/>
      <c r="CF2672" s="189"/>
      <c r="CG2672" s="189"/>
      <c r="CH2672" s="189"/>
      <c r="CI2672" s="189"/>
      <c r="CJ2672" s="189"/>
      <c r="CK2672" s="189"/>
      <c r="CL2672" s="189"/>
    </row>
    <row r="2673" spans="83:90" x14ac:dyDescent="0.45">
      <c r="CE2673" s="189"/>
      <c r="CF2673" s="189"/>
      <c r="CG2673" s="189"/>
      <c r="CH2673" s="189"/>
      <c r="CI2673" s="189"/>
      <c r="CJ2673" s="189"/>
      <c r="CK2673" s="189"/>
      <c r="CL2673" s="189"/>
    </row>
    <row r="2674" spans="83:90" x14ac:dyDescent="0.45">
      <c r="CE2674" s="189"/>
      <c r="CF2674" s="189"/>
      <c r="CG2674" s="189"/>
      <c r="CH2674" s="189"/>
      <c r="CI2674" s="189"/>
      <c r="CJ2674" s="189"/>
      <c r="CK2674" s="189"/>
      <c r="CL2674" s="189"/>
    </row>
    <row r="2675" spans="83:90" x14ac:dyDescent="0.45">
      <c r="CE2675" s="189"/>
      <c r="CF2675" s="189"/>
      <c r="CG2675" s="189"/>
      <c r="CH2675" s="189"/>
      <c r="CI2675" s="189"/>
      <c r="CJ2675" s="189"/>
      <c r="CK2675" s="189"/>
      <c r="CL2675" s="189"/>
    </row>
    <row r="2676" spans="83:90" x14ac:dyDescent="0.45">
      <c r="CE2676" s="189"/>
      <c r="CF2676" s="189"/>
      <c r="CG2676" s="189"/>
      <c r="CH2676" s="189"/>
      <c r="CI2676" s="189"/>
      <c r="CJ2676" s="189"/>
      <c r="CK2676" s="189"/>
      <c r="CL2676" s="189"/>
    </row>
    <row r="2677" spans="83:90" x14ac:dyDescent="0.45">
      <c r="CE2677" s="189"/>
      <c r="CF2677" s="189"/>
      <c r="CG2677" s="189"/>
      <c r="CH2677" s="189"/>
      <c r="CI2677" s="189"/>
      <c r="CJ2677" s="189"/>
      <c r="CK2677" s="189"/>
      <c r="CL2677" s="189"/>
    </row>
    <row r="2678" spans="83:90" x14ac:dyDescent="0.45">
      <c r="CE2678" s="189"/>
      <c r="CF2678" s="189"/>
      <c r="CG2678" s="189"/>
      <c r="CH2678" s="189"/>
      <c r="CI2678" s="189"/>
      <c r="CJ2678" s="189"/>
      <c r="CK2678" s="189"/>
      <c r="CL2678" s="189"/>
    </row>
    <row r="2679" spans="83:90" x14ac:dyDescent="0.45">
      <c r="CE2679" s="189"/>
      <c r="CF2679" s="189"/>
      <c r="CG2679" s="189"/>
      <c r="CH2679" s="189"/>
      <c r="CI2679" s="189"/>
      <c r="CJ2679" s="189"/>
      <c r="CK2679" s="189"/>
      <c r="CL2679" s="189"/>
    </row>
    <row r="2680" spans="83:90" x14ac:dyDescent="0.45">
      <c r="CE2680" s="189"/>
      <c r="CF2680" s="189"/>
      <c r="CG2680" s="189"/>
      <c r="CH2680" s="189"/>
      <c r="CI2680" s="189"/>
      <c r="CJ2680" s="189"/>
      <c r="CK2680" s="189"/>
      <c r="CL2680" s="189"/>
    </row>
    <row r="2681" spans="83:90" x14ac:dyDescent="0.45">
      <c r="CE2681" s="189"/>
      <c r="CF2681" s="189"/>
      <c r="CG2681" s="189"/>
      <c r="CH2681" s="189"/>
      <c r="CI2681" s="189"/>
      <c r="CJ2681" s="189"/>
      <c r="CK2681" s="189"/>
      <c r="CL2681" s="189"/>
    </row>
    <row r="2682" spans="83:90" x14ac:dyDescent="0.45">
      <c r="CE2682" s="189"/>
      <c r="CF2682" s="189"/>
      <c r="CG2682" s="189"/>
      <c r="CH2682" s="189"/>
      <c r="CI2682" s="189"/>
      <c r="CJ2682" s="189"/>
      <c r="CK2682" s="189"/>
      <c r="CL2682" s="189"/>
    </row>
    <row r="2683" spans="83:90" x14ac:dyDescent="0.45">
      <c r="CE2683" s="189"/>
      <c r="CF2683" s="189"/>
      <c r="CG2683" s="189"/>
      <c r="CH2683" s="189"/>
      <c r="CI2683" s="189"/>
      <c r="CJ2683" s="189"/>
      <c r="CK2683" s="189"/>
      <c r="CL2683" s="189"/>
    </row>
    <row r="2684" spans="83:90" x14ac:dyDescent="0.45">
      <c r="CE2684" s="189"/>
      <c r="CF2684" s="189"/>
      <c r="CG2684" s="189"/>
      <c r="CH2684" s="189"/>
      <c r="CI2684" s="189"/>
      <c r="CJ2684" s="189"/>
      <c r="CK2684" s="189"/>
      <c r="CL2684" s="189"/>
    </row>
    <row r="2685" spans="83:90" x14ac:dyDescent="0.45">
      <c r="CE2685" s="189"/>
      <c r="CF2685" s="189"/>
      <c r="CG2685" s="189"/>
      <c r="CH2685" s="189"/>
      <c r="CI2685" s="189"/>
      <c r="CJ2685" s="189"/>
      <c r="CK2685" s="189"/>
      <c r="CL2685" s="189"/>
    </row>
    <row r="2686" spans="83:90" x14ac:dyDescent="0.45">
      <c r="CE2686" s="189"/>
      <c r="CF2686" s="189"/>
      <c r="CG2686" s="189"/>
      <c r="CH2686" s="189"/>
      <c r="CI2686" s="189"/>
      <c r="CJ2686" s="189"/>
      <c r="CK2686" s="189"/>
      <c r="CL2686" s="189"/>
    </row>
    <row r="2687" spans="83:90" x14ac:dyDescent="0.45">
      <c r="CE2687" s="189"/>
      <c r="CF2687" s="189"/>
      <c r="CG2687" s="189"/>
      <c r="CH2687" s="189"/>
      <c r="CI2687" s="189"/>
      <c r="CJ2687" s="189"/>
      <c r="CK2687" s="189"/>
      <c r="CL2687" s="189"/>
    </row>
    <row r="2688" spans="83:90" x14ac:dyDescent="0.45">
      <c r="CE2688" s="189"/>
      <c r="CF2688" s="189"/>
      <c r="CG2688" s="189"/>
      <c r="CH2688" s="189"/>
      <c r="CI2688" s="189"/>
      <c r="CJ2688" s="189"/>
      <c r="CK2688" s="189"/>
      <c r="CL2688" s="189"/>
    </row>
    <row r="2689" spans="83:90" x14ac:dyDescent="0.45">
      <c r="CE2689" s="189"/>
      <c r="CF2689" s="189"/>
      <c r="CG2689" s="189"/>
      <c r="CH2689" s="189"/>
      <c r="CI2689" s="189"/>
      <c r="CJ2689" s="189"/>
      <c r="CK2689" s="189"/>
      <c r="CL2689" s="189"/>
    </row>
    <row r="2690" spans="83:90" x14ac:dyDescent="0.45">
      <c r="CE2690" s="189"/>
      <c r="CF2690" s="189"/>
      <c r="CG2690" s="189"/>
      <c r="CH2690" s="189"/>
      <c r="CI2690" s="189"/>
      <c r="CJ2690" s="189"/>
      <c r="CK2690" s="189"/>
      <c r="CL2690" s="189"/>
    </row>
    <row r="2691" spans="83:90" x14ac:dyDescent="0.45">
      <c r="CE2691" s="189"/>
      <c r="CF2691" s="189"/>
      <c r="CG2691" s="189"/>
      <c r="CH2691" s="189"/>
      <c r="CI2691" s="189"/>
      <c r="CJ2691" s="189"/>
      <c r="CK2691" s="189"/>
      <c r="CL2691" s="189"/>
    </row>
    <row r="2692" spans="83:90" x14ac:dyDescent="0.45">
      <c r="CE2692" s="189"/>
      <c r="CF2692" s="189"/>
      <c r="CG2692" s="189"/>
      <c r="CH2692" s="189"/>
      <c r="CI2692" s="189"/>
      <c r="CJ2692" s="189"/>
      <c r="CK2692" s="189"/>
      <c r="CL2692" s="189"/>
    </row>
    <row r="2693" spans="83:90" x14ac:dyDescent="0.45">
      <c r="CE2693" s="189"/>
      <c r="CF2693" s="189"/>
      <c r="CG2693" s="189"/>
      <c r="CH2693" s="189"/>
      <c r="CI2693" s="189"/>
      <c r="CJ2693" s="189"/>
      <c r="CK2693" s="189"/>
      <c r="CL2693" s="189"/>
    </row>
    <row r="2694" spans="83:90" x14ac:dyDescent="0.45">
      <c r="CE2694" s="189"/>
      <c r="CF2694" s="189"/>
      <c r="CG2694" s="189"/>
      <c r="CH2694" s="189"/>
      <c r="CI2694" s="189"/>
      <c r="CJ2694" s="189"/>
      <c r="CK2694" s="189"/>
      <c r="CL2694" s="189"/>
    </row>
    <row r="2695" spans="83:90" x14ac:dyDescent="0.45">
      <c r="CE2695" s="189"/>
      <c r="CF2695" s="189"/>
      <c r="CG2695" s="189"/>
      <c r="CH2695" s="189"/>
      <c r="CI2695" s="189"/>
      <c r="CJ2695" s="189"/>
      <c r="CK2695" s="189"/>
      <c r="CL2695" s="189"/>
    </row>
    <row r="2696" spans="83:90" x14ac:dyDescent="0.45">
      <c r="CE2696" s="189"/>
      <c r="CF2696" s="189"/>
      <c r="CG2696" s="189"/>
      <c r="CH2696" s="189"/>
      <c r="CI2696" s="189"/>
      <c r="CJ2696" s="189"/>
      <c r="CK2696" s="189"/>
      <c r="CL2696" s="189"/>
    </row>
    <row r="2697" spans="83:90" x14ac:dyDescent="0.45">
      <c r="CE2697" s="189"/>
      <c r="CF2697" s="189"/>
      <c r="CG2697" s="189"/>
      <c r="CH2697" s="189"/>
      <c r="CI2697" s="189"/>
      <c r="CJ2697" s="189"/>
      <c r="CK2697" s="189"/>
      <c r="CL2697" s="189"/>
    </row>
    <row r="2698" spans="83:90" x14ac:dyDescent="0.45">
      <c r="CE2698" s="189"/>
      <c r="CF2698" s="189"/>
      <c r="CG2698" s="189"/>
      <c r="CH2698" s="189"/>
      <c r="CI2698" s="189"/>
      <c r="CJ2698" s="189"/>
      <c r="CK2698" s="189"/>
      <c r="CL2698" s="189"/>
    </row>
    <row r="2699" spans="83:90" x14ac:dyDescent="0.45">
      <c r="CE2699" s="189"/>
      <c r="CF2699" s="189"/>
      <c r="CG2699" s="189"/>
      <c r="CH2699" s="189"/>
      <c r="CI2699" s="189"/>
      <c r="CJ2699" s="189"/>
      <c r="CK2699" s="189"/>
      <c r="CL2699" s="189"/>
    </row>
    <row r="2700" spans="83:90" x14ac:dyDescent="0.45">
      <c r="CE2700" s="189"/>
      <c r="CF2700" s="189"/>
      <c r="CG2700" s="189"/>
      <c r="CH2700" s="189"/>
      <c r="CI2700" s="189"/>
      <c r="CJ2700" s="189"/>
      <c r="CK2700" s="189"/>
      <c r="CL2700" s="189"/>
    </row>
    <row r="2701" spans="83:90" x14ac:dyDescent="0.45">
      <c r="CE2701" s="189"/>
      <c r="CF2701" s="189"/>
      <c r="CG2701" s="189"/>
      <c r="CH2701" s="189"/>
      <c r="CI2701" s="189"/>
      <c r="CJ2701" s="189"/>
      <c r="CK2701" s="189"/>
      <c r="CL2701" s="189"/>
    </row>
    <row r="2702" spans="83:90" x14ac:dyDescent="0.45">
      <c r="CE2702" s="189"/>
      <c r="CF2702" s="189"/>
      <c r="CG2702" s="189"/>
      <c r="CH2702" s="189"/>
      <c r="CI2702" s="189"/>
      <c r="CJ2702" s="189"/>
      <c r="CK2702" s="189"/>
      <c r="CL2702" s="189"/>
    </row>
    <row r="2703" spans="83:90" x14ac:dyDescent="0.45">
      <c r="CE2703" s="189"/>
      <c r="CF2703" s="189"/>
      <c r="CG2703" s="189"/>
      <c r="CH2703" s="189"/>
      <c r="CI2703" s="189"/>
      <c r="CJ2703" s="189"/>
      <c r="CK2703" s="189"/>
      <c r="CL2703" s="189"/>
    </row>
    <row r="2704" spans="83:90" x14ac:dyDescent="0.45">
      <c r="CE2704" s="189"/>
      <c r="CF2704" s="189"/>
      <c r="CG2704" s="189"/>
      <c r="CH2704" s="189"/>
      <c r="CI2704" s="189"/>
      <c r="CJ2704" s="189"/>
      <c r="CK2704" s="189"/>
      <c r="CL2704" s="189"/>
    </row>
    <row r="2705" spans="83:90" x14ac:dyDescent="0.45">
      <c r="CE2705" s="189"/>
      <c r="CF2705" s="189"/>
      <c r="CG2705" s="189"/>
      <c r="CH2705" s="189"/>
      <c r="CI2705" s="189"/>
      <c r="CJ2705" s="189"/>
      <c r="CK2705" s="189"/>
      <c r="CL2705" s="189"/>
    </row>
    <row r="2706" spans="83:90" x14ac:dyDescent="0.45">
      <c r="CE2706" s="189"/>
      <c r="CF2706" s="189"/>
      <c r="CG2706" s="189"/>
      <c r="CH2706" s="189"/>
      <c r="CI2706" s="189"/>
      <c r="CJ2706" s="189"/>
      <c r="CK2706" s="189"/>
      <c r="CL2706" s="189"/>
    </row>
    <row r="2707" spans="83:90" x14ac:dyDescent="0.45">
      <c r="CE2707" s="189"/>
      <c r="CF2707" s="189"/>
      <c r="CG2707" s="189"/>
      <c r="CH2707" s="189"/>
      <c r="CI2707" s="189"/>
      <c r="CJ2707" s="189"/>
      <c r="CK2707" s="189"/>
      <c r="CL2707" s="189"/>
    </row>
    <row r="2708" spans="83:90" x14ac:dyDescent="0.45">
      <c r="CE2708" s="189"/>
      <c r="CF2708" s="189"/>
      <c r="CG2708" s="189"/>
      <c r="CH2708" s="189"/>
      <c r="CI2708" s="189"/>
      <c r="CJ2708" s="189"/>
      <c r="CK2708" s="189"/>
      <c r="CL2708" s="189"/>
    </row>
    <row r="2709" spans="83:90" x14ac:dyDescent="0.45">
      <c r="CE2709" s="189"/>
      <c r="CF2709" s="189"/>
      <c r="CG2709" s="189"/>
      <c r="CH2709" s="189"/>
      <c r="CI2709" s="189"/>
      <c r="CJ2709" s="189"/>
      <c r="CK2709" s="189"/>
      <c r="CL2709" s="189"/>
    </row>
    <row r="2710" spans="83:90" x14ac:dyDescent="0.45">
      <c r="CE2710" s="189"/>
      <c r="CF2710" s="189"/>
      <c r="CG2710" s="189"/>
      <c r="CH2710" s="189"/>
      <c r="CI2710" s="189"/>
      <c r="CJ2710" s="189"/>
      <c r="CK2710" s="189"/>
      <c r="CL2710" s="189"/>
    </row>
    <row r="2711" spans="83:90" x14ac:dyDescent="0.45">
      <c r="CE2711" s="189"/>
      <c r="CF2711" s="189"/>
      <c r="CG2711" s="189"/>
      <c r="CH2711" s="189"/>
      <c r="CI2711" s="189"/>
      <c r="CJ2711" s="189"/>
      <c r="CK2711" s="189"/>
      <c r="CL2711" s="189"/>
    </row>
    <row r="2712" spans="83:90" x14ac:dyDescent="0.45">
      <c r="CE2712" s="189"/>
      <c r="CF2712" s="189"/>
      <c r="CG2712" s="189"/>
      <c r="CH2712" s="189"/>
      <c r="CI2712" s="189"/>
      <c r="CJ2712" s="189"/>
      <c r="CK2712" s="189"/>
      <c r="CL2712" s="189"/>
    </row>
    <row r="2713" spans="83:90" x14ac:dyDescent="0.45">
      <c r="CE2713" s="189"/>
      <c r="CF2713" s="189"/>
      <c r="CG2713" s="189"/>
      <c r="CH2713" s="189"/>
      <c r="CI2713" s="189"/>
      <c r="CJ2713" s="189"/>
      <c r="CK2713" s="189"/>
      <c r="CL2713" s="189"/>
    </row>
    <row r="2714" spans="83:90" x14ac:dyDescent="0.45">
      <c r="CE2714" s="189"/>
      <c r="CF2714" s="189"/>
      <c r="CG2714" s="189"/>
      <c r="CH2714" s="189"/>
      <c r="CI2714" s="189"/>
      <c r="CJ2714" s="189"/>
      <c r="CK2714" s="189"/>
      <c r="CL2714" s="189"/>
    </row>
    <row r="2715" spans="83:90" x14ac:dyDescent="0.45">
      <c r="CE2715" s="189"/>
      <c r="CF2715" s="189"/>
      <c r="CG2715" s="189"/>
      <c r="CH2715" s="189"/>
      <c r="CI2715" s="189"/>
      <c r="CJ2715" s="189"/>
      <c r="CK2715" s="189"/>
      <c r="CL2715" s="189"/>
    </row>
    <row r="2716" spans="83:90" x14ac:dyDescent="0.45">
      <c r="CE2716" s="189"/>
      <c r="CF2716" s="189"/>
      <c r="CG2716" s="189"/>
      <c r="CH2716" s="189"/>
      <c r="CI2716" s="189"/>
      <c r="CJ2716" s="189"/>
      <c r="CK2716" s="189"/>
      <c r="CL2716" s="189"/>
    </row>
    <row r="2717" spans="83:90" x14ac:dyDescent="0.45">
      <c r="CE2717" s="189"/>
      <c r="CF2717" s="189"/>
      <c r="CG2717" s="189"/>
      <c r="CH2717" s="189"/>
      <c r="CI2717" s="189"/>
      <c r="CJ2717" s="189"/>
      <c r="CK2717" s="189"/>
      <c r="CL2717" s="189"/>
    </row>
    <row r="2718" spans="83:90" x14ac:dyDescent="0.45">
      <c r="CE2718" s="189"/>
      <c r="CF2718" s="189"/>
      <c r="CG2718" s="189"/>
      <c r="CH2718" s="189"/>
      <c r="CI2718" s="189"/>
      <c r="CJ2718" s="189"/>
      <c r="CK2718" s="189"/>
      <c r="CL2718" s="189"/>
    </row>
    <row r="2719" spans="83:90" x14ac:dyDescent="0.45">
      <c r="CE2719" s="189"/>
      <c r="CF2719" s="189"/>
      <c r="CG2719" s="189"/>
      <c r="CH2719" s="189"/>
      <c r="CI2719" s="189"/>
      <c r="CJ2719" s="189"/>
      <c r="CK2719" s="189"/>
      <c r="CL2719" s="189"/>
    </row>
    <row r="2720" spans="83:90" x14ac:dyDescent="0.45">
      <c r="CE2720" s="189"/>
      <c r="CF2720" s="189"/>
      <c r="CG2720" s="189"/>
      <c r="CH2720" s="189"/>
      <c r="CI2720" s="189"/>
      <c r="CJ2720" s="189"/>
      <c r="CK2720" s="189"/>
      <c r="CL2720" s="189"/>
    </row>
    <row r="2721" spans="83:90" x14ac:dyDescent="0.45">
      <c r="CE2721" s="189"/>
      <c r="CF2721" s="189"/>
      <c r="CG2721" s="189"/>
      <c r="CH2721" s="189"/>
      <c r="CI2721" s="189"/>
      <c r="CJ2721" s="189"/>
      <c r="CK2721" s="189"/>
      <c r="CL2721" s="189"/>
    </row>
    <row r="2722" spans="83:90" x14ac:dyDescent="0.45">
      <c r="CE2722" s="189"/>
      <c r="CF2722" s="189"/>
      <c r="CG2722" s="189"/>
      <c r="CH2722" s="189"/>
      <c r="CI2722" s="189"/>
      <c r="CJ2722" s="189"/>
      <c r="CK2722" s="189"/>
      <c r="CL2722" s="189"/>
    </row>
    <row r="2723" spans="83:90" x14ac:dyDescent="0.45">
      <c r="CE2723" s="189"/>
      <c r="CF2723" s="189"/>
      <c r="CG2723" s="189"/>
      <c r="CH2723" s="189"/>
      <c r="CI2723" s="189"/>
      <c r="CJ2723" s="189"/>
      <c r="CK2723" s="189"/>
      <c r="CL2723" s="189"/>
    </row>
    <row r="2724" spans="83:90" x14ac:dyDescent="0.45">
      <c r="CE2724" s="189"/>
      <c r="CF2724" s="189"/>
      <c r="CG2724" s="189"/>
      <c r="CH2724" s="189"/>
      <c r="CI2724" s="189"/>
      <c r="CJ2724" s="189"/>
      <c r="CK2724" s="189"/>
      <c r="CL2724" s="189"/>
    </row>
    <row r="2725" spans="83:90" x14ac:dyDescent="0.45">
      <c r="CE2725" s="189"/>
      <c r="CF2725" s="189"/>
      <c r="CG2725" s="189"/>
      <c r="CH2725" s="189"/>
      <c r="CI2725" s="189"/>
      <c r="CJ2725" s="189"/>
      <c r="CK2725" s="189"/>
      <c r="CL2725" s="189"/>
    </row>
    <row r="2726" spans="83:90" x14ac:dyDescent="0.45">
      <c r="CE2726" s="189"/>
      <c r="CF2726" s="189"/>
      <c r="CG2726" s="189"/>
      <c r="CH2726" s="189"/>
      <c r="CI2726" s="189"/>
      <c r="CJ2726" s="189"/>
      <c r="CK2726" s="189"/>
      <c r="CL2726" s="189"/>
    </row>
    <row r="2727" spans="83:90" x14ac:dyDescent="0.45">
      <c r="CE2727" s="189"/>
      <c r="CF2727" s="189"/>
      <c r="CG2727" s="189"/>
      <c r="CH2727" s="189"/>
      <c r="CI2727" s="189"/>
      <c r="CJ2727" s="189"/>
      <c r="CK2727" s="189"/>
      <c r="CL2727" s="189"/>
    </row>
    <row r="2728" spans="83:90" x14ac:dyDescent="0.45">
      <c r="CE2728" s="189"/>
      <c r="CF2728" s="189"/>
      <c r="CG2728" s="189"/>
      <c r="CH2728" s="189"/>
      <c r="CI2728" s="189"/>
      <c r="CJ2728" s="189"/>
      <c r="CK2728" s="189"/>
      <c r="CL2728" s="189"/>
    </row>
    <row r="2729" spans="83:90" x14ac:dyDescent="0.45">
      <c r="CE2729" s="189"/>
      <c r="CF2729" s="189"/>
      <c r="CG2729" s="189"/>
      <c r="CH2729" s="189"/>
      <c r="CI2729" s="189"/>
      <c r="CJ2729" s="189"/>
      <c r="CK2729" s="189"/>
      <c r="CL2729" s="189"/>
    </row>
    <row r="2730" spans="83:90" x14ac:dyDescent="0.45">
      <c r="CE2730" s="189"/>
      <c r="CF2730" s="189"/>
      <c r="CG2730" s="189"/>
      <c r="CH2730" s="189"/>
      <c r="CI2730" s="189"/>
      <c r="CJ2730" s="189"/>
      <c r="CK2730" s="189"/>
      <c r="CL2730" s="189"/>
    </row>
    <row r="2731" spans="83:90" x14ac:dyDescent="0.45">
      <c r="CE2731" s="189"/>
      <c r="CF2731" s="189"/>
      <c r="CG2731" s="189"/>
      <c r="CH2731" s="189"/>
      <c r="CI2731" s="189"/>
      <c r="CJ2731" s="189"/>
      <c r="CK2731" s="189"/>
      <c r="CL2731" s="189"/>
    </row>
    <row r="2732" spans="83:90" x14ac:dyDescent="0.45">
      <c r="CE2732" s="189"/>
      <c r="CF2732" s="189"/>
      <c r="CG2732" s="189"/>
      <c r="CH2732" s="189"/>
      <c r="CI2732" s="189"/>
      <c r="CJ2732" s="189"/>
      <c r="CK2732" s="189"/>
      <c r="CL2732" s="189"/>
    </row>
    <row r="2733" spans="83:90" x14ac:dyDescent="0.45">
      <c r="CE2733" s="189"/>
      <c r="CF2733" s="189"/>
      <c r="CG2733" s="189"/>
      <c r="CH2733" s="189"/>
      <c r="CI2733" s="189"/>
      <c r="CJ2733" s="189"/>
      <c r="CK2733" s="189"/>
      <c r="CL2733" s="189"/>
    </row>
    <row r="2734" spans="83:90" x14ac:dyDescent="0.45">
      <c r="CE2734" s="189"/>
      <c r="CF2734" s="189"/>
      <c r="CG2734" s="189"/>
      <c r="CH2734" s="189"/>
      <c r="CI2734" s="189"/>
      <c r="CJ2734" s="189"/>
      <c r="CK2734" s="189"/>
      <c r="CL2734" s="189"/>
    </row>
    <row r="2735" spans="83:90" x14ac:dyDescent="0.45">
      <c r="CE2735" s="189"/>
      <c r="CF2735" s="189"/>
      <c r="CG2735" s="189"/>
      <c r="CH2735" s="189"/>
      <c r="CI2735" s="189"/>
      <c r="CJ2735" s="189"/>
      <c r="CK2735" s="189"/>
      <c r="CL2735" s="189"/>
    </row>
    <row r="2736" spans="83:90" x14ac:dyDescent="0.45">
      <c r="CE2736" s="189"/>
      <c r="CF2736" s="189"/>
      <c r="CG2736" s="189"/>
      <c r="CH2736" s="189"/>
      <c r="CI2736" s="189"/>
      <c r="CJ2736" s="189"/>
      <c r="CK2736" s="189"/>
      <c r="CL2736" s="189"/>
    </row>
    <row r="2737" spans="83:90" x14ac:dyDescent="0.45">
      <c r="CE2737" s="189"/>
      <c r="CF2737" s="189"/>
      <c r="CG2737" s="189"/>
      <c r="CH2737" s="189"/>
      <c r="CI2737" s="189"/>
      <c r="CJ2737" s="189"/>
      <c r="CK2737" s="189"/>
      <c r="CL2737" s="189"/>
    </row>
    <row r="2738" spans="83:90" x14ac:dyDescent="0.45">
      <c r="CE2738" s="189"/>
      <c r="CF2738" s="189"/>
      <c r="CG2738" s="189"/>
      <c r="CH2738" s="189"/>
      <c r="CI2738" s="189"/>
      <c r="CJ2738" s="189"/>
      <c r="CK2738" s="189"/>
      <c r="CL2738" s="189"/>
    </row>
    <row r="2739" spans="83:90" x14ac:dyDescent="0.45">
      <c r="CE2739" s="189"/>
      <c r="CF2739" s="189"/>
      <c r="CG2739" s="189"/>
      <c r="CH2739" s="189"/>
      <c r="CI2739" s="189"/>
      <c r="CJ2739" s="189"/>
      <c r="CK2739" s="189"/>
      <c r="CL2739" s="189"/>
    </row>
    <row r="2740" spans="83:90" x14ac:dyDescent="0.45">
      <c r="CE2740" s="189"/>
      <c r="CF2740" s="189"/>
      <c r="CG2740" s="189"/>
      <c r="CH2740" s="189"/>
      <c r="CI2740" s="189"/>
      <c r="CJ2740" s="189"/>
      <c r="CK2740" s="189"/>
      <c r="CL2740" s="189"/>
    </row>
    <row r="2741" spans="83:90" x14ac:dyDescent="0.45">
      <c r="CE2741" s="189"/>
      <c r="CF2741" s="189"/>
      <c r="CG2741" s="189"/>
      <c r="CH2741" s="189"/>
      <c r="CI2741" s="189"/>
      <c r="CJ2741" s="189"/>
      <c r="CK2741" s="189"/>
      <c r="CL2741" s="189"/>
    </row>
    <row r="2742" spans="83:90" x14ac:dyDescent="0.45">
      <c r="CE2742" s="189"/>
      <c r="CF2742" s="189"/>
      <c r="CG2742" s="189"/>
      <c r="CH2742" s="189"/>
      <c r="CI2742" s="189"/>
      <c r="CJ2742" s="189"/>
      <c r="CK2742" s="189"/>
      <c r="CL2742" s="189"/>
    </row>
    <row r="2743" spans="83:90" x14ac:dyDescent="0.45">
      <c r="CE2743" s="189"/>
      <c r="CF2743" s="189"/>
      <c r="CG2743" s="189"/>
      <c r="CH2743" s="189"/>
      <c r="CI2743" s="189"/>
      <c r="CJ2743" s="189"/>
      <c r="CK2743" s="189"/>
      <c r="CL2743" s="189"/>
    </row>
    <row r="2744" spans="83:90" x14ac:dyDescent="0.45">
      <c r="CE2744" s="189"/>
      <c r="CF2744" s="189"/>
      <c r="CG2744" s="189"/>
      <c r="CH2744" s="189"/>
      <c r="CI2744" s="189"/>
      <c r="CJ2744" s="189"/>
      <c r="CK2744" s="189"/>
      <c r="CL2744" s="189"/>
    </row>
    <row r="2745" spans="83:90" x14ac:dyDescent="0.45">
      <c r="CE2745" s="189"/>
      <c r="CF2745" s="189"/>
      <c r="CG2745" s="189"/>
      <c r="CH2745" s="189"/>
      <c r="CI2745" s="189"/>
      <c r="CJ2745" s="189"/>
      <c r="CK2745" s="189"/>
      <c r="CL2745" s="189"/>
    </row>
    <row r="2746" spans="83:90" x14ac:dyDescent="0.45">
      <c r="CE2746" s="189"/>
      <c r="CF2746" s="189"/>
      <c r="CG2746" s="189"/>
      <c r="CH2746" s="189"/>
      <c r="CI2746" s="189"/>
      <c r="CJ2746" s="189"/>
      <c r="CK2746" s="189"/>
      <c r="CL2746" s="189"/>
    </row>
    <row r="2747" spans="83:90" x14ac:dyDescent="0.45">
      <c r="CE2747" s="189"/>
      <c r="CF2747" s="189"/>
      <c r="CG2747" s="189"/>
      <c r="CH2747" s="189"/>
      <c r="CI2747" s="189"/>
      <c r="CJ2747" s="189"/>
      <c r="CK2747" s="189"/>
      <c r="CL2747" s="189"/>
    </row>
    <row r="2748" spans="83:90" x14ac:dyDescent="0.45">
      <c r="CE2748" s="189"/>
      <c r="CF2748" s="189"/>
      <c r="CG2748" s="189"/>
      <c r="CH2748" s="189"/>
      <c r="CI2748" s="189"/>
      <c r="CJ2748" s="189"/>
      <c r="CK2748" s="189"/>
      <c r="CL2748" s="189"/>
    </row>
    <row r="2749" spans="83:90" x14ac:dyDescent="0.45">
      <c r="CE2749" s="189"/>
      <c r="CF2749" s="189"/>
      <c r="CG2749" s="189"/>
      <c r="CH2749" s="189"/>
      <c r="CI2749" s="189"/>
      <c r="CJ2749" s="189"/>
      <c r="CK2749" s="189"/>
      <c r="CL2749" s="189"/>
    </row>
    <row r="2750" spans="83:90" x14ac:dyDescent="0.45">
      <c r="CE2750" s="189"/>
      <c r="CF2750" s="189"/>
      <c r="CG2750" s="189"/>
      <c r="CH2750" s="189"/>
      <c r="CI2750" s="189"/>
      <c r="CJ2750" s="189"/>
      <c r="CK2750" s="189"/>
      <c r="CL2750" s="189"/>
    </row>
    <row r="2751" spans="83:90" x14ac:dyDescent="0.45">
      <c r="CE2751" s="189"/>
      <c r="CF2751" s="189"/>
      <c r="CG2751" s="189"/>
      <c r="CH2751" s="189"/>
      <c r="CI2751" s="189"/>
      <c r="CJ2751" s="189"/>
      <c r="CK2751" s="189"/>
      <c r="CL2751" s="189"/>
    </row>
    <row r="2752" spans="83:90" x14ac:dyDescent="0.45">
      <c r="CE2752" s="189"/>
      <c r="CF2752" s="189"/>
      <c r="CG2752" s="189"/>
      <c r="CH2752" s="189"/>
      <c r="CI2752" s="189"/>
      <c r="CJ2752" s="189"/>
      <c r="CK2752" s="189"/>
      <c r="CL2752" s="189"/>
    </row>
    <row r="2753" spans="83:90" x14ac:dyDescent="0.45">
      <c r="CE2753" s="189"/>
      <c r="CF2753" s="189"/>
      <c r="CG2753" s="189"/>
      <c r="CH2753" s="189"/>
      <c r="CI2753" s="189"/>
      <c r="CJ2753" s="189"/>
      <c r="CK2753" s="189"/>
      <c r="CL2753" s="189"/>
    </row>
    <row r="2754" spans="83:90" x14ac:dyDescent="0.45">
      <c r="CE2754" s="189"/>
      <c r="CF2754" s="189"/>
      <c r="CG2754" s="189"/>
      <c r="CH2754" s="189"/>
      <c r="CI2754" s="189"/>
      <c r="CJ2754" s="189"/>
      <c r="CK2754" s="189"/>
      <c r="CL2754" s="189"/>
    </row>
    <row r="2755" spans="83:90" x14ac:dyDescent="0.45">
      <c r="CE2755" s="189"/>
      <c r="CF2755" s="189"/>
      <c r="CG2755" s="189"/>
      <c r="CH2755" s="189"/>
      <c r="CI2755" s="189"/>
      <c r="CJ2755" s="189"/>
      <c r="CK2755" s="189"/>
      <c r="CL2755" s="189"/>
    </row>
    <row r="2756" spans="83:90" x14ac:dyDescent="0.45">
      <c r="CE2756" s="189"/>
      <c r="CF2756" s="189"/>
      <c r="CG2756" s="189"/>
      <c r="CH2756" s="189"/>
      <c r="CI2756" s="189"/>
      <c r="CJ2756" s="189"/>
      <c r="CK2756" s="189"/>
      <c r="CL2756" s="189"/>
    </row>
    <row r="2757" spans="83:90" x14ac:dyDescent="0.45">
      <c r="CE2757" s="189"/>
      <c r="CF2757" s="189"/>
      <c r="CG2757" s="189"/>
      <c r="CH2757" s="189"/>
      <c r="CI2757" s="189"/>
      <c r="CJ2757" s="189"/>
      <c r="CK2757" s="189"/>
      <c r="CL2757" s="189"/>
    </row>
    <row r="2758" spans="83:90" x14ac:dyDescent="0.45">
      <c r="CE2758" s="189"/>
      <c r="CF2758" s="189"/>
      <c r="CG2758" s="189"/>
      <c r="CH2758" s="189"/>
      <c r="CI2758" s="189"/>
      <c r="CJ2758" s="189"/>
      <c r="CK2758" s="189"/>
      <c r="CL2758" s="189"/>
    </row>
    <row r="2759" spans="83:90" x14ac:dyDescent="0.45">
      <c r="CE2759" s="189"/>
      <c r="CF2759" s="189"/>
      <c r="CG2759" s="189"/>
      <c r="CH2759" s="189"/>
      <c r="CI2759" s="189"/>
      <c r="CJ2759" s="189"/>
      <c r="CK2759" s="189"/>
      <c r="CL2759" s="189"/>
    </row>
    <row r="2760" spans="83:90" x14ac:dyDescent="0.45">
      <c r="CE2760" s="189"/>
      <c r="CF2760" s="189"/>
      <c r="CG2760" s="189"/>
      <c r="CH2760" s="189"/>
      <c r="CI2760" s="189"/>
      <c r="CJ2760" s="189"/>
      <c r="CK2760" s="189"/>
      <c r="CL2760" s="189"/>
    </row>
    <row r="2761" spans="83:90" x14ac:dyDescent="0.45">
      <c r="CE2761" s="189"/>
      <c r="CF2761" s="189"/>
      <c r="CG2761" s="189"/>
      <c r="CH2761" s="189"/>
      <c r="CI2761" s="189"/>
      <c r="CJ2761" s="189"/>
      <c r="CK2761" s="189"/>
      <c r="CL2761" s="189"/>
    </row>
    <row r="2762" spans="83:90" x14ac:dyDescent="0.45">
      <c r="CE2762" s="189"/>
      <c r="CF2762" s="189"/>
      <c r="CG2762" s="189"/>
      <c r="CH2762" s="189"/>
      <c r="CI2762" s="189"/>
      <c r="CJ2762" s="189"/>
      <c r="CK2762" s="189"/>
      <c r="CL2762" s="189"/>
    </row>
    <row r="2763" spans="83:90" x14ac:dyDescent="0.45">
      <c r="CE2763" s="189"/>
      <c r="CF2763" s="189"/>
      <c r="CG2763" s="189"/>
      <c r="CH2763" s="189"/>
      <c r="CI2763" s="189"/>
      <c r="CJ2763" s="189"/>
      <c r="CK2763" s="189"/>
      <c r="CL2763" s="189"/>
    </row>
    <row r="2764" spans="83:90" x14ac:dyDescent="0.45">
      <c r="CE2764" s="189"/>
      <c r="CF2764" s="189"/>
      <c r="CG2764" s="189"/>
      <c r="CH2764" s="189"/>
      <c r="CI2764" s="189"/>
      <c r="CJ2764" s="189"/>
      <c r="CK2764" s="189"/>
      <c r="CL2764" s="189"/>
    </row>
    <row r="2765" spans="83:90" x14ac:dyDescent="0.45">
      <c r="CE2765" s="189"/>
      <c r="CF2765" s="189"/>
      <c r="CG2765" s="189"/>
      <c r="CH2765" s="189"/>
      <c r="CI2765" s="189"/>
      <c r="CJ2765" s="189"/>
      <c r="CK2765" s="189"/>
      <c r="CL2765" s="189"/>
    </row>
    <row r="2766" spans="83:90" x14ac:dyDescent="0.45">
      <c r="CE2766" s="189"/>
      <c r="CF2766" s="189"/>
      <c r="CG2766" s="189"/>
      <c r="CH2766" s="189"/>
      <c r="CI2766" s="189"/>
      <c r="CJ2766" s="189"/>
      <c r="CK2766" s="189"/>
      <c r="CL2766" s="189"/>
    </row>
    <row r="2767" spans="83:90" x14ac:dyDescent="0.45">
      <c r="CE2767" s="189"/>
      <c r="CF2767" s="189"/>
      <c r="CG2767" s="189"/>
      <c r="CH2767" s="189"/>
      <c r="CI2767" s="189"/>
      <c r="CJ2767" s="189"/>
      <c r="CK2767" s="189"/>
      <c r="CL2767" s="189"/>
    </row>
    <row r="2768" spans="83:90" x14ac:dyDescent="0.45">
      <c r="CE2768" s="189"/>
      <c r="CF2768" s="189"/>
      <c r="CG2768" s="189"/>
      <c r="CH2768" s="189"/>
      <c r="CI2768" s="189"/>
      <c r="CJ2768" s="189"/>
      <c r="CK2768" s="189"/>
      <c r="CL2768" s="189"/>
    </row>
    <row r="2769" spans="83:90" x14ac:dyDescent="0.45">
      <c r="CE2769" s="189"/>
      <c r="CF2769" s="189"/>
      <c r="CG2769" s="189"/>
      <c r="CH2769" s="189"/>
      <c r="CI2769" s="189"/>
      <c r="CJ2769" s="189"/>
      <c r="CK2769" s="189"/>
      <c r="CL2769" s="189"/>
    </row>
    <row r="2770" spans="83:90" x14ac:dyDescent="0.45">
      <c r="CE2770" s="189"/>
      <c r="CF2770" s="189"/>
      <c r="CG2770" s="189"/>
      <c r="CH2770" s="189"/>
      <c r="CI2770" s="189"/>
      <c r="CJ2770" s="189"/>
      <c r="CK2770" s="189"/>
      <c r="CL2770" s="189"/>
    </row>
    <row r="2771" spans="83:90" x14ac:dyDescent="0.45">
      <c r="CE2771" s="189"/>
      <c r="CF2771" s="189"/>
      <c r="CG2771" s="189"/>
      <c r="CH2771" s="189"/>
      <c r="CI2771" s="189"/>
      <c r="CJ2771" s="189"/>
      <c r="CK2771" s="189"/>
      <c r="CL2771" s="189"/>
    </row>
    <row r="2772" spans="83:90" x14ac:dyDescent="0.45">
      <c r="CE2772" s="189"/>
      <c r="CF2772" s="189"/>
      <c r="CG2772" s="189"/>
      <c r="CH2772" s="189"/>
      <c r="CI2772" s="189"/>
      <c r="CJ2772" s="189"/>
      <c r="CK2772" s="189"/>
      <c r="CL2772" s="189"/>
    </row>
    <row r="2773" spans="83:90" x14ac:dyDescent="0.45">
      <c r="CE2773" s="189"/>
      <c r="CF2773" s="189"/>
      <c r="CG2773" s="189"/>
      <c r="CH2773" s="189"/>
      <c r="CI2773" s="189"/>
      <c r="CJ2773" s="189"/>
      <c r="CK2773" s="189"/>
      <c r="CL2773" s="189"/>
    </row>
    <row r="2774" spans="83:90" x14ac:dyDescent="0.45">
      <c r="CE2774" s="189"/>
      <c r="CF2774" s="189"/>
      <c r="CG2774" s="189"/>
      <c r="CH2774" s="189"/>
      <c r="CI2774" s="189"/>
      <c r="CJ2774" s="189"/>
      <c r="CK2774" s="189"/>
      <c r="CL2774" s="189"/>
    </row>
    <row r="2775" spans="83:90" x14ac:dyDescent="0.45">
      <c r="CE2775" s="189"/>
      <c r="CF2775" s="189"/>
      <c r="CG2775" s="189"/>
      <c r="CH2775" s="189"/>
      <c r="CI2775" s="189"/>
      <c r="CJ2775" s="189"/>
      <c r="CK2775" s="189"/>
      <c r="CL2775" s="189"/>
    </row>
    <row r="2776" spans="83:90" x14ac:dyDescent="0.45">
      <c r="CE2776" s="189"/>
      <c r="CF2776" s="189"/>
      <c r="CG2776" s="189"/>
      <c r="CH2776" s="189"/>
      <c r="CI2776" s="189"/>
      <c r="CJ2776" s="189"/>
      <c r="CK2776" s="189"/>
      <c r="CL2776" s="189"/>
    </row>
    <row r="2777" spans="83:90" x14ac:dyDescent="0.45">
      <c r="CE2777" s="189"/>
      <c r="CF2777" s="189"/>
      <c r="CG2777" s="189"/>
      <c r="CH2777" s="189"/>
      <c r="CI2777" s="189"/>
      <c r="CJ2777" s="189"/>
      <c r="CK2777" s="189"/>
      <c r="CL2777" s="189"/>
    </row>
    <row r="2778" spans="83:90" x14ac:dyDescent="0.45">
      <c r="CE2778" s="189"/>
      <c r="CF2778" s="189"/>
      <c r="CG2778" s="189"/>
      <c r="CH2778" s="189"/>
      <c r="CI2778" s="189"/>
      <c r="CJ2778" s="189"/>
      <c r="CK2778" s="189"/>
      <c r="CL2778" s="189"/>
    </row>
    <row r="2779" spans="83:90" x14ac:dyDescent="0.45">
      <c r="CE2779" s="189"/>
      <c r="CF2779" s="189"/>
      <c r="CG2779" s="189"/>
      <c r="CH2779" s="189"/>
      <c r="CI2779" s="189"/>
      <c r="CJ2779" s="189"/>
      <c r="CK2779" s="189"/>
      <c r="CL2779" s="189"/>
    </row>
    <row r="2780" spans="83:90" x14ac:dyDescent="0.45">
      <c r="CE2780" s="189"/>
      <c r="CF2780" s="189"/>
      <c r="CG2780" s="189"/>
      <c r="CH2780" s="189"/>
      <c r="CI2780" s="189"/>
      <c r="CJ2780" s="189"/>
      <c r="CK2780" s="189"/>
      <c r="CL2780" s="189"/>
    </row>
    <row r="2781" spans="83:90" x14ac:dyDescent="0.45">
      <c r="CE2781" s="189"/>
      <c r="CF2781" s="189"/>
      <c r="CG2781" s="189"/>
      <c r="CH2781" s="189"/>
      <c r="CI2781" s="189"/>
      <c r="CJ2781" s="189"/>
      <c r="CK2781" s="189"/>
      <c r="CL2781" s="189"/>
    </row>
    <row r="2782" spans="83:90" x14ac:dyDescent="0.45">
      <c r="CE2782" s="189"/>
      <c r="CF2782" s="189"/>
      <c r="CG2782" s="189"/>
      <c r="CH2782" s="189"/>
      <c r="CI2782" s="189"/>
      <c r="CJ2782" s="189"/>
      <c r="CK2782" s="189"/>
      <c r="CL2782" s="189"/>
    </row>
    <row r="2783" spans="83:90" x14ac:dyDescent="0.45">
      <c r="CE2783" s="189"/>
      <c r="CF2783" s="189"/>
      <c r="CG2783" s="189"/>
      <c r="CH2783" s="189"/>
      <c r="CI2783" s="189"/>
      <c r="CJ2783" s="189"/>
      <c r="CK2783" s="189"/>
      <c r="CL2783" s="189"/>
    </row>
    <row r="2784" spans="83:90" x14ac:dyDescent="0.45">
      <c r="CE2784" s="189"/>
      <c r="CF2784" s="189"/>
      <c r="CG2784" s="189"/>
      <c r="CH2784" s="189"/>
      <c r="CI2784" s="189"/>
      <c r="CJ2784" s="189"/>
      <c r="CK2784" s="189"/>
      <c r="CL2784" s="189"/>
    </row>
    <row r="2785" spans="83:90" x14ac:dyDescent="0.45">
      <c r="CE2785" s="189"/>
      <c r="CF2785" s="189"/>
      <c r="CG2785" s="189"/>
      <c r="CH2785" s="189"/>
      <c r="CI2785" s="189"/>
      <c r="CJ2785" s="189"/>
      <c r="CK2785" s="189"/>
      <c r="CL2785" s="189"/>
    </row>
    <row r="2786" spans="83:90" x14ac:dyDescent="0.45">
      <c r="CE2786" s="189"/>
      <c r="CF2786" s="189"/>
      <c r="CG2786" s="189"/>
      <c r="CH2786" s="189"/>
      <c r="CI2786" s="189"/>
      <c r="CJ2786" s="189"/>
      <c r="CK2786" s="189"/>
      <c r="CL2786" s="189"/>
    </row>
    <row r="2787" spans="83:90" x14ac:dyDescent="0.45">
      <c r="CE2787" s="189"/>
      <c r="CF2787" s="189"/>
      <c r="CG2787" s="189"/>
      <c r="CH2787" s="189"/>
      <c r="CI2787" s="189"/>
      <c r="CJ2787" s="189"/>
      <c r="CK2787" s="189"/>
      <c r="CL2787" s="189"/>
    </row>
    <row r="2788" spans="83:90" x14ac:dyDescent="0.45">
      <c r="CE2788" s="189"/>
      <c r="CF2788" s="189"/>
      <c r="CG2788" s="189"/>
      <c r="CH2788" s="189"/>
      <c r="CI2788" s="189"/>
      <c r="CJ2788" s="189"/>
      <c r="CK2788" s="189"/>
      <c r="CL2788" s="189"/>
    </row>
    <row r="2789" spans="83:90" x14ac:dyDescent="0.45">
      <c r="CE2789" s="189"/>
      <c r="CF2789" s="189"/>
      <c r="CG2789" s="189"/>
      <c r="CH2789" s="189"/>
      <c r="CI2789" s="189"/>
      <c r="CJ2789" s="189"/>
      <c r="CK2789" s="189"/>
      <c r="CL2789" s="189"/>
    </row>
    <row r="2790" spans="83:90" x14ac:dyDescent="0.45">
      <c r="CE2790" s="189"/>
      <c r="CF2790" s="189"/>
      <c r="CG2790" s="189"/>
      <c r="CH2790" s="189"/>
      <c r="CI2790" s="189"/>
      <c r="CJ2790" s="189"/>
      <c r="CK2790" s="189"/>
      <c r="CL2790" s="189"/>
    </row>
    <row r="2791" spans="83:90" x14ac:dyDescent="0.45">
      <c r="CE2791" s="189"/>
      <c r="CF2791" s="189"/>
      <c r="CG2791" s="189"/>
      <c r="CH2791" s="189"/>
      <c r="CI2791" s="189"/>
      <c r="CJ2791" s="189"/>
      <c r="CK2791" s="189"/>
      <c r="CL2791" s="189"/>
    </row>
    <row r="2792" spans="83:90" x14ac:dyDescent="0.45">
      <c r="CE2792" s="189"/>
      <c r="CF2792" s="189"/>
      <c r="CG2792" s="189"/>
      <c r="CH2792" s="189"/>
      <c r="CI2792" s="189"/>
      <c r="CJ2792" s="189"/>
      <c r="CK2792" s="189"/>
      <c r="CL2792" s="189"/>
    </row>
    <row r="2793" spans="83:90" x14ac:dyDescent="0.45">
      <c r="CE2793" s="189"/>
      <c r="CF2793" s="189"/>
      <c r="CG2793" s="189"/>
      <c r="CH2793" s="189"/>
      <c r="CI2793" s="189"/>
      <c r="CJ2793" s="189"/>
      <c r="CK2793" s="189"/>
      <c r="CL2793" s="189"/>
    </row>
    <row r="2794" spans="83:90" x14ac:dyDescent="0.45">
      <c r="CE2794" s="189"/>
      <c r="CF2794" s="189"/>
      <c r="CG2794" s="189"/>
      <c r="CH2794" s="189"/>
      <c r="CI2794" s="189"/>
      <c r="CJ2794" s="189"/>
      <c r="CK2794" s="189"/>
      <c r="CL2794" s="189"/>
    </row>
    <row r="2795" spans="83:90" x14ac:dyDescent="0.45">
      <c r="CE2795" s="189"/>
      <c r="CF2795" s="189"/>
      <c r="CG2795" s="189"/>
      <c r="CH2795" s="189"/>
      <c r="CI2795" s="189"/>
      <c r="CJ2795" s="189"/>
      <c r="CK2795" s="189"/>
      <c r="CL2795" s="189"/>
    </row>
    <row r="2796" spans="83:90" x14ac:dyDescent="0.45">
      <c r="CE2796" s="189"/>
      <c r="CF2796" s="189"/>
      <c r="CG2796" s="189"/>
      <c r="CH2796" s="189"/>
      <c r="CI2796" s="189"/>
      <c r="CJ2796" s="189"/>
      <c r="CK2796" s="189"/>
      <c r="CL2796" s="189"/>
    </row>
    <row r="2797" spans="83:90" x14ac:dyDescent="0.45">
      <c r="CE2797" s="189"/>
      <c r="CF2797" s="189"/>
      <c r="CG2797" s="189"/>
      <c r="CH2797" s="189"/>
      <c r="CI2797" s="189"/>
      <c r="CJ2797" s="189"/>
      <c r="CK2797" s="189"/>
      <c r="CL2797" s="189"/>
    </row>
    <row r="2798" spans="83:90" x14ac:dyDescent="0.45">
      <c r="CE2798" s="189"/>
      <c r="CF2798" s="189"/>
      <c r="CG2798" s="189"/>
      <c r="CH2798" s="189"/>
      <c r="CI2798" s="189"/>
      <c r="CJ2798" s="189"/>
      <c r="CK2798" s="189"/>
      <c r="CL2798" s="189"/>
    </row>
    <row r="2799" spans="83:90" x14ac:dyDescent="0.45">
      <c r="CE2799" s="189"/>
      <c r="CF2799" s="189"/>
      <c r="CG2799" s="189"/>
      <c r="CH2799" s="189"/>
      <c r="CI2799" s="189"/>
      <c r="CJ2799" s="189"/>
      <c r="CK2799" s="189"/>
      <c r="CL2799" s="189"/>
    </row>
    <row r="2800" spans="83:90" x14ac:dyDescent="0.45">
      <c r="CE2800" s="189"/>
      <c r="CF2800" s="189"/>
      <c r="CG2800" s="189"/>
      <c r="CH2800" s="189"/>
      <c r="CI2800" s="189"/>
      <c r="CJ2800" s="189"/>
      <c r="CK2800" s="189"/>
      <c r="CL2800" s="189"/>
    </row>
    <row r="2801" spans="83:90" x14ac:dyDescent="0.45">
      <c r="CE2801" s="189"/>
      <c r="CF2801" s="189"/>
      <c r="CG2801" s="189"/>
      <c r="CH2801" s="189"/>
      <c r="CI2801" s="189"/>
      <c r="CJ2801" s="189"/>
      <c r="CK2801" s="189"/>
      <c r="CL2801" s="189"/>
    </row>
    <row r="2802" spans="83:90" x14ac:dyDescent="0.45">
      <c r="CE2802" s="189"/>
      <c r="CF2802" s="189"/>
      <c r="CG2802" s="189"/>
      <c r="CH2802" s="189"/>
      <c r="CI2802" s="189"/>
      <c r="CJ2802" s="189"/>
      <c r="CK2802" s="189"/>
      <c r="CL2802" s="189"/>
    </row>
    <row r="2803" spans="83:90" x14ac:dyDescent="0.45">
      <c r="CE2803" s="189"/>
      <c r="CF2803" s="189"/>
      <c r="CG2803" s="189"/>
      <c r="CH2803" s="189"/>
      <c r="CI2803" s="189"/>
      <c r="CJ2803" s="189"/>
      <c r="CK2803" s="189"/>
      <c r="CL2803" s="189"/>
    </row>
    <row r="2804" spans="83:90" x14ac:dyDescent="0.45">
      <c r="CE2804" s="189"/>
      <c r="CF2804" s="189"/>
      <c r="CG2804" s="189"/>
      <c r="CH2804" s="189"/>
      <c r="CI2804" s="189"/>
      <c r="CJ2804" s="189"/>
      <c r="CK2804" s="189"/>
      <c r="CL2804" s="189"/>
    </row>
    <row r="2805" spans="83:90" x14ac:dyDescent="0.45">
      <c r="CE2805" s="189"/>
      <c r="CF2805" s="189"/>
      <c r="CG2805" s="189"/>
      <c r="CH2805" s="189"/>
      <c r="CI2805" s="189"/>
      <c r="CJ2805" s="189"/>
      <c r="CK2805" s="189"/>
      <c r="CL2805" s="189"/>
    </row>
    <row r="2806" spans="83:90" x14ac:dyDescent="0.45">
      <c r="CE2806" s="189"/>
      <c r="CF2806" s="189"/>
      <c r="CG2806" s="189"/>
      <c r="CH2806" s="189"/>
      <c r="CI2806" s="189"/>
      <c r="CJ2806" s="189"/>
      <c r="CK2806" s="189"/>
      <c r="CL2806" s="189"/>
    </row>
    <row r="2807" spans="83:90" x14ac:dyDescent="0.45">
      <c r="CE2807" s="189"/>
      <c r="CF2807" s="189"/>
      <c r="CG2807" s="189"/>
      <c r="CH2807" s="189"/>
      <c r="CI2807" s="189"/>
      <c r="CJ2807" s="189"/>
      <c r="CK2807" s="189"/>
      <c r="CL2807" s="189"/>
    </row>
    <row r="2808" spans="83:90" x14ac:dyDescent="0.45">
      <c r="CE2808" s="189"/>
      <c r="CF2808" s="189"/>
      <c r="CG2808" s="189"/>
      <c r="CH2808" s="189"/>
      <c r="CI2808" s="189"/>
      <c r="CJ2808" s="189"/>
      <c r="CK2808" s="189"/>
      <c r="CL2808" s="189"/>
    </row>
    <row r="2809" spans="83:90" x14ac:dyDescent="0.45">
      <c r="CE2809" s="189"/>
      <c r="CF2809" s="189"/>
      <c r="CG2809" s="189"/>
      <c r="CH2809" s="189"/>
      <c r="CI2809" s="189"/>
      <c r="CJ2809" s="189"/>
      <c r="CK2809" s="189"/>
      <c r="CL2809" s="189"/>
    </row>
    <row r="2810" spans="83:90" x14ac:dyDescent="0.45">
      <c r="CE2810" s="189"/>
      <c r="CF2810" s="189"/>
      <c r="CG2810" s="189"/>
      <c r="CH2810" s="189"/>
      <c r="CI2810" s="189"/>
      <c r="CJ2810" s="189"/>
      <c r="CK2810" s="189"/>
      <c r="CL2810" s="189"/>
    </row>
    <row r="2811" spans="83:90" x14ac:dyDescent="0.45">
      <c r="CE2811" s="189"/>
      <c r="CF2811" s="189"/>
      <c r="CG2811" s="189"/>
      <c r="CH2811" s="189"/>
      <c r="CI2811" s="189"/>
      <c r="CJ2811" s="189"/>
      <c r="CK2811" s="189"/>
      <c r="CL2811" s="189"/>
    </row>
    <row r="2812" spans="83:90" x14ac:dyDescent="0.45">
      <c r="CE2812" s="189"/>
      <c r="CF2812" s="189"/>
      <c r="CG2812" s="189"/>
      <c r="CH2812" s="189"/>
      <c r="CI2812" s="189"/>
      <c r="CJ2812" s="189"/>
      <c r="CK2812" s="189"/>
      <c r="CL2812" s="189"/>
    </row>
    <row r="2813" spans="83:90" x14ac:dyDescent="0.45">
      <c r="CE2813" s="189"/>
      <c r="CF2813" s="189"/>
      <c r="CG2813" s="189"/>
      <c r="CH2813" s="189"/>
      <c r="CI2813" s="189"/>
      <c r="CJ2813" s="189"/>
      <c r="CK2813" s="189"/>
      <c r="CL2813" s="189"/>
    </row>
    <row r="2814" spans="83:90" x14ac:dyDescent="0.45">
      <c r="CE2814" s="189"/>
      <c r="CF2814" s="189"/>
      <c r="CG2814" s="189"/>
      <c r="CH2814" s="189"/>
      <c r="CI2814" s="189"/>
      <c r="CJ2814" s="189"/>
      <c r="CK2814" s="189"/>
      <c r="CL2814" s="189"/>
    </row>
    <row r="2815" spans="83:90" x14ac:dyDescent="0.45">
      <c r="CE2815" s="189"/>
      <c r="CF2815" s="189"/>
      <c r="CG2815" s="189"/>
      <c r="CH2815" s="189"/>
      <c r="CI2815" s="189"/>
      <c r="CJ2815" s="189"/>
      <c r="CK2815" s="189"/>
      <c r="CL2815" s="189"/>
    </row>
    <row r="2816" spans="83:90" x14ac:dyDescent="0.45">
      <c r="CE2816" s="189"/>
      <c r="CF2816" s="189"/>
      <c r="CG2816" s="189"/>
      <c r="CH2816" s="189"/>
      <c r="CI2816" s="189"/>
      <c r="CJ2816" s="189"/>
      <c r="CK2816" s="189"/>
      <c r="CL2816" s="189"/>
    </row>
    <row r="2817" spans="83:90" x14ac:dyDescent="0.45">
      <c r="CE2817" s="189"/>
      <c r="CF2817" s="189"/>
      <c r="CG2817" s="189"/>
      <c r="CH2817" s="189"/>
      <c r="CI2817" s="189"/>
      <c r="CJ2817" s="189"/>
      <c r="CK2817" s="189"/>
      <c r="CL2817" s="189"/>
    </row>
    <row r="2818" spans="83:90" x14ac:dyDescent="0.45">
      <c r="CE2818" s="189"/>
      <c r="CF2818" s="189"/>
      <c r="CG2818" s="189"/>
      <c r="CH2818" s="189"/>
      <c r="CI2818" s="189"/>
      <c r="CJ2818" s="189"/>
      <c r="CK2818" s="189"/>
      <c r="CL2818" s="189"/>
    </row>
    <row r="2819" spans="83:90" x14ac:dyDescent="0.45">
      <c r="CE2819" s="189"/>
      <c r="CF2819" s="189"/>
      <c r="CG2819" s="189"/>
      <c r="CH2819" s="189"/>
      <c r="CI2819" s="189"/>
      <c r="CJ2819" s="189"/>
      <c r="CK2819" s="189"/>
      <c r="CL2819" s="189"/>
    </row>
    <row r="2820" spans="83:90" x14ac:dyDescent="0.45">
      <c r="CE2820" s="189"/>
      <c r="CF2820" s="189"/>
      <c r="CG2820" s="189"/>
      <c r="CH2820" s="189"/>
      <c r="CI2820" s="189"/>
      <c r="CJ2820" s="189"/>
      <c r="CK2820" s="189"/>
      <c r="CL2820" s="189"/>
    </row>
    <row r="2821" spans="83:90" x14ac:dyDescent="0.45">
      <c r="CE2821" s="189"/>
      <c r="CF2821" s="189"/>
      <c r="CG2821" s="189"/>
      <c r="CH2821" s="189"/>
      <c r="CI2821" s="189"/>
      <c r="CJ2821" s="189"/>
      <c r="CK2821" s="189"/>
      <c r="CL2821" s="189"/>
    </row>
    <row r="2822" spans="83:90" x14ac:dyDescent="0.45">
      <c r="CE2822" s="189"/>
      <c r="CF2822" s="189"/>
      <c r="CG2822" s="189"/>
      <c r="CH2822" s="189"/>
      <c r="CI2822" s="189"/>
      <c r="CJ2822" s="189"/>
      <c r="CK2822" s="189"/>
      <c r="CL2822" s="189"/>
    </row>
    <row r="2823" spans="83:90" x14ac:dyDescent="0.45">
      <c r="CE2823" s="189"/>
      <c r="CF2823" s="189"/>
      <c r="CG2823" s="189"/>
      <c r="CH2823" s="189"/>
      <c r="CI2823" s="189"/>
      <c r="CJ2823" s="189"/>
      <c r="CK2823" s="189"/>
      <c r="CL2823" s="189"/>
    </row>
    <row r="2824" spans="83:90" x14ac:dyDescent="0.45">
      <c r="CE2824" s="189"/>
      <c r="CF2824" s="189"/>
      <c r="CG2824" s="189"/>
      <c r="CH2824" s="189"/>
      <c r="CI2824" s="189"/>
      <c r="CJ2824" s="189"/>
      <c r="CK2824" s="189"/>
      <c r="CL2824" s="189"/>
    </row>
    <row r="2825" spans="83:90" x14ac:dyDescent="0.45">
      <c r="CE2825" s="189"/>
      <c r="CF2825" s="189"/>
      <c r="CG2825" s="189"/>
      <c r="CH2825" s="189"/>
      <c r="CI2825" s="189"/>
      <c r="CJ2825" s="189"/>
      <c r="CK2825" s="189"/>
      <c r="CL2825" s="189"/>
    </row>
    <row r="2826" spans="83:90" x14ac:dyDescent="0.45">
      <c r="CE2826" s="189"/>
      <c r="CF2826" s="189"/>
      <c r="CG2826" s="189"/>
      <c r="CH2826" s="189"/>
      <c r="CI2826" s="189"/>
      <c r="CJ2826" s="189"/>
      <c r="CK2826" s="189"/>
      <c r="CL2826" s="189"/>
    </row>
    <row r="2827" spans="83:90" x14ac:dyDescent="0.45">
      <c r="CE2827" s="189"/>
      <c r="CF2827" s="189"/>
      <c r="CG2827" s="189"/>
      <c r="CH2827" s="189"/>
      <c r="CI2827" s="189"/>
      <c r="CJ2827" s="189"/>
      <c r="CK2827" s="189"/>
      <c r="CL2827" s="189"/>
    </row>
    <row r="2828" spans="83:90" x14ac:dyDescent="0.45">
      <c r="CE2828" s="189"/>
      <c r="CF2828" s="189"/>
      <c r="CG2828" s="189"/>
      <c r="CH2828" s="189"/>
      <c r="CI2828" s="189"/>
      <c r="CJ2828" s="189"/>
      <c r="CK2828" s="189"/>
      <c r="CL2828" s="189"/>
    </row>
    <row r="2829" spans="83:90" x14ac:dyDescent="0.45">
      <c r="CE2829" s="189"/>
      <c r="CF2829" s="189"/>
      <c r="CG2829" s="189"/>
      <c r="CH2829" s="189"/>
      <c r="CI2829" s="189"/>
      <c r="CJ2829" s="189"/>
      <c r="CK2829" s="189"/>
      <c r="CL2829" s="189"/>
    </row>
    <row r="2830" spans="83:90" x14ac:dyDescent="0.45">
      <c r="CE2830" s="189"/>
      <c r="CF2830" s="189"/>
      <c r="CG2830" s="189"/>
      <c r="CH2830" s="189"/>
      <c r="CI2830" s="189"/>
      <c r="CJ2830" s="189"/>
      <c r="CK2830" s="189"/>
      <c r="CL2830" s="189"/>
    </row>
    <row r="2831" spans="83:90" x14ac:dyDescent="0.45">
      <c r="CE2831" s="189"/>
      <c r="CF2831" s="189"/>
      <c r="CG2831" s="189"/>
      <c r="CH2831" s="189"/>
      <c r="CI2831" s="189"/>
      <c r="CJ2831" s="189"/>
      <c r="CK2831" s="189"/>
      <c r="CL2831" s="189"/>
    </row>
    <row r="2832" spans="83:90" x14ac:dyDescent="0.45">
      <c r="CE2832" s="189"/>
      <c r="CF2832" s="189"/>
      <c r="CG2832" s="189"/>
      <c r="CH2832" s="189"/>
      <c r="CI2832" s="189"/>
      <c r="CJ2832" s="189"/>
      <c r="CK2832" s="189"/>
      <c r="CL2832" s="189"/>
    </row>
    <row r="2833" spans="83:90" x14ac:dyDescent="0.45">
      <c r="CE2833" s="189"/>
      <c r="CF2833" s="189"/>
      <c r="CG2833" s="189"/>
      <c r="CH2833" s="189"/>
      <c r="CI2833" s="189"/>
      <c r="CJ2833" s="189"/>
      <c r="CK2833" s="189"/>
      <c r="CL2833" s="189"/>
    </row>
    <row r="2834" spans="83:90" x14ac:dyDescent="0.45">
      <c r="CE2834" s="189"/>
      <c r="CF2834" s="189"/>
      <c r="CG2834" s="189"/>
      <c r="CH2834" s="189"/>
      <c r="CI2834" s="189"/>
      <c r="CJ2834" s="189"/>
      <c r="CK2834" s="189"/>
      <c r="CL2834" s="189"/>
    </row>
    <row r="2835" spans="83:90" x14ac:dyDescent="0.45">
      <c r="CE2835" s="189"/>
      <c r="CF2835" s="189"/>
      <c r="CG2835" s="189"/>
      <c r="CH2835" s="189"/>
      <c r="CI2835" s="189"/>
      <c r="CJ2835" s="189"/>
      <c r="CK2835" s="189"/>
      <c r="CL2835" s="189"/>
    </row>
    <row r="2836" spans="83:90" x14ac:dyDescent="0.45">
      <c r="CE2836" s="189"/>
      <c r="CF2836" s="189"/>
      <c r="CG2836" s="189"/>
      <c r="CH2836" s="189"/>
      <c r="CI2836" s="189"/>
      <c r="CJ2836" s="189"/>
      <c r="CK2836" s="189"/>
      <c r="CL2836" s="189"/>
    </row>
    <row r="2837" spans="83:90" x14ac:dyDescent="0.45">
      <c r="CE2837" s="189"/>
      <c r="CF2837" s="189"/>
      <c r="CG2837" s="189"/>
      <c r="CH2837" s="189"/>
      <c r="CI2837" s="189"/>
      <c r="CJ2837" s="189"/>
      <c r="CK2837" s="189"/>
      <c r="CL2837" s="189"/>
    </row>
    <row r="2838" spans="83:90" x14ac:dyDescent="0.45">
      <c r="CE2838" s="189"/>
      <c r="CF2838" s="189"/>
      <c r="CG2838" s="189"/>
      <c r="CH2838" s="189"/>
      <c r="CI2838" s="189"/>
      <c r="CJ2838" s="189"/>
      <c r="CK2838" s="189"/>
      <c r="CL2838" s="189"/>
    </row>
    <row r="2839" spans="83:90" x14ac:dyDescent="0.45">
      <c r="CE2839" s="189"/>
      <c r="CF2839" s="189"/>
      <c r="CG2839" s="189"/>
      <c r="CH2839" s="189"/>
      <c r="CI2839" s="189"/>
      <c r="CJ2839" s="189"/>
      <c r="CK2839" s="189"/>
      <c r="CL2839" s="189"/>
    </row>
    <row r="2840" spans="83:90" x14ac:dyDescent="0.45">
      <c r="CE2840" s="189"/>
      <c r="CF2840" s="189"/>
      <c r="CG2840" s="189"/>
      <c r="CH2840" s="189"/>
      <c r="CI2840" s="189"/>
      <c r="CJ2840" s="189"/>
      <c r="CK2840" s="189"/>
      <c r="CL2840" s="189"/>
    </row>
    <row r="2841" spans="83:90" x14ac:dyDescent="0.45">
      <c r="CE2841" s="189"/>
      <c r="CF2841" s="189"/>
      <c r="CG2841" s="189"/>
      <c r="CH2841" s="189"/>
      <c r="CI2841" s="189"/>
      <c r="CJ2841" s="189"/>
      <c r="CK2841" s="189"/>
      <c r="CL2841" s="189"/>
    </row>
    <row r="2842" spans="83:90" x14ac:dyDescent="0.45">
      <c r="CE2842" s="189"/>
      <c r="CF2842" s="189"/>
      <c r="CG2842" s="189"/>
      <c r="CH2842" s="189"/>
      <c r="CI2842" s="189"/>
      <c r="CJ2842" s="189"/>
      <c r="CK2842" s="189"/>
      <c r="CL2842" s="189"/>
    </row>
    <row r="2843" spans="83:90" x14ac:dyDescent="0.45">
      <c r="CE2843" s="189"/>
      <c r="CF2843" s="189"/>
      <c r="CG2843" s="189"/>
      <c r="CH2843" s="189"/>
      <c r="CI2843" s="189"/>
      <c r="CJ2843" s="189"/>
      <c r="CK2843" s="189"/>
      <c r="CL2843" s="189"/>
    </row>
    <row r="2844" spans="83:90" x14ac:dyDescent="0.45">
      <c r="CE2844" s="189"/>
      <c r="CF2844" s="189"/>
      <c r="CG2844" s="189"/>
      <c r="CH2844" s="189"/>
      <c r="CI2844" s="189"/>
      <c r="CJ2844" s="189"/>
      <c r="CK2844" s="189"/>
      <c r="CL2844" s="189"/>
    </row>
    <row r="2845" spans="83:90" x14ac:dyDescent="0.45">
      <c r="CE2845" s="189"/>
      <c r="CF2845" s="189"/>
      <c r="CG2845" s="189"/>
      <c r="CH2845" s="189"/>
      <c r="CI2845" s="189"/>
      <c r="CJ2845" s="189"/>
      <c r="CK2845" s="189"/>
      <c r="CL2845" s="189"/>
    </row>
    <row r="2846" spans="83:90" x14ac:dyDescent="0.45">
      <c r="CE2846" s="189"/>
      <c r="CF2846" s="189"/>
      <c r="CG2846" s="189"/>
      <c r="CH2846" s="189"/>
      <c r="CI2846" s="189"/>
      <c r="CJ2846" s="189"/>
      <c r="CK2846" s="189"/>
      <c r="CL2846" s="189"/>
    </row>
    <row r="2847" spans="83:90" x14ac:dyDescent="0.45">
      <c r="CE2847" s="189"/>
      <c r="CF2847" s="189"/>
      <c r="CG2847" s="189"/>
      <c r="CH2847" s="189"/>
      <c r="CI2847" s="189"/>
      <c r="CJ2847" s="189"/>
      <c r="CK2847" s="189"/>
      <c r="CL2847" s="189"/>
    </row>
    <row r="2848" spans="83:90" x14ac:dyDescent="0.45">
      <c r="CE2848" s="189"/>
      <c r="CF2848" s="189"/>
      <c r="CG2848" s="189"/>
      <c r="CH2848" s="189"/>
      <c r="CI2848" s="189"/>
      <c r="CJ2848" s="189"/>
      <c r="CK2848" s="189"/>
      <c r="CL2848" s="189"/>
    </row>
    <row r="2849" spans="83:90" x14ac:dyDescent="0.45">
      <c r="CE2849" s="189"/>
      <c r="CF2849" s="189"/>
      <c r="CG2849" s="189"/>
      <c r="CH2849" s="189"/>
      <c r="CI2849" s="189"/>
      <c r="CJ2849" s="189"/>
      <c r="CK2849" s="189"/>
      <c r="CL2849" s="189"/>
    </row>
    <row r="2850" spans="83:90" x14ac:dyDescent="0.45">
      <c r="CE2850" s="189"/>
      <c r="CF2850" s="189"/>
      <c r="CG2850" s="189"/>
      <c r="CH2850" s="189"/>
      <c r="CI2850" s="189"/>
      <c r="CJ2850" s="189"/>
      <c r="CK2850" s="189"/>
      <c r="CL2850" s="189"/>
    </row>
    <row r="2851" spans="83:90" x14ac:dyDescent="0.45">
      <c r="CE2851" s="189"/>
      <c r="CF2851" s="189"/>
      <c r="CG2851" s="189"/>
      <c r="CH2851" s="189"/>
      <c r="CI2851" s="189"/>
      <c r="CJ2851" s="189"/>
      <c r="CK2851" s="189"/>
      <c r="CL2851" s="189"/>
    </row>
    <row r="2852" spans="83:90" x14ac:dyDescent="0.45">
      <c r="CE2852" s="189"/>
      <c r="CF2852" s="189"/>
      <c r="CG2852" s="189"/>
      <c r="CH2852" s="189"/>
      <c r="CI2852" s="189"/>
      <c r="CJ2852" s="189"/>
      <c r="CK2852" s="189"/>
      <c r="CL2852" s="189"/>
    </row>
    <row r="2853" spans="83:90" x14ac:dyDescent="0.45">
      <c r="CE2853" s="189"/>
      <c r="CF2853" s="189"/>
      <c r="CG2853" s="189"/>
      <c r="CH2853" s="189"/>
      <c r="CI2853" s="189"/>
      <c r="CJ2853" s="189"/>
      <c r="CK2853" s="189"/>
      <c r="CL2853" s="189"/>
    </row>
    <row r="2854" spans="83:90" x14ac:dyDescent="0.45">
      <c r="CE2854" s="189"/>
      <c r="CF2854" s="189"/>
      <c r="CG2854" s="189"/>
      <c r="CH2854" s="189"/>
      <c r="CI2854" s="189"/>
      <c r="CJ2854" s="189"/>
      <c r="CK2854" s="189"/>
      <c r="CL2854" s="189"/>
    </row>
    <row r="2855" spans="83:90" x14ac:dyDescent="0.45">
      <c r="CE2855" s="189"/>
      <c r="CF2855" s="189"/>
      <c r="CG2855" s="189"/>
      <c r="CH2855" s="189"/>
      <c r="CI2855" s="189"/>
      <c r="CJ2855" s="189"/>
      <c r="CK2855" s="189"/>
      <c r="CL2855" s="189"/>
    </row>
    <row r="2856" spans="83:90" x14ac:dyDescent="0.45">
      <c r="CE2856" s="189"/>
      <c r="CF2856" s="189"/>
      <c r="CG2856" s="189"/>
      <c r="CH2856" s="189"/>
      <c r="CI2856" s="189"/>
      <c r="CJ2856" s="189"/>
      <c r="CK2856" s="189"/>
      <c r="CL2856" s="189"/>
    </row>
    <row r="2857" spans="83:90" x14ac:dyDescent="0.45">
      <c r="CE2857" s="189"/>
      <c r="CF2857" s="189"/>
      <c r="CG2857" s="189"/>
      <c r="CH2857" s="189"/>
      <c r="CI2857" s="189"/>
      <c r="CJ2857" s="189"/>
      <c r="CK2857" s="189"/>
      <c r="CL2857" s="189"/>
    </row>
    <row r="2858" spans="83:90" x14ac:dyDescent="0.45">
      <c r="CE2858" s="189"/>
      <c r="CF2858" s="189"/>
      <c r="CG2858" s="189"/>
      <c r="CH2858" s="189"/>
      <c r="CI2858" s="189"/>
      <c r="CJ2858" s="189"/>
      <c r="CK2858" s="189"/>
      <c r="CL2858" s="189"/>
    </row>
    <row r="2859" spans="83:90" x14ac:dyDescent="0.45">
      <c r="CE2859" s="189"/>
      <c r="CF2859" s="189"/>
      <c r="CG2859" s="189"/>
      <c r="CH2859" s="189"/>
      <c r="CI2859" s="189"/>
      <c r="CJ2859" s="189"/>
      <c r="CK2859" s="189"/>
      <c r="CL2859" s="189"/>
    </row>
    <row r="2860" spans="83:90" x14ac:dyDescent="0.45">
      <c r="CE2860" s="189"/>
      <c r="CF2860" s="189"/>
      <c r="CG2860" s="189"/>
      <c r="CH2860" s="189"/>
      <c r="CI2860" s="189"/>
      <c r="CJ2860" s="189"/>
      <c r="CK2860" s="189"/>
      <c r="CL2860" s="189"/>
    </row>
    <row r="2861" spans="83:90" x14ac:dyDescent="0.45">
      <c r="CE2861" s="189"/>
      <c r="CF2861" s="189"/>
      <c r="CG2861" s="189"/>
      <c r="CH2861" s="189"/>
      <c r="CI2861" s="189"/>
      <c r="CJ2861" s="189"/>
      <c r="CK2861" s="189"/>
      <c r="CL2861" s="189"/>
    </row>
    <row r="2862" spans="83:90" x14ac:dyDescent="0.45">
      <c r="CE2862" s="189"/>
      <c r="CF2862" s="189"/>
      <c r="CG2862" s="189"/>
      <c r="CH2862" s="189"/>
      <c r="CI2862" s="189"/>
      <c r="CJ2862" s="189"/>
      <c r="CK2862" s="189"/>
      <c r="CL2862" s="189"/>
    </row>
    <row r="2863" spans="83:90" x14ac:dyDescent="0.45">
      <c r="CE2863" s="189"/>
      <c r="CF2863" s="189"/>
      <c r="CG2863" s="189"/>
      <c r="CH2863" s="189"/>
      <c r="CI2863" s="189"/>
      <c r="CJ2863" s="189"/>
      <c r="CK2863" s="189"/>
      <c r="CL2863" s="189"/>
    </row>
    <row r="2864" spans="83:90" x14ac:dyDescent="0.45">
      <c r="CE2864" s="189"/>
      <c r="CF2864" s="189"/>
      <c r="CG2864" s="189"/>
      <c r="CH2864" s="189"/>
      <c r="CI2864" s="189"/>
      <c r="CJ2864" s="189"/>
      <c r="CK2864" s="189"/>
      <c r="CL2864" s="189"/>
    </row>
    <row r="2865" spans="83:90" x14ac:dyDescent="0.45">
      <c r="CE2865" s="189"/>
      <c r="CF2865" s="189"/>
      <c r="CG2865" s="189"/>
      <c r="CH2865" s="189"/>
      <c r="CI2865" s="189"/>
      <c r="CJ2865" s="189"/>
      <c r="CK2865" s="189"/>
      <c r="CL2865" s="189"/>
    </row>
    <row r="2866" spans="83:90" x14ac:dyDescent="0.45">
      <c r="CE2866" s="189"/>
      <c r="CF2866" s="189"/>
      <c r="CG2866" s="189"/>
      <c r="CH2866" s="189"/>
      <c r="CI2866" s="189"/>
      <c r="CJ2866" s="189"/>
      <c r="CK2866" s="189"/>
      <c r="CL2866" s="189"/>
    </row>
    <row r="2867" spans="83:90" x14ac:dyDescent="0.45">
      <c r="CE2867" s="189"/>
      <c r="CF2867" s="189"/>
      <c r="CG2867" s="189"/>
      <c r="CH2867" s="189"/>
      <c r="CI2867" s="189"/>
      <c r="CJ2867" s="189"/>
      <c r="CK2867" s="189"/>
      <c r="CL2867" s="189"/>
    </row>
    <row r="2868" spans="83:90" x14ac:dyDescent="0.45">
      <c r="CE2868" s="189"/>
      <c r="CF2868" s="189"/>
      <c r="CG2868" s="189"/>
      <c r="CH2868" s="189"/>
      <c r="CI2868" s="189"/>
      <c r="CJ2868" s="189"/>
      <c r="CK2868" s="189"/>
      <c r="CL2868" s="189"/>
    </row>
    <row r="2869" spans="83:90" x14ac:dyDescent="0.45">
      <c r="CE2869" s="189"/>
      <c r="CF2869" s="189"/>
      <c r="CG2869" s="189"/>
      <c r="CH2869" s="189"/>
      <c r="CI2869" s="189"/>
      <c r="CJ2869" s="189"/>
      <c r="CK2869" s="189"/>
      <c r="CL2869" s="189"/>
    </row>
    <row r="2870" spans="83:90" x14ac:dyDescent="0.45">
      <c r="CE2870" s="189"/>
      <c r="CF2870" s="189"/>
      <c r="CG2870" s="189"/>
      <c r="CH2870" s="189"/>
      <c r="CI2870" s="189"/>
      <c r="CJ2870" s="189"/>
      <c r="CK2870" s="189"/>
      <c r="CL2870" s="189"/>
    </row>
    <row r="2871" spans="83:90" x14ac:dyDescent="0.45">
      <c r="CE2871" s="189"/>
      <c r="CF2871" s="189"/>
      <c r="CG2871" s="189"/>
      <c r="CH2871" s="189"/>
      <c r="CI2871" s="189"/>
      <c r="CJ2871" s="189"/>
      <c r="CK2871" s="189"/>
      <c r="CL2871" s="189"/>
    </row>
    <row r="2872" spans="83:90" x14ac:dyDescent="0.45">
      <c r="CE2872" s="189"/>
      <c r="CF2872" s="189"/>
      <c r="CG2872" s="189"/>
      <c r="CH2872" s="189"/>
      <c r="CI2872" s="189"/>
      <c r="CJ2872" s="189"/>
      <c r="CK2872" s="189"/>
      <c r="CL2872" s="189"/>
    </row>
    <row r="2873" spans="83:90" x14ac:dyDescent="0.45">
      <c r="CE2873" s="189"/>
      <c r="CF2873" s="189"/>
      <c r="CG2873" s="189"/>
      <c r="CH2873" s="189"/>
      <c r="CI2873" s="189"/>
      <c r="CJ2873" s="189"/>
      <c r="CK2873" s="189"/>
      <c r="CL2873" s="189"/>
    </row>
    <row r="2874" spans="83:90" x14ac:dyDescent="0.45">
      <c r="CE2874" s="189"/>
      <c r="CF2874" s="189"/>
      <c r="CG2874" s="189"/>
      <c r="CH2874" s="189"/>
      <c r="CI2874" s="189"/>
      <c r="CJ2874" s="189"/>
      <c r="CK2874" s="189"/>
      <c r="CL2874" s="189"/>
    </row>
    <row r="2875" spans="83:90" x14ac:dyDescent="0.45">
      <c r="CE2875" s="189"/>
      <c r="CF2875" s="189"/>
      <c r="CG2875" s="189"/>
      <c r="CH2875" s="189"/>
      <c r="CI2875" s="189"/>
      <c r="CJ2875" s="189"/>
      <c r="CK2875" s="189"/>
      <c r="CL2875" s="189"/>
    </row>
    <row r="2876" spans="83:90" x14ac:dyDescent="0.45">
      <c r="CE2876" s="189"/>
      <c r="CF2876" s="189"/>
      <c r="CG2876" s="189"/>
      <c r="CH2876" s="189"/>
      <c r="CI2876" s="189"/>
      <c r="CJ2876" s="189"/>
      <c r="CK2876" s="189"/>
      <c r="CL2876" s="189"/>
    </row>
    <row r="2877" spans="83:90" x14ac:dyDescent="0.45">
      <c r="CE2877" s="189"/>
      <c r="CF2877" s="189"/>
      <c r="CG2877" s="189"/>
      <c r="CH2877" s="189"/>
      <c r="CI2877" s="189"/>
      <c r="CJ2877" s="189"/>
      <c r="CK2877" s="189"/>
      <c r="CL2877" s="189"/>
    </row>
    <row r="2878" spans="83:90" x14ac:dyDescent="0.45">
      <c r="CE2878" s="189"/>
      <c r="CF2878" s="189"/>
      <c r="CG2878" s="189"/>
      <c r="CH2878" s="189"/>
      <c r="CI2878" s="189"/>
      <c r="CJ2878" s="189"/>
      <c r="CK2878" s="189"/>
      <c r="CL2878" s="189"/>
    </row>
    <row r="2879" spans="83:90" x14ac:dyDescent="0.45">
      <c r="CE2879" s="189"/>
      <c r="CF2879" s="189"/>
      <c r="CG2879" s="189"/>
      <c r="CH2879" s="189"/>
      <c r="CI2879" s="189"/>
      <c r="CJ2879" s="189"/>
      <c r="CK2879" s="189"/>
      <c r="CL2879" s="189"/>
    </row>
    <row r="2880" spans="83:90" x14ac:dyDescent="0.45">
      <c r="CE2880" s="189"/>
      <c r="CF2880" s="189"/>
      <c r="CG2880" s="189"/>
      <c r="CH2880" s="189"/>
      <c r="CI2880" s="189"/>
      <c r="CJ2880" s="189"/>
      <c r="CK2880" s="189"/>
      <c r="CL2880" s="189"/>
    </row>
    <row r="2881" spans="83:90" x14ac:dyDescent="0.45">
      <c r="CE2881" s="189"/>
      <c r="CF2881" s="189"/>
      <c r="CG2881" s="189"/>
      <c r="CH2881" s="189"/>
      <c r="CI2881" s="189"/>
      <c r="CJ2881" s="189"/>
      <c r="CK2881" s="189"/>
      <c r="CL2881" s="189"/>
    </row>
    <row r="2882" spans="83:90" x14ac:dyDescent="0.45">
      <c r="CE2882" s="189"/>
      <c r="CF2882" s="189"/>
      <c r="CG2882" s="189"/>
      <c r="CH2882" s="189"/>
      <c r="CI2882" s="189"/>
      <c r="CJ2882" s="189"/>
      <c r="CK2882" s="189"/>
      <c r="CL2882" s="189"/>
    </row>
    <row r="2883" spans="83:90" x14ac:dyDescent="0.45">
      <c r="CE2883" s="189"/>
      <c r="CF2883" s="189"/>
      <c r="CG2883" s="189"/>
      <c r="CH2883" s="189"/>
      <c r="CI2883" s="189"/>
      <c r="CJ2883" s="189"/>
      <c r="CK2883" s="189"/>
      <c r="CL2883" s="189"/>
    </row>
    <row r="2884" spans="83:90" x14ac:dyDescent="0.45">
      <c r="CE2884" s="189"/>
      <c r="CF2884" s="189"/>
      <c r="CG2884" s="189"/>
      <c r="CH2884" s="189"/>
      <c r="CI2884" s="189"/>
      <c r="CJ2884" s="189"/>
      <c r="CK2884" s="189"/>
      <c r="CL2884" s="189"/>
    </row>
    <row r="2885" spans="83:90" x14ac:dyDescent="0.45">
      <c r="CE2885" s="189"/>
      <c r="CF2885" s="189"/>
      <c r="CG2885" s="189"/>
      <c r="CH2885" s="189"/>
      <c r="CI2885" s="189"/>
      <c r="CJ2885" s="189"/>
      <c r="CK2885" s="189"/>
      <c r="CL2885" s="189"/>
    </row>
    <row r="2886" spans="83:90" x14ac:dyDescent="0.45">
      <c r="CE2886" s="189"/>
      <c r="CF2886" s="189"/>
      <c r="CG2886" s="189"/>
      <c r="CH2886" s="189"/>
      <c r="CI2886" s="189"/>
      <c r="CJ2886" s="189"/>
      <c r="CK2886" s="189"/>
      <c r="CL2886" s="189"/>
    </row>
    <row r="2887" spans="83:90" x14ac:dyDescent="0.45">
      <c r="CE2887" s="189"/>
      <c r="CF2887" s="189"/>
      <c r="CG2887" s="189"/>
      <c r="CH2887" s="189"/>
      <c r="CI2887" s="189"/>
      <c r="CJ2887" s="189"/>
      <c r="CK2887" s="189"/>
      <c r="CL2887" s="189"/>
    </row>
    <row r="2888" spans="83:90" x14ac:dyDescent="0.45">
      <c r="CE2888" s="189"/>
      <c r="CF2888" s="189"/>
      <c r="CG2888" s="189"/>
      <c r="CH2888" s="189"/>
      <c r="CI2888" s="189"/>
      <c r="CJ2888" s="189"/>
      <c r="CK2888" s="189"/>
      <c r="CL2888" s="189"/>
    </row>
    <row r="2889" spans="83:90" x14ac:dyDescent="0.45">
      <c r="CE2889" s="189"/>
      <c r="CF2889" s="189"/>
      <c r="CG2889" s="189"/>
      <c r="CH2889" s="189"/>
      <c r="CI2889" s="189"/>
      <c r="CJ2889" s="189"/>
      <c r="CK2889" s="189"/>
      <c r="CL2889" s="189"/>
    </row>
    <row r="2890" spans="83:90" x14ac:dyDescent="0.45">
      <c r="CE2890" s="189"/>
      <c r="CF2890" s="189"/>
      <c r="CG2890" s="189"/>
      <c r="CH2890" s="189"/>
      <c r="CI2890" s="189"/>
      <c r="CJ2890" s="189"/>
      <c r="CK2890" s="189"/>
      <c r="CL2890" s="189"/>
    </row>
    <row r="2891" spans="83:90" x14ac:dyDescent="0.45">
      <c r="CE2891" s="189"/>
      <c r="CF2891" s="189"/>
      <c r="CG2891" s="189"/>
      <c r="CH2891" s="189"/>
      <c r="CI2891" s="189"/>
      <c r="CJ2891" s="189"/>
      <c r="CK2891" s="189"/>
      <c r="CL2891" s="189"/>
    </row>
    <row r="2892" spans="83:90" x14ac:dyDescent="0.45">
      <c r="CE2892" s="189"/>
      <c r="CF2892" s="189"/>
      <c r="CG2892" s="189"/>
      <c r="CH2892" s="189"/>
      <c r="CI2892" s="189"/>
      <c r="CJ2892" s="189"/>
      <c r="CK2892" s="189"/>
      <c r="CL2892" s="189"/>
    </row>
    <row r="2893" spans="83:90" x14ac:dyDescent="0.45">
      <c r="CE2893" s="189"/>
      <c r="CF2893" s="189"/>
      <c r="CG2893" s="189"/>
      <c r="CH2893" s="189"/>
      <c r="CI2893" s="189"/>
      <c r="CJ2893" s="189"/>
      <c r="CK2893" s="189"/>
      <c r="CL2893" s="189"/>
    </row>
    <row r="2894" spans="83:90" x14ac:dyDescent="0.45">
      <c r="CE2894" s="189"/>
      <c r="CF2894" s="189"/>
      <c r="CG2894" s="189"/>
      <c r="CH2894" s="189"/>
      <c r="CI2894" s="189"/>
      <c r="CJ2894" s="189"/>
      <c r="CK2894" s="189"/>
      <c r="CL2894" s="189"/>
    </row>
    <row r="2895" spans="83:90" x14ac:dyDescent="0.45">
      <c r="CE2895" s="189"/>
      <c r="CF2895" s="189"/>
      <c r="CG2895" s="189"/>
      <c r="CH2895" s="189"/>
      <c r="CI2895" s="189"/>
      <c r="CJ2895" s="189"/>
      <c r="CK2895" s="189"/>
      <c r="CL2895" s="189"/>
    </row>
    <row r="2896" spans="83:90" x14ac:dyDescent="0.45">
      <c r="CE2896" s="189"/>
      <c r="CF2896" s="189"/>
      <c r="CG2896" s="189"/>
      <c r="CH2896" s="189"/>
      <c r="CI2896" s="189"/>
      <c r="CJ2896" s="189"/>
      <c r="CK2896" s="189"/>
      <c r="CL2896" s="189"/>
    </row>
    <row r="2897" spans="83:90" x14ac:dyDescent="0.45">
      <c r="CE2897" s="189"/>
      <c r="CF2897" s="189"/>
      <c r="CG2897" s="189"/>
      <c r="CH2897" s="189"/>
      <c r="CI2897" s="189"/>
      <c r="CJ2897" s="189"/>
      <c r="CK2897" s="189"/>
      <c r="CL2897" s="189"/>
    </row>
    <row r="2898" spans="83:90" x14ac:dyDescent="0.45">
      <c r="CE2898" s="189"/>
      <c r="CF2898" s="189"/>
      <c r="CG2898" s="189"/>
      <c r="CH2898" s="189"/>
      <c r="CI2898" s="189"/>
      <c r="CJ2898" s="189"/>
      <c r="CK2898" s="189"/>
      <c r="CL2898" s="189"/>
    </row>
    <row r="2899" spans="83:90" x14ac:dyDescent="0.45">
      <c r="CE2899" s="189"/>
      <c r="CF2899" s="189"/>
      <c r="CG2899" s="189"/>
      <c r="CH2899" s="189"/>
      <c r="CI2899" s="189"/>
      <c r="CJ2899" s="189"/>
      <c r="CK2899" s="189"/>
      <c r="CL2899" s="189"/>
    </row>
    <row r="2900" spans="83:90" x14ac:dyDescent="0.45">
      <c r="CE2900" s="189"/>
      <c r="CF2900" s="189"/>
      <c r="CG2900" s="189"/>
      <c r="CH2900" s="189"/>
      <c r="CI2900" s="189"/>
      <c r="CJ2900" s="189"/>
      <c r="CK2900" s="189"/>
      <c r="CL2900" s="189"/>
    </row>
    <row r="2901" spans="83:90" x14ac:dyDescent="0.45">
      <c r="CE2901" s="189"/>
      <c r="CF2901" s="189"/>
      <c r="CG2901" s="189"/>
      <c r="CH2901" s="189"/>
      <c r="CI2901" s="189"/>
      <c r="CJ2901" s="189"/>
      <c r="CK2901" s="189"/>
      <c r="CL2901" s="189"/>
    </row>
    <row r="2902" spans="83:90" x14ac:dyDescent="0.45">
      <c r="CE2902" s="189"/>
      <c r="CF2902" s="189"/>
      <c r="CG2902" s="189"/>
      <c r="CH2902" s="189"/>
      <c r="CI2902" s="189"/>
      <c r="CJ2902" s="189"/>
      <c r="CK2902" s="189"/>
      <c r="CL2902" s="189"/>
    </row>
    <row r="2903" spans="83:90" x14ac:dyDescent="0.45">
      <c r="CE2903" s="189"/>
      <c r="CF2903" s="189"/>
      <c r="CG2903" s="189"/>
      <c r="CH2903" s="189"/>
      <c r="CI2903" s="189"/>
      <c r="CJ2903" s="189"/>
      <c r="CK2903" s="189"/>
      <c r="CL2903" s="189"/>
    </row>
    <row r="2904" spans="83:90" x14ac:dyDescent="0.45">
      <c r="CE2904" s="189"/>
      <c r="CF2904" s="189"/>
      <c r="CG2904" s="189"/>
      <c r="CH2904" s="189"/>
      <c r="CI2904" s="189"/>
      <c r="CJ2904" s="189"/>
      <c r="CK2904" s="189"/>
      <c r="CL2904" s="189"/>
    </row>
    <row r="2905" spans="83:90" x14ac:dyDescent="0.45">
      <c r="CE2905" s="189"/>
      <c r="CF2905" s="189"/>
      <c r="CG2905" s="189"/>
      <c r="CH2905" s="189"/>
      <c r="CI2905" s="189"/>
      <c r="CJ2905" s="189"/>
      <c r="CK2905" s="189"/>
      <c r="CL2905" s="189"/>
    </row>
    <row r="2906" spans="83:90" x14ac:dyDescent="0.45">
      <c r="CE2906" s="189"/>
      <c r="CF2906" s="189"/>
      <c r="CG2906" s="189"/>
      <c r="CH2906" s="189"/>
      <c r="CI2906" s="189"/>
      <c r="CJ2906" s="189"/>
      <c r="CK2906" s="189"/>
      <c r="CL2906" s="189"/>
    </row>
    <row r="2907" spans="83:90" x14ac:dyDescent="0.45">
      <c r="CE2907" s="189"/>
      <c r="CF2907" s="189"/>
      <c r="CG2907" s="189"/>
      <c r="CH2907" s="189"/>
      <c r="CI2907" s="189"/>
      <c r="CJ2907" s="189"/>
      <c r="CK2907" s="189"/>
      <c r="CL2907" s="189"/>
    </row>
    <row r="2908" spans="83:90" x14ac:dyDescent="0.45">
      <c r="CE2908" s="189"/>
      <c r="CF2908" s="189"/>
      <c r="CG2908" s="189"/>
      <c r="CH2908" s="189"/>
      <c r="CI2908" s="189"/>
      <c r="CJ2908" s="189"/>
      <c r="CK2908" s="189"/>
      <c r="CL2908" s="189"/>
    </row>
    <row r="2909" spans="83:90" x14ac:dyDescent="0.45">
      <c r="CE2909" s="189"/>
      <c r="CF2909" s="189"/>
      <c r="CG2909" s="189"/>
      <c r="CH2909" s="189"/>
      <c r="CI2909" s="189"/>
      <c r="CJ2909" s="189"/>
      <c r="CK2909" s="189"/>
      <c r="CL2909" s="189"/>
    </row>
    <row r="2910" spans="83:90" x14ac:dyDescent="0.45">
      <c r="CE2910" s="189"/>
      <c r="CF2910" s="189"/>
      <c r="CG2910" s="189"/>
      <c r="CH2910" s="189"/>
      <c r="CI2910" s="189"/>
      <c r="CJ2910" s="189"/>
      <c r="CK2910" s="189"/>
      <c r="CL2910" s="189"/>
    </row>
    <row r="2911" spans="83:90" x14ac:dyDescent="0.45">
      <c r="CE2911" s="189"/>
      <c r="CF2911" s="189"/>
      <c r="CG2911" s="189"/>
      <c r="CH2911" s="189"/>
      <c r="CI2911" s="189"/>
      <c r="CJ2911" s="189"/>
      <c r="CK2911" s="189"/>
      <c r="CL2911" s="189"/>
    </row>
    <row r="2912" spans="83:90" x14ac:dyDescent="0.45">
      <c r="CE2912" s="189"/>
      <c r="CF2912" s="189"/>
      <c r="CG2912" s="189"/>
      <c r="CH2912" s="189"/>
      <c r="CI2912" s="189"/>
      <c r="CJ2912" s="189"/>
      <c r="CK2912" s="189"/>
      <c r="CL2912" s="189"/>
    </row>
    <row r="2913" spans="83:90" x14ac:dyDescent="0.45">
      <c r="CE2913" s="189"/>
      <c r="CF2913" s="189"/>
      <c r="CG2913" s="189"/>
      <c r="CH2913" s="189"/>
      <c r="CI2913" s="189"/>
      <c r="CJ2913" s="189"/>
      <c r="CK2913" s="189"/>
      <c r="CL2913" s="189"/>
    </row>
    <row r="2914" spans="83:90" x14ac:dyDescent="0.45">
      <c r="CE2914" s="189"/>
      <c r="CF2914" s="189"/>
      <c r="CG2914" s="189"/>
      <c r="CH2914" s="189"/>
      <c r="CI2914" s="189"/>
      <c r="CJ2914" s="189"/>
      <c r="CK2914" s="189"/>
      <c r="CL2914" s="189"/>
    </row>
    <row r="2915" spans="83:90" x14ac:dyDescent="0.45">
      <c r="CE2915" s="189"/>
      <c r="CF2915" s="189"/>
      <c r="CG2915" s="189"/>
      <c r="CH2915" s="189"/>
      <c r="CI2915" s="189"/>
      <c r="CJ2915" s="189"/>
      <c r="CK2915" s="189"/>
      <c r="CL2915" s="189"/>
    </row>
    <row r="2916" spans="83:90" x14ac:dyDescent="0.45">
      <c r="CE2916" s="189"/>
      <c r="CF2916" s="189"/>
      <c r="CG2916" s="189"/>
      <c r="CH2916" s="189"/>
      <c r="CI2916" s="189"/>
      <c r="CJ2916" s="189"/>
      <c r="CK2916" s="189"/>
      <c r="CL2916" s="189"/>
    </row>
    <row r="2917" spans="83:90" x14ac:dyDescent="0.45">
      <c r="CE2917" s="189"/>
      <c r="CF2917" s="189"/>
      <c r="CG2917" s="189"/>
      <c r="CH2917" s="189"/>
      <c r="CI2917" s="189"/>
      <c r="CJ2917" s="189"/>
      <c r="CK2917" s="189"/>
      <c r="CL2917" s="189"/>
    </row>
    <row r="2918" spans="83:90" x14ac:dyDescent="0.45">
      <c r="CE2918" s="189"/>
      <c r="CF2918" s="189"/>
      <c r="CG2918" s="189"/>
      <c r="CH2918" s="189"/>
      <c r="CI2918" s="189"/>
      <c r="CJ2918" s="189"/>
      <c r="CK2918" s="189"/>
      <c r="CL2918" s="189"/>
    </row>
    <row r="2919" spans="83:90" x14ac:dyDescent="0.45">
      <c r="CE2919" s="189"/>
      <c r="CF2919" s="189"/>
      <c r="CG2919" s="189"/>
      <c r="CH2919" s="189"/>
      <c r="CI2919" s="189"/>
      <c r="CJ2919" s="189"/>
      <c r="CK2919" s="189"/>
      <c r="CL2919" s="189"/>
    </row>
    <row r="2920" spans="83:90" x14ac:dyDescent="0.45">
      <c r="CE2920" s="189"/>
      <c r="CF2920" s="189"/>
      <c r="CG2920" s="189"/>
      <c r="CH2920" s="189"/>
      <c r="CI2920" s="189"/>
      <c r="CJ2920" s="189"/>
      <c r="CK2920" s="189"/>
      <c r="CL2920" s="189"/>
    </row>
    <row r="2921" spans="83:90" x14ac:dyDescent="0.45">
      <c r="CE2921" s="189"/>
      <c r="CF2921" s="189"/>
      <c r="CG2921" s="189"/>
      <c r="CH2921" s="189"/>
      <c r="CI2921" s="189"/>
      <c r="CJ2921" s="189"/>
      <c r="CK2921" s="189"/>
      <c r="CL2921" s="189"/>
    </row>
    <row r="2922" spans="83:90" x14ac:dyDescent="0.45">
      <c r="CE2922" s="189"/>
      <c r="CF2922" s="189"/>
      <c r="CG2922" s="189"/>
      <c r="CH2922" s="189"/>
      <c r="CI2922" s="189"/>
      <c r="CJ2922" s="189"/>
      <c r="CK2922" s="189"/>
      <c r="CL2922" s="189"/>
    </row>
    <row r="2923" spans="83:90" x14ac:dyDescent="0.45">
      <c r="CE2923" s="189"/>
      <c r="CF2923" s="189"/>
      <c r="CG2923" s="189"/>
      <c r="CH2923" s="189"/>
      <c r="CI2923" s="189"/>
      <c r="CJ2923" s="189"/>
      <c r="CK2923" s="189"/>
      <c r="CL2923" s="189"/>
    </row>
    <row r="2924" spans="83:90" x14ac:dyDescent="0.45">
      <c r="CE2924" s="189"/>
      <c r="CF2924" s="189"/>
      <c r="CG2924" s="189"/>
      <c r="CH2924" s="189"/>
      <c r="CI2924" s="189"/>
      <c r="CJ2924" s="189"/>
      <c r="CK2924" s="189"/>
      <c r="CL2924" s="189"/>
    </row>
    <row r="2925" spans="83:90" x14ac:dyDescent="0.45">
      <c r="CE2925" s="189"/>
      <c r="CF2925" s="189"/>
      <c r="CG2925" s="189"/>
      <c r="CH2925" s="189"/>
      <c r="CI2925" s="189"/>
      <c r="CJ2925" s="189"/>
      <c r="CK2925" s="189"/>
      <c r="CL2925" s="189"/>
    </row>
    <row r="2926" spans="83:90" x14ac:dyDescent="0.45">
      <c r="CE2926" s="189"/>
      <c r="CF2926" s="189"/>
      <c r="CG2926" s="189"/>
      <c r="CH2926" s="189"/>
      <c r="CI2926" s="189"/>
      <c r="CJ2926" s="189"/>
      <c r="CK2926" s="189"/>
      <c r="CL2926" s="189"/>
    </row>
    <row r="2927" spans="83:90" x14ac:dyDescent="0.45">
      <c r="CE2927" s="189"/>
      <c r="CF2927" s="189"/>
      <c r="CG2927" s="189"/>
      <c r="CH2927" s="189"/>
      <c r="CI2927" s="189"/>
      <c r="CJ2927" s="189"/>
      <c r="CK2927" s="189"/>
      <c r="CL2927" s="189"/>
    </row>
    <row r="2928" spans="83:90" x14ac:dyDescent="0.45">
      <c r="CE2928" s="189"/>
      <c r="CF2928" s="189"/>
      <c r="CG2928" s="189"/>
      <c r="CH2928" s="189"/>
      <c r="CI2928" s="189"/>
      <c r="CJ2928" s="189"/>
      <c r="CK2928" s="189"/>
      <c r="CL2928" s="189"/>
    </row>
    <row r="2929" spans="83:90" x14ac:dyDescent="0.45">
      <c r="CE2929" s="189"/>
      <c r="CF2929" s="189"/>
      <c r="CG2929" s="189"/>
      <c r="CH2929" s="189"/>
      <c r="CI2929" s="189"/>
      <c r="CJ2929" s="189"/>
      <c r="CK2929" s="189"/>
      <c r="CL2929" s="189"/>
    </row>
    <row r="2930" spans="83:90" x14ac:dyDescent="0.45">
      <c r="CE2930" s="189"/>
      <c r="CF2930" s="189"/>
      <c r="CG2930" s="189"/>
      <c r="CH2930" s="189"/>
      <c r="CI2930" s="189"/>
      <c r="CJ2930" s="189"/>
      <c r="CK2930" s="189"/>
      <c r="CL2930" s="189"/>
    </row>
    <row r="2931" spans="83:90" x14ac:dyDescent="0.45">
      <c r="CE2931" s="189"/>
      <c r="CF2931" s="189"/>
      <c r="CG2931" s="189"/>
      <c r="CH2931" s="189"/>
      <c r="CI2931" s="189"/>
      <c r="CJ2931" s="189"/>
      <c r="CK2931" s="189"/>
      <c r="CL2931" s="189"/>
    </row>
    <row r="2932" spans="83:90" x14ac:dyDescent="0.45">
      <c r="CE2932" s="189"/>
      <c r="CF2932" s="189"/>
      <c r="CG2932" s="189"/>
      <c r="CH2932" s="189"/>
      <c r="CI2932" s="189"/>
      <c r="CJ2932" s="189"/>
      <c r="CK2932" s="189"/>
      <c r="CL2932" s="189"/>
    </row>
    <row r="2933" spans="83:90" x14ac:dyDescent="0.45">
      <c r="CE2933" s="189"/>
      <c r="CF2933" s="189"/>
      <c r="CG2933" s="189"/>
      <c r="CH2933" s="189"/>
      <c r="CI2933" s="189"/>
      <c r="CJ2933" s="189"/>
      <c r="CK2933" s="189"/>
      <c r="CL2933" s="189"/>
    </row>
    <row r="2934" spans="83:90" x14ac:dyDescent="0.45">
      <c r="CE2934" s="189"/>
      <c r="CF2934" s="189"/>
      <c r="CG2934" s="189"/>
      <c r="CH2934" s="189"/>
      <c r="CI2934" s="189"/>
      <c r="CJ2934" s="189"/>
      <c r="CK2934" s="189"/>
      <c r="CL2934" s="189"/>
    </row>
    <row r="2935" spans="83:90" x14ac:dyDescent="0.45">
      <c r="CE2935" s="189"/>
      <c r="CF2935" s="189"/>
      <c r="CG2935" s="189"/>
      <c r="CH2935" s="189"/>
      <c r="CI2935" s="189"/>
      <c r="CJ2935" s="189"/>
      <c r="CK2935" s="189"/>
      <c r="CL2935" s="189"/>
    </row>
    <row r="2936" spans="83:90" x14ac:dyDescent="0.45">
      <c r="CE2936" s="189"/>
      <c r="CF2936" s="189"/>
      <c r="CG2936" s="189"/>
      <c r="CH2936" s="189"/>
      <c r="CI2936" s="189"/>
      <c r="CJ2936" s="189"/>
      <c r="CK2936" s="189"/>
      <c r="CL2936" s="189"/>
    </row>
    <row r="2937" spans="83:90" x14ac:dyDescent="0.45">
      <c r="CE2937" s="189"/>
      <c r="CF2937" s="189"/>
      <c r="CG2937" s="189"/>
      <c r="CH2937" s="189"/>
      <c r="CI2937" s="189"/>
      <c r="CJ2937" s="189"/>
      <c r="CK2937" s="189"/>
      <c r="CL2937" s="189"/>
    </row>
    <row r="2938" spans="83:90" x14ac:dyDescent="0.45">
      <c r="CE2938" s="189"/>
      <c r="CF2938" s="189"/>
      <c r="CG2938" s="189"/>
      <c r="CH2938" s="189"/>
      <c r="CI2938" s="189"/>
      <c r="CJ2938" s="189"/>
      <c r="CK2938" s="189"/>
      <c r="CL2938" s="189"/>
    </row>
    <row r="2939" spans="83:90" x14ac:dyDescent="0.45">
      <c r="CE2939" s="189"/>
      <c r="CF2939" s="189"/>
      <c r="CG2939" s="189"/>
      <c r="CH2939" s="189"/>
      <c r="CI2939" s="189"/>
      <c r="CJ2939" s="189"/>
      <c r="CK2939" s="189"/>
      <c r="CL2939" s="189"/>
    </row>
    <row r="2940" spans="83:90" x14ac:dyDescent="0.45">
      <c r="CE2940" s="189"/>
      <c r="CF2940" s="189"/>
      <c r="CG2940" s="189"/>
      <c r="CH2940" s="189"/>
      <c r="CI2940" s="189"/>
      <c r="CJ2940" s="189"/>
      <c r="CK2940" s="189"/>
      <c r="CL2940" s="189"/>
    </row>
    <row r="2941" spans="83:90" x14ac:dyDescent="0.45">
      <c r="CE2941" s="189"/>
      <c r="CF2941" s="189"/>
      <c r="CG2941" s="189"/>
      <c r="CH2941" s="189"/>
      <c r="CI2941" s="189"/>
      <c r="CJ2941" s="189"/>
      <c r="CK2941" s="189"/>
      <c r="CL2941" s="189"/>
    </row>
    <row r="2942" spans="83:90" x14ac:dyDescent="0.45">
      <c r="CE2942" s="189"/>
      <c r="CF2942" s="189"/>
      <c r="CG2942" s="189"/>
      <c r="CH2942" s="189"/>
      <c r="CI2942" s="189"/>
      <c r="CJ2942" s="189"/>
      <c r="CK2942" s="189"/>
      <c r="CL2942" s="189"/>
    </row>
    <row r="2943" spans="83:90" x14ac:dyDescent="0.45">
      <c r="CE2943" s="189"/>
      <c r="CF2943" s="189"/>
      <c r="CG2943" s="189"/>
      <c r="CH2943" s="189"/>
      <c r="CI2943" s="189"/>
      <c r="CJ2943" s="189"/>
      <c r="CK2943" s="189"/>
      <c r="CL2943" s="189"/>
    </row>
    <row r="2944" spans="83:90" x14ac:dyDescent="0.45">
      <c r="CE2944" s="189"/>
      <c r="CF2944" s="189"/>
      <c r="CG2944" s="189"/>
      <c r="CH2944" s="189"/>
      <c r="CI2944" s="189"/>
      <c r="CJ2944" s="189"/>
      <c r="CK2944" s="189"/>
      <c r="CL2944" s="189"/>
    </row>
    <row r="2945" spans="83:90" x14ac:dyDescent="0.45">
      <c r="CE2945" s="189"/>
      <c r="CF2945" s="189"/>
      <c r="CG2945" s="189"/>
      <c r="CH2945" s="189"/>
      <c r="CI2945" s="189"/>
      <c r="CJ2945" s="189"/>
      <c r="CK2945" s="189"/>
      <c r="CL2945" s="189"/>
    </row>
    <row r="2946" spans="83:90" x14ac:dyDescent="0.45">
      <c r="CE2946" s="189"/>
      <c r="CF2946" s="189"/>
      <c r="CG2946" s="189"/>
      <c r="CH2946" s="189"/>
      <c r="CI2946" s="189"/>
      <c r="CJ2946" s="189"/>
      <c r="CK2946" s="189"/>
      <c r="CL2946" s="189"/>
    </row>
    <row r="2947" spans="83:90" x14ac:dyDescent="0.45">
      <c r="CE2947" s="189"/>
      <c r="CF2947" s="189"/>
      <c r="CG2947" s="189"/>
      <c r="CH2947" s="189"/>
      <c r="CI2947" s="189"/>
      <c r="CJ2947" s="189"/>
      <c r="CK2947" s="189"/>
      <c r="CL2947" s="189"/>
    </row>
    <row r="2948" spans="83:90" x14ac:dyDescent="0.45">
      <c r="CE2948" s="189"/>
      <c r="CF2948" s="189"/>
      <c r="CG2948" s="189"/>
      <c r="CH2948" s="189"/>
      <c r="CI2948" s="189"/>
      <c r="CJ2948" s="189"/>
      <c r="CK2948" s="189"/>
      <c r="CL2948" s="189"/>
    </row>
    <row r="2949" spans="83:90" x14ac:dyDescent="0.45">
      <c r="CE2949" s="189"/>
      <c r="CF2949" s="189"/>
      <c r="CG2949" s="189"/>
      <c r="CH2949" s="189"/>
      <c r="CI2949" s="189"/>
      <c r="CJ2949" s="189"/>
      <c r="CK2949" s="189"/>
      <c r="CL2949" s="189"/>
    </row>
    <row r="2950" spans="83:90" x14ac:dyDescent="0.45">
      <c r="CE2950" s="189"/>
      <c r="CF2950" s="189"/>
      <c r="CG2950" s="189"/>
      <c r="CH2950" s="189"/>
      <c r="CI2950" s="189"/>
      <c r="CJ2950" s="189"/>
      <c r="CK2950" s="189"/>
      <c r="CL2950" s="189"/>
    </row>
    <row r="2951" spans="83:90" x14ac:dyDescent="0.45">
      <c r="CE2951" s="189"/>
      <c r="CF2951" s="189"/>
      <c r="CG2951" s="189"/>
      <c r="CH2951" s="189"/>
      <c r="CI2951" s="189"/>
      <c r="CJ2951" s="189"/>
      <c r="CK2951" s="189"/>
      <c r="CL2951" s="189"/>
    </row>
    <row r="2952" spans="83:90" x14ac:dyDescent="0.45">
      <c r="CE2952" s="189"/>
      <c r="CF2952" s="189"/>
      <c r="CG2952" s="189"/>
      <c r="CH2952" s="189"/>
      <c r="CI2952" s="189"/>
      <c r="CJ2952" s="189"/>
      <c r="CK2952" s="189"/>
      <c r="CL2952" s="189"/>
    </row>
    <row r="2953" spans="83:90" x14ac:dyDescent="0.45">
      <c r="CE2953" s="189"/>
      <c r="CF2953" s="189"/>
      <c r="CG2953" s="189"/>
      <c r="CH2953" s="189"/>
      <c r="CI2953" s="189"/>
      <c r="CJ2953" s="189"/>
      <c r="CK2953" s="189"/>
      <c r="CL2953" s="189"/>
    </row>
    <row r="2954" spans="83:90" x14ac:dyDescent="0.45">
      <c r="CE2954" s="189"/>
      <c r="CF2954" s="189"/>
      <c r="CG2954" s="189"/>
      <c r="CH2954" s="189"/>
      <c r="CI2954" s="189"/>
      <c r="CJ2954" s="189"/>
      <c r="CK2954" s="189"/>
      <c r="CL2954" s="189"/>
    </row>
    <row r="2955" spans="83:90" x14ac:dyDescent="0.45">
      <c r="CE2955" s="189"/>
      <c r="CF2955" s="189"/>
      <c r="CG2955" s="189"/>
      <c r="CH2955" s="189"/>
      <c r="CI2955" s="189"/>
      <c r="CJ2955" s="189"/>
      <c r="CK2955" s="189"/>
      <c r="CL2955" s="189"/>
    </row>
    <row r="2956" spans="83:90" x14ac:dyDescent="0.45">
      <c r="CE2956" s="189"/>
      <c r="CF2956" s="189"/>
      <c r="CG2956" s="189"/>
      <c r="CH2956" s="189"/>
      <c r="CI2956" s="189"/>
      <c r="CJ2956" s="189"/>
      <c r="CK2956" s="189"/>
      <c r="CL2956" s="189"/>
    </row>
    <row r="2957" spans="83:90" x14ac:dyDescent="0.45">
      <c r="CE2957" s="189"/>
      <c r="CF2957" s="189"/>
      <c r="CG2957" s="189"/>
      <c r="CH2957" s="189"/>
      <c r="CI2957" s="189"/>
      <c r="CJ2957" s="189"/>
      <c r="CK2957" s="189"/>
      <c r="CL2957" s="189"/>
    </row>
    <row r="2958" spans="83:90" x14ac:dyDescent="0.45">
      <c r="CE2958" s="189"/>
      <c r="CF2958" s="189"/>
      <c r="CG2958" s="189"/>
      <c r="CH2958" s="189"/>
      <c r="CI2958" s="189"/>
      <c r="CJ2958" s="189"/>
      <c r="CK2958" s="189"/>
      <c r="CL2958" s="189"/>
    </row>
    <row r="2959" spans="83:90" x14ac:dyDescent="0.45">
      <c r="CE2959" s="189"/>
      <c r="CF2959" s="189"/>
      <c r="CG2959" s="189"/>
      <c r="CH2959" s="189"/>
      <c r="CI2959" s="189"/>
      <c r="CJ2959" s="189"/>
      <c r="CK2959" s="189"/>
      <c r="CL2959" s="189"/>
    </row>
    <row r="2960" spans="83:90" x14ac:dyDescent="0.45">
      <c r="CE2960" s="189"/>
      <c r="CF2960" s="189"/>
      <c r="CG2960" s="189"/>
      <c r="CH2960" s="189"/>
      <c r="CI2960" s="189"/>
      <c r="CJ2960" s="189"/>
      <c r="CK2960" s="189"/>
      <c r="CL2960" s="189"/>
    </row>
    <row r="2961" spans="83:90" x14ac:dyDescent="0.45">
      <c r="CE2961" s="189"/>
      <c r="CF2961" s="189"/>
      <c r="CG2961" s="189"/>
      <c r="CH2961" s="189"/>
      <c r="CI2961" s="189"/>
      <c r="CJ2961" s="189"/>
      <c r="CK2961" s="189"/>
      <c r="CL2961" s="189"/>
    </row>
    <row r="2962" spans="83:90" x14ac:dyDescent="0.45">
      <c r="CE2962" s="189"/>
      <c r="CF2962" s="189"/>
      <c r="CG2962" s="189"/>
      <c r="CH2962" s="189"/>
      <c r="CI2962" s="189"/>
      <c r="CJ2962" s="189"/>
      <c r="CK2962" s="189"/>
      <c r="CL2962" s="189"/>
    </row>
    <row r="2963" spans="83:90" x14ac:dyDescent="0.45">
      <c r="CE2963" s="189"/>
      <c r="CF2963" s="189"/>
      <c r="CG2963" s="189"/>
      <c r="CH2963" s="189"/>
      <c r="CI2963" s="189"/>
      <c r="CJ2963" s="189"/>
      <c r="CK2963" s="189"/>
      <c r="CL2963" s="189"/>
    </row>
    <row r="2964" spans="83:90" x14ac:dyDescent="0.45">
      <c r="CE2964" s="189"/>
      <c r="CF2964" s="189"/>
      <c r="CG2964" s="189"/>
      <c r="CH2964" s="189"/>
      <c r="CI2964" s="189"/>
      <c r="CJ2964" s="189"/>
      <c r="CK2964" s="189"/>
      <c r="CL2964" s="189"/>
    </row>
    <row r="2965" spans="83:90" x14ac:dyDescent="0.45">
      <c r="CE2965" s="189"/>
      <c r="CF2965" s="189"/>
      <c r="CG2965" s="189"/>
      <c r="CH2965" s="189"/>
      <c r="CI2965" s="189"/>
      <c r="CJ2965" s="189"/>
      <c r="CK2965" s="189"/>
      <c r="CL2965" s="189"/>
    </row>
    <row r="2966" spans="83:90" x14ac:dyDescent="0.45">
      <c r="CE2966" s="189"/>
      <c r="CF2966" s="189"/>
      <c r="CG2966" s="189"/>
      <c r="CH2966" s="189"/>
      <c r="CI2966" s="189"/>
      <c r="CJ2966" s="189"/>
      <c r="CK2966" s="189"/>
      <c r="CL2966" s="189"/>
    </row>
    <row r="2967" spans="83:90" x14ac:dyDescent="0.45">
      <c r="CE2967" s="189"/>
      <c r="CF2967" s="189"/>
      <c r="CG2967" s="189"/>
      <c r="CH2967" s="189"/>
      <c r="CI2967" s="189"/>
      <c r="CJ2967" s="189"/>
      <c r="CK2967" s="189"/>
      <c r="CL2967" s="189"/>
    </row>
    <row r="2968" spans="83:90" x14ac:dyDescent="0.45">
      <c r="CE2968" s="189"/>
      <c r="CF2968" s="189"/>
      <c r="CG2968" s="189"/>
      <c r="CH2968" s="189"/>
      <c r="CI2968" s="189"/>
      <c r="CJ2968" s="189"/>
      <c r="CK2968" s="189"/>
      <c r="CL2968" s="189"/>
    </row>
    <row r="2969" spans="83:90" x14ac:dyDescent="0.45">
      <c r="CE2969" s="189"/>
      <c r="CF2969" s="189"/>
      <c r="CG2969" s="189"/>
      <c r="CH2969" s="189"/>
      <c r="CI2969" s="189"/>
      <c r="CJ2969" s="189"/>
      <c r="CK2969" s="189"/>
      <c r="CL2969" s="189"/>
    </row>
    <row r="2970" spans="83:90" x14ac:dyDescent="0.45">
      <c r="CE2970" s="189"/>
      <c r="CF2970" s="189"/>
      <c r="CG2970" s="189"/>
      <c r="CH2970" s="189"/>
      <c r="CI2970" s="189"/>
      <c r="CJ2970" s="189"/>
      <c r="CK2970" s="189"/>
      <c r="CL2970" s="189"/>
    </row>
    <row r="2971" spans="83:90" x14ac:dyDescent="0.45">
      <c r="CE2971" s="189"/>
      <c r="CF2971" s="189"/>
      <c r="CG2971" s="189"/>
      <c r="CH2971" s="189"/>
      <c r="CI2971" s="189"/>
      <c r="CJ2971" s="189"/>
      <c r="CK2971" s="189"/>
      <c r="CL2971" s="189"/>
    </row>
    <row r="2972" spans="83:90" x14ac:dyDescent="0.45">
      <c r="CE2972" s="189"/>
      <c r="CF2972" s="189"/>
      <c r="CG2972" s="189"/>
      <c r="CH2972" s="189"/>
      <c r="CI2972" s="189"/>
      <c r="CJ2972" s="189"/>
      <c r="CK2972" s="189"/>
      <c r="CL2972" s="189"/>
    </row>
    <row r="2973" spans="83:90" x14ac:dyDescent="0.45">
      <c r="CE2973" s="189"/>
      <c r="CF2973" s="189"/>
      <c r="CG2973" s="189"/>
      <c r="CH2973" s="189"/>
      <c r="CI2973" s="189"/>
      <c r="CJ2973" s="189"/>
      <c r="CK2973" s="189"/>
      <c r="CL2973" s="189"/>
    </row>
    <row r="2974" spans="83:90" x14ac:dyDescent="0.45">
      <c r="CE2974" s="189"/>
      <c r="CF2974" s="189"/>
      <c r="CG2974" s="189"/>
      <c r="CH2974" s="189"/>
      <c r="CI2974" s="189"/>
      <c r="CJ2974" s="189"/>
      <c r="CK2974" s="189"/>
      <c r="CL2974" s="189"/>
    </row>
    <row r="2975" spans="83:90" x14ac:dyDescent="0.45">
      <c r="CE2975" s="189"/>
      <c r="CF2975" s="189"/>
      <c r="CG2975" s="189"/>
      <c r="CH2975" s="189"/>
      <c r="CI2975" s="189"/>
      <c r="CJ2975" s="189"/>
      <c r="CK2975" s="189"/>
      <c r="CL2975" s="189"/>
    </row>
    <row r="2976" spans="83:90" x14ac:dyDescent="0.45">
      <c r="CE2976" s="189"/>
      <c r="CF2976" s="189"/>
      <c r="CG2976" s="189"/>
      <c r="CH2976" s="189"/>
      <c r="CI2976" s="189"/>
      <c r="CJ2976" s="189"/>
      <c r="CK2976" s="189"/>
      <c r="CL2976" s="189"/>
    </row>
    <row r="2977" spans="83:90" x14ac:dyDescent="0.45">
      <c r="CE2977" s="189"/>
      <c r="CF2977" s="189"/>
      <c r="CG2977" s="189"/>
      <c r="CH2977" s="189"/>
      <c r="CI2977" s="189"/>
      <c r="CJ2977" s="189"/>
      <c r="CK2977" s="189"/>
      <c r="CL2977" s="189"/>
    </row>
    <row r="2978" spans="83:90" x14ac:dyDescent="0.45">
      <c r="CE2978" s="189"/>
      <c r="CF2978" s="189"/>
      <c r="CG2978" s="189"/>
      <c r="CH2978" s="189"/>
      <c r="CI2978" s="189"/>
      <c r="CJ2978" s="189"/>
      <c r="CK2978" s="189"/>
      <c r="CL2978" s="189"/>
    </row>
    <row r="2979" spans="83:90" x14ac:dyDescent="0.45">
      <c r="CE2979" s="189"/>
      <c r="CF2979" s="189"/>
      <c r="CG2979" s="189"/>
      <c r="CH2979" s="189"/>
      <c r="CI2979" s="189"/>
      <c r="CJ2979" s="189"/>
      <c r="CK2979" s="189"/>
      <c r="CL2979" s="189"/>
    </row>
    <row r="2980" spans="83:90" x14ac:dyDescent="0.45">
      <c r="CE2980" s="189"/>
      <c r="CF2980" s="189"/>
      <c r="CG2980" s="189"/>
      <c r="CH2980" s="189"/>
      <c r="CI2980" s="189"/>
      <c r="CJ2980" s="189"/>
      <c r="CK2980" s="189"/>
      <c r="CL2980" s="189"/>
    </row>
    <row r="2981" spans="83:90" x14ac:dyDescent="0.45">
      <c r="CE2981" s="189"/>
      <c r="CF2981" s="189"/>
      <c r="CG2981" s="189"/>
      <c r="CH2981" s="189"/>
      <c r="CI2981" s="189"/>
      <c r="CJ2981" s="189"/>
      <c r="CK2981" s="189"/>
      <c r="CL2981" s="189"/>
    </row>
    <row r="2982" spans="83:90" x14ac:dyDescent="0.45">
      <c r="CE2982" s="189"/>
      <c r="CF2982" s="189"/>
      <c r="CG2982" s="189"/>
      <c r="CH2982" s="189"/>
      <c r="CI2982" s="189"/>
      <c r="CJ2982" s="189"/>
      <c r="CK2982" s="189"/>
      <c r="CL2982" s="189"/>
    </row>
    <row r="2983" spans="83:90" x14ac:dyDescent="0.45">
      <c r="CE2983" s="189"/>
      <c r="CF2983" s="189"/>
      <c r="CG2983" s="189"/>
      <c r="CH2983" s="189"/>
      <c r="CI2983" s="189"/>
      <c r="CJ2983" s="189"/>
      <c r="CK2983" s="189"/>
      <c r="CL2983" s="189"/>
    </row>
    <row r="2984" spans="83:90" x14ac:dyDescent="0.45">
      <c r="CE2984" s="189"/>
      <c r="CF2984" s="189"/>
      <c r="CG2984" s="189"/>
      <c r="CH2984" s="189"/>
      <c r="CI2984" s="189"/>
      <c r="CJ2984" s="189"/>
      <c r="CK2984" s="189"/>
      <c r="CL2984" s="189"/>
    </row>
    <row r="2985" spans="83:90" x14ac:dyDescent="0.45">
      <c r="CE2985" s="189"/>
      <c r="CF2985" s="189"/>
      <c r="CG2985" s="189"/>
      <c r="CH2985" s="189"/>
      <c r="CI2985" s="189"/>
      <c r="CJ2985" s="189"/>
      <c r="CK2985" s="189"/>
      <c r="CL2985" s="189"/>
    </row>
    <row r="2986" spans="83:90" x14ac:dyDescent="0.45">
      <c r="CE2986" s="189"/>
      <c r="CF2986" s="189"/>
      <c r="CG2986" s="189"/>
      <c r="CH2986" s="189"/>
      <c r="CI2986" s="189"/>
      <c r="CJ2986" s="189"/>
      <c r="CK2986" s="189"/>
      <c r="CL2986" s="189"/>
    </row>
    <row r="2987" spans="83:90" x14ac:dyDescent="0.45">
      <c r="CE2987" s="189"/>
      <c r="CF2987" s="189"/>
      <c r="CG2987" s="189"/>
      <c r="CH2987" s="189"/>
      <c r="CI2987" s="189"/>
      <c r="CJ2987" s="189"/>
      <c r="CK2987" s="189"/>
      <c r="CL2987" s="189"/>
    </row>
    <row r="2988" spans="83:90" x14ac:dyDescent="0.45">
      <c r="CE2988" s="189"/>
      <c r="CF2988" s="189"/>
      <c r="CG2988" s="189"/>
      <c r="CH2988" s="189"/>
      <c r="CI2988" s="189"/>
      <c r="CJ2988" s="189"/>
      <c r="CK2988" s="189"/>
      <c r="CL2988" s="189"/>
    </row>
    <row r="2989" spans="83:90" x14ac:dyDescent="0.45">
      <c r="CE2989" s="189"/>
      <c r="CF2989" s="189"/>
      <c r="CG2989" s="189"/>
      <c r="CH2989" s="189"/>
      <c r="CI2989" s="189"/>
      <c r="CJ2989" s="189"/>
      <c r="CK2989" s="189"/>
      <c r="CL2989" s="189"/>
    </row>
    <row r="2990" spans="83:90" x14ac:dyDescent="0.45">
      <c r="CE2990" s="189"/>
      <c r="CF2990" s="189"/>
      <c r="CG2990" s="189"/>
      <c r="CH2990" s="189"/>
      <c r="CI2990" s="189"/>
      <c r="CJ2990" s="189"/>
      <c r="CK2990" s="189"/>
      <c r="CL2990" s="189"/>
    </row>
    <row r="2991" spans="83:90" x14ac:dyDescent="0.45">
      <c r="CE2991" s="189"/>
      <c r="CF2991" s="189"/>
      <c r="CG2991" s="189"/>
      <c r="CH2991" s="189"/>
      <c r="CI2991" s="189"/>
      <c r="CJ2991" s="189"/>
      <c r="CK2991" s="189"/>
      <c r="CL2991" s="189"/>
    </row>
    <row r="2992" spans="83:90" x14ac:dyDescent="0.45">
      <c r="CE2992" s="189"/>
      <c r="CF2992" s="189"/>
      <c r="CG2992" s="189"/>
      <c r="CH2992" s="189"/>
      <c r="CI2992" s="189"/>
      <c r="CJ2992" s="189"/>
      <c r="CK2992" s="189"/>
      <c r="CL2992" s="189"/>
    </row>
    <row r="2993" spans="83:90" x14ac:dyDescent="0.45">
      <c r="CE2993" s="189"/>
      <c r="CF2993" s="189"/>
      <c r="CG2993" s="189"/>
      <c r="CH2993" s="189"/>
      <c r="CI2993" s="189"/>
      <c r="CJ2993" s="189"/>
      <c r="CK2993" s="189"/>
      <c r="CL2993" s="189"/>
    </row>
    <row r="2994" spans="83:90" x14ac:dyDescent="0.45">
      <c r="CE2994" s="189"/>
      <c r="CF2994" s="189"/>
      <c r="CG2994" s="189"/>
      <c r="CH2994" s="189"/>
      <c r="CI2994" s="189"/>
      <c r="CJ2994" s="189"/>
      <c r="CK2994" s="189"/>
      <c r="CL2994" s="189"/>
    </row>
    <row r="2995" spans="83:90" x14ac:dyDescent="0.45">
      <c r="CE2995" s="189"/>
      <c r="CF2995" s="189"/>
      <c r="CG2995" s="189"/>
      <c r="CH2995" s="189"/>
      <c r="CI2995" s="189"/>
      <c r="CJ2995" s="189"/>
      <c r="CK2995" s="189"/>
      <c r="CL2995" s="189"/>
    </row>
    <row r="2996" spans="83:90" x14ac:dyDescent="0.45">
      <c r="CE2996" s="189"/>
      <c r="CF2996" s="189"/>
      <c r="CG2996" s="189"/>
      <c r="CH2996" s="189"/>
      <c r="CI2996" s="189"/>
      <c r="CJ2996" s="189"/>
      <c r="CK2996" s="189"/>
      <c r="CL2996" s="189"/>
    </row>
    <row r="2997" spans="83:90" x14ac:dyDescent="0.45">
      <c r="CE2997" s="189"/>
      <c r="CF2997" s="189"/>
      <c r="CG2997" s="189"/>
      <c r="CH2997" s="189"/>
      <c r="CI2997" s="189"/>
      <c r="CJ2997" s="189"/>
      <c r="CK2997" s="189"/>
      <c r="CL2997" s="189"/>
    </row>
    <row r="2998" spans="83:90" x14ac:dyDescent="0.45">
      <c r="CE2998" s="189"/>
      <c r="CF2998" s="189"/>
      <c r="CG2998" s="189"/>
      <c r="CH2998" s="189"/>
      <c r="CI2998" s="189"/>
      <c r="CJ2998" s="189"/>
      <c r="CK2998" s="189"/>
      <c r="CL2998" s="189"/>
    </row>
    <row r="2999" spans="83:90" x14ac:dyDescent="0.45">
      <c r="CE2999" s="189"/>
      <c r="CF2999" s="189"/>
      <c r="CG2999" s="189"/>
      <c r="CH2999" s="189"/>
      <c r="CI2999" s="189"/>
      <c r="CJ2999" s="189"/>
      <c r="CK2999" s="189"/>
      <c r="CL2999" s="189"/>
    </row>
    <row r="3000" spans="83:90" x14ac:dyDescent="0.45">
      <c r="CE3000" s="189"/>
      <c r="CF3000" s="189"/>
      <c r="CG3000" s="189"/>
      <c r="CH3000" s="189"/>
      <c r="CI3000" s="189"/>
      <c r="CJ3000" s="189"/>
      <c r="CK3000" s="189"/>
      <c r="CL3000" s="189"/>
    </row>
    <row r="3001" spans="83:90" x14ac:dyDescent="0.45">
      <c r="CE3001" s="189"/>
      <c r="CF3001" s="189"/>
      <c r="CG3001" s="189"/>
      <c r="CH3001" s="189"/>
      <c r="CI3001" s="189"/>
      <c r="CJ3001" s="189"/>
      <c r="CK3001" s="189"/>
      <c r="CL3001" s="189"/>
    </row>
    <row r="3002" spans="83:90" x14ac:dyDescent="0.45">
      <c r="CE3002" s="189"/>
      <c r="CF3002" s="189"/>
      <c r="CG3002" s="189"/>
      <c r="CH3002" s="189"/>
      <c r="CI3002" s="189"/>
      <c r="CJ3002" s="189"/>
      <c r="CK3002" s="189"/>
      <c r="CL3002" s="189"/>
    </row>
    <row r="3003" spans="83:90" x14ac:dyDescent="0.45">
      <c r="CE3003" s="189"/>
      <c r="CF3003" s="189"/>
      <c r="CG3003" s="189"/>
      <c r="CH3003" s="189"/>
      <c r="CI3003" s="189"/>
      <c r="CJ3003" s="189"/>
      <c r="CK3003" s="189"/>
      <c r="CL3003" s="189"/>
    </row>
    <row r="3004" spans="83:90" x14ac:dyDescent="0.45">
      <c r="CE3004" s="189"/>
      <c r="CF3004" s="189"/>
      <c r="CG3004" s="189"/>
      <c r="CH3004" s="189"/>
      <c r="CI3004" s="189"/>
      <c r="CJ3004" s="189"/>
      <c r="CK3004" s="189"/>
      <c r="CL3004" s="189"/>
    </row>
    <row r="3005" spans="83:90" x14ac:dyDescent="0.45">
      <c r="CE3005" s="189"/>
      <c r="CF3005" s="189"/>
      <c r="CG3005" s="189"/>
      <c r="CH3005" s="189"/>
      <c r="CI3005" s="189"/>
      <c r="CJ3005" s="189"/>
      <c r="CK3005" s="189"/>
      <c r="CL3005" s="189"/>
    </row>
    <row r="3006" spans="83:90" x14ac:dyDescent="0.45">
      <c r="CE3006" s="189"/>
      <c r="CF3006" s="189"/>
      <c r="CG3006" s="189"/>
      <c r="CH3006" s="189"/>
      <c r="CI3006" s="189"/>
      <c r="CJ3006" s="189"/>
      <c r="CK3006" s="189"/>
      <c r="CL3006" s="189"/>
    </row>
    <row r="3007" spans="83:90" x14ac:dyDescent="0.45">
      <c r="CE3007" s="189"/>
      <c r="CF3007" s="189"/>
      <c r="CG3007" s="189"/>
      <c r="CH3007" s="189"/>
      <c r="CI3007" s="189"/>
      <c r="CJ3007" s="189"/>
      <c r="CK3007" s="189"/>
      <c r="CL3007" s="189"/>
    </row>
    <row r="3008" spans="83:90" x14ac:dyDescent="0.45">
      <c r="CE3008" s="189"/>
      <c r="CF3008" s="189"/>
      <c r="CG3008" s="189"/>
      <c r="CH3008" s="189"/>
      <c r="CI3008" s="189"/>
      <c r="CJ3008" s="189"/>
      <c r="CK3008" s="189"/>
      <c r="CL3008" s="189"/>
    </row>
    <row r="3009" spans="83:90" x14ac:dyDescent="0.45">
      <c r="CE3009" s="189"/>
      <c r="CF3009" s="189"/>
      <c r="CG3009" s="189"/>
      <c r="CH3009" s="189"/>
      <c r="CI3009" s="189"/>
      <c r="CJ3009" s="189"/>
      <c r="CK3009" s="189"/>
      <c r="CL3009" s="189"/>
    </row>
    <row r="3010" spans="83:90" x14ac:dyDescent="0.45">
      <c r="CE3010" s="189"/>
      <c r="CF3010" s="189"/>
      <c r="CG3010" s="189"/>
      <c r="CH3010" s="189"/>
      <c r="CI3010" s="189"/>
      <c r="CJ3010" s="189"/>
      <c r="CK3010" s="189"/>
      <c r="CL3010" s="189"/>
    </row>
    <row r="3011" spans="83:90" x14ac:dyDescent="0.45">
      <c r="CE3011" s="189"/>
      <c r="CF3011" s="189"/>
      <c r="CG3011" s="189"/>
      <c r="CH3011" s="189"/>
      <c r="CI3011" s="189"/>
      <c r="CJ3011" s="189"/>
      <c r="CK3011" s="189"/>
      <c r="CL3011" s="189"/>
    </row>
    <row r="3012" spans="83:90" x14ac:dyDescent="0.45">
      <c r="CE3012" s="189"/>
      <c r="CF3012" s="189"/>
      <c r="CG3012" s="189"/>
      <c r="CH3012" s="189"/>
      <c r="CI3012" s="189"/>
      <c r="CJ3012" s="189"/>
      <c r="CK3012" s="189"/>
      <c r="CL3012" s="189"/>
    </row>
    <row r="3013" spans="83:90" x14ac:dyDescent="0.45">
      <c r="CE3013" s="189"/>
      <c r="CF3013" s="189"/>
      <c r="CG3013" s="189"/>
      <c r="CH3013" s="189"/>
      <c r="CI3013" s="189"/>
      <c r="CJ3013" s="189"/>
      <c r="CK3013" s="189"/>
      <c r="CL3013" s="189"/>
    </row>
    <row r="3014" spans="83:90" x14ac:dyDescent="0.45">
      <c r="CE3014" s="189"/>
      <c r="CF3014" s="189"/>
      <c r="CG3014" s="189"/>
      <c r="CH3014" s="189"/>
      <c r="CI3014" s="189"/>
      <c r="CJ3014" s="189"/>
      <c r="CK3014" s="189"/>
      <c r="CL3014" s="189"/>
    </row>
    <row r="3015" spans="83:90" x14ac:dyDescent="0.45">
      <c r="CE3015" s="189"/>
      <c r="CF3015" s="189"/>
      <c r="CG3015" s="189"/>
      <c r="CH3015" s="189"/>
      <c r="CI3015" s="189"/>
      <c r="CJ3015" s="189"/>
      <c r="CK3015" s="189"/>
      <c r="CL3015" s="189"/>
    </row>
    <row r="3016" spans="83:90" x14ac:dyDescent="0.45">
      <c r="CE3016" s="189"/>
      <c r="CF3016" s="189"/>
      <c r="CG3016" s="189"/>
      <c r="CH3016" s="189"/>
      <c r="CI3016" s="189"/>
      <c r="CJ3016" s="189"/>
      <c r="CK3016" s="189"/>
      <c r="CL3016" s="189"/>
    </row>
    <row r="3017" spans="83:90" x14ac:dyDescent="0.45">
      <c r="CE3017" s="189"/>
      <c r="CF3017" s="189"/>
      <c r="CG3017" s="189"/>
      <c r="CH3017" s="189"/>
      <c r="CI3017" s="189"/>
      <c r="CJ3017" s="189"/>
      <c r="CK3017" s="189"/>
      <c r="CL3017" s="189"/>
    </row>
    <row r="3018" spans="83:90" x14ac:dyDescent="0.45">
      <c r="CE3018" s="189"/>
      <c r="CF3018" s="189"/>
      <c r="CG3018" s="189"/>
      <c r="CH3018" s="189"/>
      <c r="CI3018" s="189"/>
      <c r="CJ3018" s="189"/>
      <c r="CK3018" s="189"/>
      <c r="CL3018" s="189"/>
    </row>
    <row r="3019" spans="83:90" x14ac:dyDescent="0.45">
      <c r="CE3019" s="189"/>
      <c r="CF3019" s="189"/>
      <c r="CG3019" s="189"/>
      <c r="CH3019" s="189"/>
      <c r="CI3019" s="189"/>
      <c r="CJ3019" s="189"/>
      <c r="CK3019" s="189"/>
      <c r="CL3019" s="189"/>
    </row>
    <row r="3020" spans="83:90" x14ac:dyDescent="0.45">
      <c r="CE3020" s="189"/>
      <c r="CF3020" s="189"/>
      <c r="CG3020" s="189"/>
      <c r="CH3020" s="189"/>
      <c r="CI3020" s="189"/>
      <c r="CJ3020" s="189"/>
      <c r="CK3020" s="189"/>
      <c r="CL3020" s="189"/>
    </row>
    <row r="3021" spans="83:90" x14ac:dyDescent="0.45">
      <c r="CE3021" s="189"/>
      <c r="CF3021" s="189"/>
      <c r="CG3021" s="189"/>
      <c r="CH3021" s="189"/>
      <c r="CI3021" s="189"/>
      <c r="CJ3021" s="189"/>
      <c r="CK3021" s="189"/>
      <c r="CL3021" s="189"/>
    </row>
    <row r="3022" spans="83:90" x14ac:dyDescent="0.45">
      <c r="CE3022" s="189"/>
      <c r="CF3022" s="189"/>
      <c r="CG3022" s="189"/>
      <c r="CH3022" s="189"/>
      <c r="CI3022" s="189"/>
      <c r="CJ3022" s="189"/>
      <c r="CK3022" s="189"/>
      <c r="CL3022" s="189"/>
    </row>
    <row r="3023" spans="83:90" x14ac:dyDescent="0.45">
      <c r="CE3023" s="189"/>
      <c r="CF3023" s="189"/>
      <c r="CG3023" s="189"/>
      <c r="CH3023" s="189"/>
      <c r="CI3023" s="189"/>
      <c r="CJ3023" s="189"/>
      <c r="CK3023" s="189"/>
      <c r="CL3023" s="189"/>
    </row>
    <row r="3024" spans="83:90" x14ac:dyDescent="0.45">
      <c r="CE3024" s="189"/>
      <c r="CF3024" s="189"/>
      <c r="CG3024" s="189"/>
      <c r="CH3024" s="189"/>
      <c r="CI3024" s="189"/>
      <c r="CJ3024" s="189"/>
      <c r="CK3024" s="189"/>
      <c r="CL3024" s="189"/>
    </row>
    <row r="3025" spans="83:90" x14ac:dyDescent="0.45">
      <c r="CE3025" s="189"/>
      <c r="CF3025" s="189"/>
      <c r="CG3025" s="189"/>
      <c r="CH3025" s="189"/>
      <c r="CI3025" s="189"/>
      <c r="CJ3025" s="189"/>
      <c r="CK3025" s="189"/>
      <c r="CL3025" s="189"/>
    </row>
    <row r="3026" spans="83:90" x14ac:dyDescent="0.45">
      <c r="CE3026" s="189"/>
      <c r="CF3026" s="189"/>
      <c r="CG3026" s="189"/>
      <c r="CH3026" s="189"/>
      <c r="CI3026" s="189"/>
      <c r="CJ3026" s="189"/>
      <c r="CK3026" s="189"/>
      <c r="CL3026" s="189"/>
    </row>
    <row r="3027" spans="83:90" x14ac:dyDescent="0.45">
      <c r="CE3027" s="189"/>
      <c r="CF3027" s="189"/>
      <c r="CG3027" s="189"/>
      <c r="CH3027" s="189"/>
      <c r="CI3027" s="189"/>
      <c r="CJ3027" s="189"/>
      <c r="CK3027" s="189"/>
      <c r="CL3027" s="189"/>
    </row>
    <row r="3028" spans="83:90" x14ac:dyDescent="0.45">
      <c r="CE3028" s="189"/>
      <c r="CF3028" s="189"/>
      <c r="CG3028" s="189"/>
      <c r="CH3028" s="189"/>
      <c r="CI3028" s="189"/>
      <c r="CJ3028" s="189"/>
      <c r="CK3028" s="189"/>
      <c r="CL3028" s="189"/>
    </row>
    <row r="3029" spans="83:90" x14ac:dyDescent="0.45">
      <c r="CE3029" s="189"/>
      <c r="CF3029" s="189"/>
      <c r="CG3029" s="189"/>
      <c r="CH3029" s="189"/>
      <c r="CI3029" s="189"/>
      <c r="CJ3029" s="189"/>
      <c r="CK3029" s="189"/>
      <c r="CL3029" s="189"/>
    </row>
    <row r="3030" spans="83:90" x14ac:dyDescent="0.45">
      <c r="CE3030" s="189"/>
      <c r="CF3030" s="189"/>
      <c r="CG3030" s="189"/>
      <c r="CH3030" s="189"/>
      <c r="CI3030" s="189"/>
      <c r="CJ3030" s="189"/>
      <c r="CK3030" s="189"/>
      <c r="CL3030" s="189"/>
    </row>
    <row r="3031" spans="83:90" x14ac:dyDescent="0.45">
      <c r="CE3031" s="189"/>
      <c r="CF3031" s="189"/>
      <c r="CG3031" s="189"/>
      <c r="CH3031" s="189"/>
      <c r="CI3031" s="189"/>
      <c r="CJ3031" s="189"/>
      <c r="CK3031" s="189"/>
      <c r="CL3031" s="189"/>
    </row>
    <row r="3032" spans="83:90" x14ac:dyDescent="0.45">
      <c r="CE3032" s="189"/>
      <c r="CF3032" s="189"/>
      <c r="CG3032" s="189"/>
      <c r="CH3032" s="189"/>
      <c r="CI3032" s="189"/>
      <c r="CJ3032" s="189"/>
      <c r="CK3032" s="189"/>
      <c r="CL3032" s="189"/>
    </row>
    <row r="3033" spans="83:90" x14ac:dyDescent="0.45">
      <c r="CE3033" s="189"/>
      <c r="CF3033" s="189"/>
      <c r="CG3033" s="189"/>
      <c r="CH3033" s="189"/>
      <c r="CI3033" s="189"/>
      <c r="CJ3033" s="189"/>
      <c r="CK3033" s="189"/>
      <c r="CL3033" s="189"/>
    </row>
    <row r="3034" spans="83:90" x14ac:dyDescent="0.45">
      <c r="CE3034" s="189"/>
      <c r="CF3034" s="189"/>
      <c r="CG3034" s="189"/>
      <c r="CH3034" s="189"/>
      <c r="CI3034" s="189"/>
      <c r="CJ3034" s="189"/>
      <c r="CK3034" s="189"/>
      <c r="CL3034" s="189"/>
    </row>
    <row r="3035" spans="83:90" x14ac:dyDescent="0.45">
      <c r="CE3035" s="189"/>
      <c r="CF3035" s="189"/>
      <c r="CG3035" s="189"/>
      <c r="CH3035" s="189"/>
      <c r="CI3035" s="189"/>
      <c r="CJ3035" s="189"/>
      <c r="CK3035" s="189"/>
      <c r="CL3035" s="189"/>
    </row>
    <row r="3036" spans="83:90" x14ac:dyDescent="0.45">
      <c r="CE3036" s="189"/>
      <c r="CF3036" s="189"/>
      <c r="CG3036" s="189"/>
      <c r="CH3036" s="189"/>
      <c r="CI3036" s="189"/>
      <c r="CJ3036" s="189"/>
      <c r="CK3036" s="189"/>
      <c r="CL3036" s="189"/>
    </row>
    <row r="3037" spans="83:90" x14ac:dyDescent="0.45">
      <c r="CE3037" s="189"/>
      <c r="CF3037" s="189"/>
      <c r="CG3037" s="189"/>
      <c r="CH3037" s="189"/>
      <c r="CI3037" s="189"/>
      <c r="CJ3037" s="189"/>
      <c r="CK3037" s="189"/>
      <c r="CL3037" s="189"/>
    </row>
    <row r="3038" spans="83:90" x14ac:dyDescent="0.45">
      <c r="CE3038" s="189"/>
      <c r="CF3038" s="189"/>
      <c r="CG3038" s="189"/>
      <c r="CH3038" s="189"/>
      <c r="CI3038" s="189"/>
      <c r="CJ3038" s="189"/>
      <c r="CK3038" s="189"/>
      <c r="CL3038" s="189"/>
    </row>
    <row r="3039" spans="83:90" x14ac:dyDescent="0.45">
      <c r="CE3039" s="189"/>
      <c r="CF3039" s="189"/>
      <c r="CG3039" s="189"/>
      <c r="CH3039" s="189"/>
      <c r="CI3039" s="189"/>
      <c r="CJ3039" s="189"/>
      <c r="CK3039" s="189"/>
      <c r="CL3039" s="189"/>
    </row>
    <row r="3040" spans="83:90" x14ac:dyDescent="0.45">
      <c r="CE3040" s="189"/>
      <c r="CF3040" s="189"/>
      <c r="CG3040" s="189"/>
      <c r="CH3040" s="189"/>
      <c r="CI3040" s="189"/>
      <c r="CJ3040" s="189"/>
      <c r="CK3040" s="189"/>
      <c r="CL3040" s="189"/>
    </row>
    <row r="3041" spans="83:90" x14ac:dyDescent="0.45">
      <c r="CE3041" s="189"/>
      <c r="CF3041" s="189"/>
      <c r="CG3041" s="189"/>
      <c r="CH3041" s="189"/>
      <c r="CI3041" s="189"/>
      <c r="CJ3041" s="189"/>
      <c r="CK3041" s="189"/>
      <c r="CL3041" s="189"/>
    </row>
    <row r="3042" spans="83:90" x14ac:dyDescent="0.45">
      <c r="CE3042" s="189"/>
      <c r="CF3042" s="189"/>
      <c r="CG3042" s="189"/>
      <c r="CH3042" s="189"/>
      <c r="CI3042" s="189"/>
      <c r="CJ3042" s="189"/>
      <c r="CK3042" s="189"/>
      <c r="CL3042" s="189"/>
    </row>
    <row r="3043" spans="83:90" x14ac:dyDescent="0.45">
      <c r="CE3043" s="189"/>
      <c r="CF3043" s="189"/>
      <c r="CG3043" s="189"/>
      <c r="CH3043" s="189"/>
      <c r="CI3043" s="189"/>
      <c r="CJ3043" s="189"/>
      <c r="CK3043" s="189"/>
      <c r="CL3043" s="189"/>
    </row>
    <row r="3044" spans="83:90" x14ac:dyDescent="0.45">
      <c r="CE3044" s="189"/>
      <c r="CF3044" s="189"/>
      <c r="CG3044" s="189"/>
      <c r="CH3044" s="189"/>
      <c r="CI3044" s="189"/>
      <c r="CJ3044" s="189"/>
      <c r="CK3044" s="189"/>
      <c r="CL3044" s="189"/>
    </row>
    <row r="3045" spans="83:90" x14ac:dyDescent="0.45">
      <c r="CE3045" s="189"/>
      <c r="CF3045" s="189"/>
      <c r="CG3045" s="189"/>
      <c r="CH3045" s="189"/>
      <c r="CI3045" s="189"/>
      <c r="CJ3045" s="189"/>
      <c r="CK3045" s="189"/>
      <c r="CL3045" s="189"/>
    </row>
    <row r="3046" spans="83:90" x14ac:dyDescent="0.45">
      <c r="CE3046" s="189"/>
      <c r="CF3046" s="189"/>
      <c r="CG3046" s="189"/>
      <c r="CH3046" s="189"/>
      <c r="CI3046" s="189"/>
      <c r="CJ3046" s="189"/>
      <c r="CK3046" s="189"/>
      <c r="CL3046" s="189"/>
    </row>
    <row r="3047" spans="83:90" x14ac:dyDescent="0.45">
      <c r="CE3047" s="189"/>
      <c r="CF3047" s="189"/>
      <c r="CG3047" s="189"/>
      <c r="CH3047" s="189"/>
      <c r="CI3047" s="189"/>
      <c r="CJ3047" s="189"/>
      <c r="CK3047" s="189"/>
      <c r="CL3047" s="189"/>
    </row>
    <row r="3048" spans="83:90" x14ac:dyDescent="0.45">
      <c r="CE3048" s="189"/>
      <c r="CF3048" s="189"/>
      <c r="CG3048" s="189"/>
      <c r="CH3048" s="189"/>
      <c r="CI3048" s="189"/>
      <c r="CJ3048" s="189"/>
      <c r="CK3048" s="189"/>
      <c r="CL3048" s="189"/>
    </row>
    <row r="3049" spans="83:90" x14ac:dyDescent="0.45">
      <c r="CE3049" s="189"/>
      <c r="CF3049" s="189"/>
      <c r="CG3049" s="189"/>
      <c r="CH3049" s="189"/>
      <c r="CI3049" s="189"/>
      <c r="CJ3049" s="189"/>
      <c r="CK3049" s="189"/>
      <c r="CL3049" s="189"/>
    </row>
    <row r="3050" spans="83:90" x14ac:dyDescent="0.45">
      <c r="CE3050" s="189"/>
      <c r="CF3050" s="189"/>
      <c r="CG3050" s="189"/>
      <c r="CH3050" s="189"/>
      <c r="CI3050" s="189"/>
      <c r="CJ3050" s="189"/>
      <c r="CK3050" s="189"/>
      <c r="CL3050" s="189"/>
    </row>
    <row r="3051" spans="83:90" x14ac:dyDescent="0.45">
      <c r="CE3051" s="189"/>
      <c r="CF3051" s="189"/>
      <c r="CG3051" s="189"/>
      <c r="CH3051" s="189"/>
      <c r="CI3051" s="189"/>
      <c r="CJ3051" s="189"/>
      <c r="CK3051" s="189"/>
      <c r="CL3051" s="189"/>
    </row>
    <row r="3052" spans="83:90" x14ac:dyDescent="0.45">
      <c r="CE3052" s="189"/>
      <c r="CF3052" s="189"/>
      <c r="CG3052" s="189"/>
      <c r="CH3052" s="189"/>
      <c r="CI3052" s="189"/>
      <c r="CJ3052" s="189"/>
      <c r="CK3052" s="189"/>
      <c r="CL3052" s="189"/>
    </row>
    <row r="3053" spans="83:90" x14ac:dyDescent="0.45">
      <c r="CE3053" s="189"/>
      <c r="CF3053" s="189"/>
      <c r="CG3053" s="189"/>
      <c r="CH3053" s="189"/>
      <c r="CI3053" s="189"/>
      <c r="CJ3053" s="189"/>
      <c r="CK3053" s="189"/>
      <c r="CL3053" s="189"/>
    </row>
    <row r="3054" spans="83:90" x14ac:dyDescent="0.45">
      <c r="CE3054" s="189"/>
      <c r="CF3054" s="189"/>
      <c r="CG3054" s="189"/>
      <c r="CH3054" s="189"/>
      <c r="CI3054" s="189"/>
      <c r="CJ3054" s="189"/>
      <c r="CK3054" s="189"/>
      <c r="CL3054" s="189"/>
    </row>
    <row r="3055" spans="83:90" x14ac:dyDescent="0.45">
      <c r="CE3055" s="189"/>
      <c r="CF3055" s="189"/>
      <c r="CG3055" s="189"/>
      <c r="CH3055" s="189"/>
      <c r="CI3055" s="189"/>
      <c r="CJ3055" s="189"/>
      <c r="CK3055" s="189"/>
      <c r="CL3055" s="189"/>
    </row>
    <row r="3056" spans="83:90" x14ac:dyDescent="0.45">
      <c r="CE3056" s="189"/>
      <c r="CF3056" s="189"/>
      <c r="CG3056" s="189"/>
      <c r="CH3056" s="189"/>
      <c r="CI3056" s="189"/>
      <c r="CJ3056" s="189"/>
      <c r="CK3056" s="189"/>
      <c r="CL3056" s="189"/>
    </row>
    <row r="3057" spans="83:90" x14ac:dyDescent="0.45">
      <c r="CE3057" s="189"/>
      <c r="CF3057" s="189"/>
      <c r="CG3057" s="189"/>
      <c r="CH3057" s="189"/>
      <c r="CI3057" s="189"/>
      <c r="CJ3057" s="189"/>
      <c r="CK3057" s="189"/>
      <c r="CL3057" s="189"/>
    </row>
    <row r="3058" spans="83:90" x14ac:dyDescent="0.45">
      <c r="CE3058" s="189"/>
      <c r="CF3058" s="189"/>
      <c r="CG3058" s="189"/>
      <c r="CH3058" s="189"/>
      <c r="CI3058" s="189"/>
      <c r="CJ3058" s="189"/>
      <c r="CK3058" s="189"/>
      <c r="CL3058" s="189"/>
    </row>
    <row r="3059" spans="83:90" x14ac:dyDescent="0.45">
      <c r="CE3059" s="189"/>
      <c r="CF3059" s="189"/>
      <c r="CG3059" s="189"/>
      <c r="CH3059" s="189"/>
      <c r="CI3059" s="189"/>
      <c r="CJ3059" s="189"/>
      <c r="CK3059" s="189"/>
      <c r="CL3059" s="189"/>
    </row>
    <row r="3060" spans="83:90" x14ac:dyDescent="0.45">
      <c r="CE3060" s="189"/>
      <c r="CF3060" s="189"/>
      <c r="CG3060" s="189"/>
      <c r="CH3060" s="189"/>
      <c r="CI3060" s="189"/>
      <c r="CJ3060" s="189"/>
      <c r="CK3060" s="189"/>
      <c r="CL3060" s="189"/>
    </row>
    <row r="3061" spans="83:90" x14ac:dyDescent="0.45">
      <c r="CE3061" s="189"/>
      <c r="CF3061" s="189"/>
      <c r="CG3061" s="189"/>
      <c r="CH3061" s="189"/>
      <c r="CI3061" s="189"/>
      <c r="CJ3061" s="189"/>
      <c r="CK3061" s="189"/>
      <c r="CL3061" s="189"/>
    </row>
    <row r="3062" spans="83:90" x14ac:dyDescent="0.45">
      <c r="CE3062" s="189"/>
      <c r="CF3062" s="189"/>
      <c r="CG3062" s="189"/>
      <c r="CH3062" s="189"/>
      <c r="CI3062" s="189"/>
      <c r="CJ3062" s="189"/>
      <c r="CK3062" s="189"/>
      <c r="CL3062" s="189"/>
    </row>
    <row r="3063" spans="83:90" x14ac:dyDescent="0.45">
      <c r="CE3063" s="189"/>
      <c r="CF3063" s="189"/>
      <c r="CG3063" s="189"/>
      <c r="CH3063" s="189"/>
      <c r="CI3063" s="189"/>
      <c r="CJ3063" s="189"/>
      <c r="CK3063" s="189"/>
      <c r="CL3063" s="189"/>
    </row>
    <row r="3064" spans="83:90" x14ac:dyDescent="0.45">
      <c r="CE3064" s="189"/>
      <c r="CF3064" s="189"/>
      <c r="CG3064" s="189"/>
      <c r="CH3064" s="189"/>
      <c r="CI3064" s="189"/>
      <c r="CJ3064" s="189"/>
      <c r="CK3064" s="189"/>
      <c r="CL3064" s="189"/>
    </row>
    <row r="3065" spans="83:90" x14ac:dyDescent="0.45">
      <c r="CE3065" s="189"/>
      <c r="CF3065" s="189"/>
      <c r="CG3065" s="189"/>
      <c r="CH3065" s="189"/>
      <c r="CI3065" s="189"/>
      <c r="CJ3065" s="189"/>
      <c r="CK3065" s="189"/>
      <c r="CL3065" s="189"/>
    </row>
    <row r="3066" spans="83:90" x14ac:dyDescent="0.45">
      <c r="CE3066" s="189"/>
      <c r="CF3066" s="189"/>
      <c r="CG3066" s="189"/>
      <c r="CH3066" s="189"/>
      <c r="CI3066" s="189"/>
      <c r="CJ3066" s="189"/>
      <c r="CK3066" s="189"/>
      <c r="CL3066" s="189"/>
    </row>
    <row r="3067" spans="83:90" x14ac:dyDescent="0.45">
      <c r="CE3067" s="189"/>
      <c r="CF3067" s="189"/>
      <c r="CG3067" s="189"/>
      <c r="CH3067" s="189"/>
      <c r="CI3067" s="189"/>
      <c r="CJ3067" s="189"/>
      <c r="CK3067" s="189"/>
      <c r="CL3067" s="189"/>
    </row>
    <row r="3068" spans="83:90" x14ac:dyDescent="0.45">
      <c r="CE3068" s="189"/>
      <c r="CF3068" s="189"/>
      <c r="CG3068" s="189"/>
      <c r="CH3068" s="189"/>
      <c r="CI3068" s="189"/>
      <c r="CJ3068" s="189"/>
      <c r="CK3068" s="189"/>
      <c r="CL3068" s="189"/>
    </row>
    <row r="3069" spans="83:90" x14ac:dyDescent="0.45">
      <c r="CE3069" s="189"/>
      <c r="CF3069" s="189"/>
      <c r="CG3069" s="189"/>
      <c r="CH3069" s="189"/>
      <c r="CI3069" s="189"/>
      <c r="CJ3069" s="189"/>
      <c r="CK3069" s="189"/>
      <c r="CL3069" s="189"/>
    </row>
    <row r="3070" spans="83:90" x14ac:dyDescent="0.45">
      <c r="CE3070" s="189"/>
      <c r="CF3070" s="189"/>
      <c r="CG3070" s="189"/>
      <c r="CH3070" s="189"/>
      <c r="CI3070" s="189"/>
      <c r="CJ3070" s="189"/>
      <c r="CK3070" s="189"/>
      <c r="CL3070" s="189"/>
    </row>
    <row r="3071" spans="83:90" x14ac:dyDescent="0.45">
      <c r="CE3071" s="189"/>
      <c r="CF3071" s="189"/>
      <c r="CG3071" s="189"/>
      <c r="CH3071" s="189"/>
      <c r="CI3071" s="189"/>
      <c r="CJ3071" s="189"/>
      <c r="CK3071" s="189"/>
      <c r="CL3071" s="189"/>
    </row>
    <row r="3072" spans="83:90" x14ac:dyDescent="0.45">
      <c r="CE3072" s="189"/>
      <c r="CF3072" s="189"/>
      <c r="CG3072" s="189"/>
      <c r="CH3072" s="189"/>
      <c r="CI3072" s="189"/>
      <c r="CJ3072" s="189"/>
      <c r="CK3072" s="189"/>
      <c r="CL3072" s="189"/>
    </row>
    <row r="3073" spans="83:90" x14ac:dyDescent="0.45">
      <c r="CE3073" s="189"/>
      <c r="CF3073" s="189"/>
      <c r="CG3073" s="189"/>
      <c r="CH3073" s="189"/>
      <c r="CI3073" s="189"/>
      <c r="CJ3073" s="189"/>
      <c r="CK3073" s="189"/>
      <c r="CL3073" s="189"/>
    </row>
    <row r="3074" spans="83:90" x14ac:dyDescent="0.45">
      <c r="CE3074" s="189"/>
      <c r="CF3074" s="189"/>
      <c r="CG3074" s="189"/>
      <c r="CH3074" s="189"/>
      <c r="CI3074" s="189"/>
      <c r="CJ3074" s="189"/>
      <c r="CK3074" s="189"/>
      <c r="CL3074" s="189"/>
    </row>
    <row r="3075" spans="83:90" x14ac:dyDescent="0.45">
      <c r="CE3075" s="189"/>
      <c r="CF3075" s="189"/>
      <c r="CG3075" s="189"/>
      <c r="CH3075" s="189"/>
      <c r="CI3075" s="189"/>
      <c r="CJ3075" s="189"/>
      <c r="CK3075" s="189"/>
      <c r="CL3075" s="189"/>
    </row>
    <row r="3076" spans="83:90" x14ac:dyDescent="0.45">
      <c r="CE3076" s="189"/>
      <c r="CF3076" s="189"/>
      <c r="CG3076" s="189"/>
      <c r="CH3076" s="189"/>
      <c r="CI3076" s="189"/>
      <c r="CJ3076" s="189"/>
      <c r="CK3076" s="189"/>
      <c r="CL3076" s="189"/>
    </row>
    <row r="3077" spans="83:90" x14ac:dyDescent="0.45">
      <c r="CE3077" s="189"/>
      <c r="CF3077" s="189"/>
      <c r="CG3077" s="189"/>
      <c r="CH3077" s="189"/>
      <c r="CI3077" s="189"/>
      <c r="CJ3077" s="189"/>
      <c r="CK3077" s="189"/>
      <c r="CL3077" s="189"/>
    </row>
    <row r="3078" spans="83:90" x14ac:dyDescent="0.45">
      <c r="CE3078" s="189"/>
      <c r="CF3078" s="189"/>
      <c r="CG3078" s="189"/>
      <c r="CH3078" s="189"/>
      <c r="CI3078" s="189"/>
      <c r="CJ3078" s="189"/>
      <c r="CK3078" s="189"/>
      <c r="CL3078" s="189"/>
    </row>
    <row r="3079" spans="83:90" x14ac:dyDescent="0.45">
      <c r="CE3079" s="189"/>
      <c r="CF3079" s="189"/>
      <c r="CG3079" s="189"/>
      <c r="CH3079" s="189"/>
      <c r="CI3079" s="189"/>
      <c r="CJ3079" s="189"/>
      <c r="CK3079" s="189"/>
      <c r="CL3079" s="189"/>
    </row>
    <row r="3080" spans="83:90" x14ac:dyDescent="0.45">
      <c r="CE3080" s="189"/>
      <c r="CF3080" s="189"/>
      <c r="CG3080" s="189"/>
      <c r="CH3080" s="189"/>
      <c r="CI3080" s="189"/>
      <c r="CJ3080" s="189"/>
      <c r="CK3080" s="189"/>
      <c r="CL3080" s="189"/>
    </row>
    <row r="3081" spans="83:90" x14ac:dyDescent="0.45">
      <c r="CE3081" s="189"/>
      <c r="CF3081" s="189"/>
      <c r="CG3081" s="189"/>
      <c r="CH3081" s="189"/>
      <c r="CI3081" s="189"/>
      <c r="CJ3081" s="189"/>
      <c r="CK3081" s="189"/>
      <c r="CL3081" s="189"/>
    </row>
    <row r="3082" spans="83:90" x14ac:dyDescent="0.45">
      <c r="CE3082" s="189"/>
      <c r="CF3082" s="189"/>
      <c r="CG3082" s="189"/>
      <c r="CH3082" s="189"/>
      <c r="CI3082" s="189"/>
      <c r="CJ3082" s="189"/>
      <c r="CK3082" s="189"/>
      <c r="CL3082" s="189"/>
    </row>
    <row r="3083" spans="83:90" x14ac:dyDescent="0.45">
      <c r="CE3083" s="189"/>
      <c r="CF3083" s="189"/>
      <c r="CG3083" s="189"/>
      <c r="CH3083" s="189"/>
      <c r="CI3083" s="189"/>
      <c r="CJ3083" s="189"/>
      <c r="CK3083" s="189"/>
      <c r="CL3083" s="189"/>
    </row>
    <row r="3084" spans="83:90" x14ac:dyDescent="0.45">
      <c r="CE3084" s="189"/>
      <c r="CF3084" s="189"/>
      <c r="CG3084" s="189"/>
      <c r="CH3084" s="189"/>
      <c r="CI3084" s="189"/>
      <c r="CJ3084" s="189"/>
      <c r="CK3084" s="189"/>
      <c r="CL3084" s="189"/>
    </row>
    <row r="3085" spans="83:90" x14ac:dyDescent="0.45">
      <c r="CE3085" s="189"/>
      <c r="CF3085" s="189"/>
      <c r="CG3085" s="189"/>
      <c r="CH3085" s="189"/>
      <c r="CI3085" s="189"/>
      <c r="CJ3085" s="189"/>
      <c r="CK3085" s="189"/>
      <c r="CL3085" s="189"/>
    </row>
    <row r="3086" spans="83:90" x14ac:dyDescent="0.45">
      <c r="CE3086" s="189"/>
      <c r="CF3086" s="189"/>
      <c r="CG3086" s="189"/>
      <c r="CH3086" s="189"/>
      <c r="CI3086" s="189"/>
      <c r="CJ3086" s="189"/>
      <c r="CK3086" s="189"/>
      <c r="CL3086" s="189"/>
    </row>
    <row r="3087" spans="83:90" x14ac:dyDescent="0.45">
      <c r="CE3087" s="189"/>
      <c r="CF3087" s="189"/>
      <c r="CG3087" s="189"/>
      <c r="CH3087" s="189"/>
      <c r="CI3087" s="189"/>
      <c r="CJ3087" s="189"/>
      <c r="CK3087" s="189"/>
      <c r="CL3087" s="189"/>
    </row>
    <row r="3088" spans="83:90" x14ac:dyDescent="0.45">
      <c r="CE3088" s="189"/>
      <c r="CF3088" s="189"/>
      <c r="CG3088" s="189"/>
      <c r="CH3088" s="189"/>
      <c r="CI3088" s="189"/>
      <c r="CJ3088" s="189"/>
      <c r="CK3088" s="189"/>
      <c r="CL3088" s="189"/>
    </row>
    <row r="3089" spans="83:90" x14ac:dyDescent="0.45">
      <c r="CE3089" s="189"/>
      <c r="CF3089" s="189"/>
      <c r="CG3089" s="189"/>
      <c r="CH3089" s="189"/>
      <c r="CI3089" s="189"/>
      <c r="CJ3089" s="189"/>
      <c r="CK3089" s="189"/>
      <c r="CL3089" s="189"/>
    </row>
    <row r="3090" spans="83:90" x14ac:dyDescent="0.45">
      <c r="CE3090" s="189"/>
      <c r="CF3090" s="189"/>
      <c r="CG3090" s="189"/>
      <c r="CH3090" s="189"/>
      <c r="CI3090" s="189"/>
      <c r="CJ3090" s="189"/>
      <c r="CK3090" s="189"/>
      <c r="CL3090" s="189"/>
    </row>
    <row r="3091" spans="83:90" x14ac:dyDescent="0.45">
      <c r="CE3091" s="189"/>
      <c r="CF3091" s="189"/>
      <c r="CG3091" s="189"/>
      <c r="CH3091" s="189"/>
      <c r="CI3091" s="189"/>
      <c r="CJ3091" s="189"/>
      <c r="CK3091" s="189"/>
      <c r="CL3091" s="189"/>
    </row>
    <row r="3092" spans="83:90" x14ac:dyDescent="0.45">
      <c r="CE3092" s="189"/>
      <c r="CF3092" s="189"/>
      <c r="CG3092" s="189"/>
      <c r="CH3092" s="189"/>
      <c r="CI3092" s="189"/>
      <c r="CJ3092" s="189"/>
      <c r="CK3092" s="189"/>
      <c r="CL3092" s="189"/>
    </row>
    <row r="3093" spans="83:90" x14ac:dyDescent="0.45">
      <c r="CE3093" s="189"/>
      <c r="CF3093" s="189"/>
      <c r="CG3093" s="189"/>
      <c r="CH3093" s="189"/>
      <c r="CI3093" s="189"/>
      <c r="CJ3093" s="189"/>
      <c r="CK3093" s="189"/>
      <c r="CL3093" s="189"/>
    </row>
    <row r="3094" spans="83:90" x14ac:dyDescent="0.45">
      <c r="CE3094" s="189"/>
      <c r="CF3094" s="189"/>
      <c r="CG3094" s="189"/>
      <c r="CH3094" s="189"/>
      <c r="CI3094" s="189"/>
      <c r="CJ3094" s="189"/>
      <c r="CK3094" s="189"/>
      <c r="CL3094" s="189"/>
    </row>
    <row r="3095" spans="83:90" x14ac:dyDescent="0.45">
      <c r="CE3095" s="189"/>
      <c r="CF3095" s="189"/>
      <c r="CG3095" s="189"/>
      <c r="CH3095" s="189"/>
      <c r="CI3095" s="189"/>
      <c r="CJ3095" s="189"/>
      <c r="CK3095" s="189"/>
      <c r="CL3095" s="189"/>
    </row>
    <row r="3096" spans="83:90" x14ac:dyDescent="0.45">
      <c r="CE3096" s="189"/>
      <c r="CF3096" s="189"/>
      <c r="CG3096" s="189"/>
      <c r="CH3096" s="189"/>
      <c r="CI3096" s="189"/>
      <c r="CJ3096" s="189"/>
      <c r="CK3096" s="189"/>
      <c r="CL3096" s="189"/>
    </row>
    <row r="3097" spans="83:90" x14ac:dyDescent="0.45">
      <c r="CE3097" s="189"/>
      <c r="CF3097" s="189"/>
      <c r="CG3097" s="189"/>
      <c r="CH3097" s="189"/>
      <c r="CI3097" s="189"/>
      <c r="CJ3097" s="189"/>
      <c r="CK3097" s="189"/>
      <c r="CL3097" s="189"/>
    </row>
    <row r="3098" spans="83:90" x14ac:dyDescent="0.45">
      <c r="CE3098" s="189"/>
      <c r="CF3098" s="189"/>
      <c r="CG3098" s="189"/>
      <c r="CH3098" s="189"/>
      <c r="CI3098" s="189"/>
      <c r="CJ3098" s="189"/>
      <c r="CK3098" s="189"/>
      <c r="CL3098" s="189"/>
    </row>
    <row r="3099" spans="83:90" x14ac:dyDescent="0.45">
      <c r="CE3099" s="189"/>
      <c r="CF3099" s="189"/>
      <c r="CG3099" s="189"/>
      <c r="CH3099" s="189"/>
      <c r="CI3099" s="189"/>
      <c r="CJ3099" s="189"/>
      <c r="CK3099" s="189"/>
      <c r="CL3099" s="189"/>
    </row>
    <row r="3100" spans="83:90" x14ac:dyDescent="0.45">
      <c r="CE3100" s="189"/>
      <c r="CF3100" s="189"/>
      <c r="CG3100" s="189"/>
      <c r="CH3100" s="189"/>
      <c r="CI3100" s="189"/>
      <c r="CJ3100" s="189"/>
      <c r="CK3100" s="189"/>
      <c r="CL3100" s="189"/>
    </row>
    <row r="3101" spans="83:90" x14ac:dyDescent="0.45">
      <c r="CE3101" s="189"/>
      <c r="CF3101" s="189"/>
      <c r="CG3101" s="189"/>
      <c r="CH3101" s="189"/>
      <c r="CI3101" s="189"/>
      <c r="CJ3101" s="189"/>
      <c r="CK3101" s="189"/>
      <c r="CL3101" s="189"/>
    </row>
    <row r="3102" spans="83:90" x14ac:dyDescent="0.45">
      <c r="CE3102" s="189"/>
      <c r="CF3102" s="189"/>
      <c r="CG3102" s="189"/>
      <c r="CH3102" s="189"/>
      <c r="CI3102" s="189"/>
      <c r="CJ3102" s="189"/>
      <c r="CK3102" s="189"/>
      <c r="CL3102" s="189"/>
    </row>
    <row r="3103" spans="83:90" x14ac:dyDescent="0.45">
      <c r="CE3103" s="189"/>
      <c r="CF3103" s="189"/>
      <c r="CG3103" s="189"/>
      <c r="CH3103" s="189"/>
      <c r="CI3103" s="189"/>
      <c r="CJ3103" s="189"/>
      <c r="CK3103" s="189"/>
      <c r="CL3103" s="189"/>
    </row>
    <row r="3104" spans="83:90" x14ac:dyDescent="0.45">
      <c r="CE3104" s="189"/>
      <c r="CF3104" s="189"/>
      <c r="CG3104" s="189"/>
      <c r="CH3104" s="189"/>
      <c r="CI3104" s="189"/>
      <c r="CJ3104" s="189"/>
      <c r="CK3104" s="189"/>
      <c r="CL3104" s="189"/>
    </row>
    <row r="3105" spans="83:90" x14ac:dyDescent="0.45">
      <c r="CE3105" s="189"/>
      <c r="CF3105" s="189"/>
      <c r="CG3105" s="189"/>
      <c r="CH3105" s="189"/>
      <c r="CI3105" s="189"/>
      <c r="CJ3105" s="189"/>
      <c r="CK3105" s="189"/>
      <c r="CL3105" s="189"/>
    </row>
    <row r="3106" spans="83:90" x14ac:dyDescent="0.45">
      <c r="CE3106" s="189"/>
      <c r="CF3106" s="189"/>
      <c r="CG3106" s="189"/>
      <c r="CH3106" s="189"/>
      <c r="CI3106" s="189"/>
      <c r="CJ3106" s="189"/>
      <c r="CK3106" s="189"/>
      <c r="CL3106" s="189"/>
    </row>
    <row r="3107" spans="83:90" x14ac:dyDescent="0.45">
      <c r="CE3107" s="189"/>
      <c r="CF3107" s="189"/>
      <c r="CG3107" s="189"/>
      <c r="CH3107" s="189"/>
      <c r="CI3107" s="189"/>
      <c r="CJ3107" s="189"/>
      <c r="CK3107" s="189"/>
      <c r="CL3107" s="189"/>
    </row>
    <row r="3108" spans="83:90" x14ac:dyDescent="0.45">
      <c r="CE3108" s="189"/>
      <c r="CF3108" s="189"/>
      <c r="CG3108" s="189"/>
      <c r="CH3108" s="189"/>
      <c r="CI3108" s="189"/>
      <c r="CJ3108" s="189"/>
      <c r="CK3108" s="189"/>
      <c r="CL3108" s="189"/>
    </row>
    <row r="3109" spans="83:90" x14ac:dyDescent="0.45">
      <c r="CE3109" s="189"/>
      <c r="CF3109" s="189"/>
      <c r="CG3109" s="189"/>
      <c r="CH3109" s="189"/>
      <c r="CI3109" s="189"/>
      <c r="CJ3109" s="189"/>
      <c r="CK3109" s="189"/>
      <c r="CL3109" s="189"/>
    </row>
    <row r="3110" spans="83:90" x14ac:dyDescent="0.45">
      <c r="CE3110" s="189"/>
      <c r="CF3110" s="189"/>
      <c r="CG3110" s="189"/>
      <c r="CH3110" s="189"/>
      <c r="CI3110" s="189"/>
      <c r="CJ3110" s="189"/>
      <c r="CK3110" s="189"/>
      <c r="CL3110" s="189"/>
    </row>
    <row r="3111" spans="83:90" x14ac:dyDescent="0.45">
      <c r="CE3111" s="189"/>
      <c r="CF3111" s="189"/>
      <c r="CG3111" s="189"/>
      <c r="CH3111" s="189"/>
      <c r="CI3111" s="189"/>
      <c r="CJ3111" s="189"/>
      <c r="CK3111" s="189"/>
      <c r="CL3111" s="189"/>
    </row>
    <row r="3112" spans="83:90" x14ac:dyDescent="0.45">
      <c r="CE3112" s="189"/>
      <c r="CF3112" s="189"/>
      <c r="CG3112" s="189"/>
      <c r="CH3112" s="189"/>
      <c r="CI3112" s="189"/>
      <c r="CJ3112" s="189"/>
      <c r="CK3112" s="189"/>
      <c r="CL3112" s="189"/>
    </row>
    <row r="3113" spans="83:90" x14ac:dyDescent="0.45">
      <c r="CE3113" s="189"/>
      <c r="CF3113" s="189"/>
      <c r="CG3113" s="189"/>
      <c r="CH3113" s="189"/>
      <c r="CI3113" s="189"/>
      <c r="CJ3113" s="189"/>
      <c r="CK3113" s="189"/>
      <c r="CL3113" s="189"/>
    </row>
    <row r="3114" spans="83:90" x14ac:dyDescent="0.45">
      <c r="CE3114" s="189"/>
      <c r="CF3114" s="189"/>
      <c r="CG3114" s="189"/>
      <c r="CH3114" s="189"/>
      <c r="CI3114" s="189"/>
      <c r="CJ3114" s="189"/>
      <c r="CK3114" s="189"/>
      <c r="CL3114" s="189"/>
    </row>
    <row r="3115" spans="83:90" x14ac:dyDescent="0.45">
      <c r="CE3115" s="189"/>
      <c r="CF3115" s="189"/>
      <c r="CG3115" s="189"/>
      <c r="CH3115" s="189"/>
      <c r="CI3115" s="189"/>
      <c r="CJ3115" s="189"/>
      <c r="CK3115" s="189"/>
      <c r="CL3115" s="189"/>
    </row>
    <row r="3116" spans="83:90" x14ac:dyDescent="0.45">
      <c r="CE3116" s="189"/>
      <c r="CF3116" s="189"/>
      <c r="CG3116" s="189"/>
      <c r="CH3116" s="189"/>
      <c r="CI3116" s="189"/>
      <c r="CJ3116" s="189"/>
      <c r="CK3116" s="189"/>
      <c r="CL3116" s="189"/>
    </row>
    <row r="3117" spans="83:90" x14ac:dyDescent="0.45">
      <c r="CE3117" s="189"/>
      <c r="CF3117" s="189"/>
      <c r="CG3117" s="189"/>
      <c r="CH3117" s="189"/>
      <c r="CI3117" s="189"/>
      <c r="CJ3117" s="189"/>
      <c r="CK3117" s="189"/>
      <c r="CL3117" s="189"/>
    </row>
    <row r="3118" spans="83:90" x14ac:dyDescent="0.45">
      <c r="CE3118" s="189"/>
      <c r="CF3118" s="189"/>
      <c r="CG3118" s="189"/>
      <c r="CH3118" s="189"/>
      <c r="CI3118" s="189"/>
      <c r="CJ3118" s="189"/>
      <c r="CK3118" s="189"/>
      <c r="CL3118" s="189"/>
    </row>
    <row r="3119" spans="83:90" x14ac:dyDescent="0.45">
      <c r="CE3119" s="189"/>
      <c r="CF3119" s="189"/>
      <c r="CG3119" s="189"/>
      <c r="CH3119" s="189"/>
      <c r="CI3119" s="189"/>
      <c r="CJ3119" s="189"/>
      <c r="CK3119" s="189"/>
      <c r="CL3119" s="189"/>
    </row>
    <row r="3120" spans="83:90" x14ac:dyDescent="0.45">
      <c r="CE3120" s="189"/>
      <c r="CF3120" s="189"/>
      <c r="CG3120" s="189"/>
      <c r="CH3120" s="189"/>
      <c r="CI3120" s="189"/>
      <c r="CJ3120" s="189"/>
      <c r="CK3120" s="189"/>
      <c r="CL3120" s="189"/>
    </row>
    <row r="3121" spans="83:90" x14ac:dyDescent="0.45">
      <c r="CE3121" s="189"/>
      <c r="CF3121" s="189"/>
      <c r="CG3121" s="189"/>
      <c r="CH3121" s="189"/>
      <c r="CI3121" s="189"/>
      <c r="CJ3121" s="189"/>
      <c r="CK3121" s="189"/>
      <c r="CL3121" s="189"/>
    </row>
    <row r="3122" spans="83:90" x14ac:dyDescent="0.45">
      <c r="CE3122" s="189"/>
      <c r="CF3122" s="189"/>
      <c r="CG3122" s="189"/>
      <c r="CH3122" s="189"/>
      <c r="CI3122" s="189"/>
      <c r="CJ3122" s="189"/>
      <c r="CK3122" s="189"/>
      <c r="CL3122" s="189"/>
    </row>
    <row r="3123" spans="83:90" x14ac:dyDescent="0.45">
      <c r="CE3123" s="189"/>
      <c r="CF3123" s="189"/>
      <c r="CG3123" s="189"/>
      <c r="CH3123" s="189"/>
      <c r="CI3123" s="189"/>
      <c r="CJ3123" s="189"/>
      <c r="CK3123" s="189"/>
      <c r="CL3123" s="189"/>
    </row>
    <row r="3124" spans="83:90" x14ac:dyDescent="0.45">
      <c r="CE3124" s="189"/>
      <c r="CF3124" s="189"/>
      <c r="CG3124" s="189"/>
      <c r="CH3124" s="189"/>
      <c r="CI3124" s="189"/>
      <c r="CJ3124" s="189"/>
      <c r="CK3124" s="189"/>
      <c r="CL3124" s="189"/>
    </row>
    <row r="3125" spans="83:90" x14ac:dyDescent="0.45">
      <c r="CE3125" s="189"/>
      <c r="CF3125" s="189"/>
      <c r="CG3125" s="189"/>
      <c r="CH3125" s="189"/>
      <c r="CI3125" s="189"/>
      <c r="CJ3125" s="189"/>
      <c r="CK3125" s="189"/>
      <c r="CL3125" s="189"/>
    </row>
    <row r="3126" spans="83:90" x14ac:dyDescent="0.45">
      <c r="CE3126" s="189"/>
      <c r="CF3126" s="189"/>
      <c r="CG3126" s="189"/>
      <c r="CH3126" s="189"/>
      <c r="CI3126" s="189"/>
      <c r="CJ3126" s="189"/>
      <c r="CK3126" s="189"/>
      <c r="CL3126" s="189"/>
    </row>
    <row r="3127" spans="83:90" x14ac:dyDescent="0.45">
      <c r="CE3127" s="189"/>
      <c r="CF3127" s="189"/>
      <c r="CG3127" s="189"/>
      <c r="CH3127" s="189"/>
      <c r="CI3127" s="189"/>
      <c r="CJ3127" s="189"/>
      <c r="CK3127" s="189"/>
      <c r="CL3127" s="189"/>
    </row>
    <row r="3128" spans="83:90" x14ac:dyDescent="0.45">
      <c r="CE3128" s="189"/>
      <c r="CF3128" s="189"/>
      <c r="CG3128" s="189"/>
      <c r="CH3128" s="189"/>
      <c r="CI3128" s="189"/>
      <c r="CJ3128" s="189"/>
      <c r="CK3128" s="189"/>
      <c r="CL3128" s="189"/>
    </row>
    <row r="3129" spans="83:90" x14ac:dyDescent="0.45">
      <c r="CE3129" s="189"/>
      <c r="CF3129" s="189"/>
      <c r="CG3129" s="189"/>
      <c r="CH3129" s="189"/>
      <c r="CI3129" s="189"/>
      <c r="CJ3129" s="189"/>
      <c r="CK3129" s="189"/>
      <c r="CL3129" s="189"/>
    </row>
    <row r="3130" spans="83:90" x14ac:dyDescent="0.45">
      <c r="CE3130" s="189"/>
      <c r="CF3130" s="189"/>
      <c r="CG3130" s="189"/>
      <c r="CH3130" s="189"/>
      <c r="CI3130" s="189"/>
      <c r="CJ3130" s="189"/>
      <c r="CK3130" s="189"/>
      <c r="CL3130" s="189"/>
    </row>
    <row r="3131" spans="83:90" x14ac:dyDescent="0.45">
      <c r="CE3131" s="189"/>
      <c r="CF3131" s="189"/>
      <c r="CG3131" s="189"/>
      <c r="CH3131" s="189"/>
      <c r="CI3131" s="189"/>
      <c r="CJ3131" s="189"/>
      <c r="CK3131" s="189"/>
      <c r="CL3131" s="189"/>
    </row>
    <row r="3132" spans="83:90" x14ac:dyDescent="0.45">
      <c r="CE3132" s="189"/>
      <c r="CF3132" s="189"/>
      <c r="CG3132" s="189"/>
      <c r="CH3132" s="189"/>
      <c r="CI3132" s="189"/>
      <c r="CJ3132" s="189"/>
      <c r="CK3132" s="189"/>
      <c r="CL3132" s="189"/>
    </row>
    <row r="3133" spans="83:90" x14ac:dyDescent="0.45">
      <c r="CE3133" s="189"/>
      <c r="CF3133" s="189"/>
      <c r="CG3133" s="189"/>
      <c r="CH3133" s="189"/>
      <c r="CI3133" s="189"/>
      <c r="CJ3133" s="189"/>
      <c r="CK3133" s="189"/>
      <c r="CL3133" s="189"/>
    </row>
    <row r="3134" spans="83:90" x14ac:dyDescent="0.45">
      <c r="CE3134" s="189"/>
      <c r="CF3134" s="189"/>
      <c r="CG3134" s="189"/>
      <c r="CH3134" s="189"/>
      <c r="CI3134" s="189"/>
      <c r="CJ3134" s="189"/>
      <c r="CK3134" s="189"/>
      <c r="CL3134" s="189"/>
    </row>
    <row r="3135" spans="83:90" x14ac:dyDescent="0.45">
      <c r="CE3135" s="189"/>
      <c r="CF3135" s="189"/>
      <c r="CG3135" s="189"/>
      <c r="CH3135" s="189"/>
      <c r="CI3135" s="189"/>
      <c r="CJ3135" s="189"/>
      <c r="CK3135" s="189"/>
      <c r="CL3135" s="189"/>
    </row>
    <row r="3136" spans="83:90" x14ac:dyDescent="0.45">
      <c r="CE3136" s="189"/>
      <c r="CF3136" s="189"/>
      <c r="CG3136" s="189"/>
      <c r="CH3136" s="189"/>
      <c r="CI3136" s="189"/>
      <c r="CJ3136" s="189"/>
      <c r="CK3136" s="189"/>
      <c r="CL3136" s="189"/>
    </row>
    <row r="3137" spans="83:90" x14ac:dyDescent="0.45">
      <c r="CE3137" s="189"/>
      <c r="CF3137" s="189"/>
      <c r="CG3137" s="189"/>
      <c r="CH3137" s="189"/>
      <c r="CI3137" s="189"/>
      <c r="CJ3137" s="189"/>
      <c r="CK3137" s="189"/>
      <c r="CL3137" s="189"/>
    </row>
    <row r="3138" spans="83:90" x14ac:dyDescent="0.45">
      <c r="CE3138" s="189"/>
      <c r="CF3138" s="189"/>
      <c r="CG3138" s="189"/>
      <c r="CH3138" s="189"/>
      <c r="CI3138" s="189"/>
      <c r="CJ3138" s="189"/>
      <c r="CK3138" s="189"/>
      <c r="CL3138" s="189"/>
    </row>
    <row r="3139" spans="83:90" x14ac:dyDescent="0.45">
      <c r="CE3139" s="189"/>
      <c r="CF3139" s="189"/>
      <c r="CG3139" s="189"/>
      <c r="CH3139" s="189"/>
      <c r="CI3139" s="189"/>
      <c r="CJ3139" s="189"/>
      <c r="CK3139" s="189"/>
      <c r="CL3139" s="189"/>
    </row>
    <row r="3140" spans="83:90" x14ac:dyDescent="0.45">
      <c r="CE3140" s="189"/>
      <c r="CF3140" s="189"/>
      <c r="CG3140" s="189"/>
      <c r="CH3140" s="189"/>
      <c r="CI3140" s="189"/>
      <c r="CJ3140" s="189"/>
      <c r="CK3140" s="189"/>
      <c r="CL3140" s="189"/>
    </row>
    <row r="3141" spans="83:90" x14ac:dyDescent="0.45">
      <c r="CE3141" s="189"/>
      <c r="CF3141" s="189"/>
      <c r="CG3141" s="189"/>
      <c r="CH3141" s="189"/>
      <c r="CI3141" s="189"/>
      <c r="CJ3141" s="189"/>
      <c r="CK3141" s="189"/>
      <c r="CL3141" s="189"/>
    </row>
    <row r="3142" spans="83:90" x14ac:dyDescent="0.45">
      <c r="CE3142" s="189"/>
      <c r="CF3142" s="189"/>
      <c r="CG3142" s="189"/>
      <c r="CH3142" s="189"/>
      <c r="CI3142" s="189"/>
      <c r="CJ3142" s="189"/>
      <c r="CK3142" s="189"/>
      <c r="CL3142" s="189"/>
    </row>
    <row r="3143" spans="83:90" x14ac:dyDescent="0.45">
      <c r="CE3143" s="189"/>
      <c r="CF3143" s="189"/>
      <c r="CG3143" s="189"/>
      <c r="CH3143" s="189"/>
      <c r="CI3143" s="189"/>
      <c r="CJ3143" s="189"/>
      <c r="CK3143" s="189"/>
      <c r="CL3143" s="189"/>
    </row>
    <row r="3144" spans="83:90" x14ac:dyDescent="0.45">
      <c r="CE3144" s="189"/>
      <c r="CF3144" s="189"/>
      <c r="CG3144" s="189"/>
      <c r="CH3144" s="189"/>
      <c r="CI3144" s="189"/>
      <c r="CJ3144" s="189"/>
      <c r="CK3144" s="189"/>
      <c r="CL3144" s="189"/>
    </row>
    <row r="3145" spans="83:90" x14ac:dyDescent="0.45">
      <c r="CE3145" s="189"/>
      <c r="CF3145" s="189"/>
      <c r="CG3145" s="189"/>
      <c r="CH3145" s="189"/>
      <c r="CI3145" s="189"/>
      <c r="CJ3145" s="189"/>
      <c r="CK3145" s="189"/>
      <c r="CL3145" s="189"/>
    </row>
    <row r="3146" spans="83:90" x14ac:dyDescent="0.45">
      <c r="CE3146" s="189"/>
      <c r="CF3146" s="189"/>
      <c r="CG3146" s="189"/>
      <c r="CH3146" s="189"/>
      <c r="CI3146" s="189"/>
      <c r="CJ3146" s="189"/>
      <c r="CK3146" s="189"/>
      <c r="CL3146" s="189"/>
    </row>
    <row r="3147" spans="83:90" x14ac:dyDescent="0.45">
      <c r="CE3147" s="189"/>
      <c r="CF3147" s="189"/>
      <c r="CG3147" s="189"/>
      <c r="CH3147" s="189"/>
      <c r="CI3147" s="189"/>
      <c r="CJ3147" s="189"/>
      <c r="CK3147" s="189"/>
      <c r="CL3147" s="189"/>
    </row>
    <row r="3148" spans="83:90" x14ac:dyDescent="0.45">
      <c r="CE3148" s="189"/>
      <c r="CF3148" s="189"/>
      <c r="CG3148" s="189"/>
      <c r="CH3148" s="189"/>
      <c r="CI3148" s="189"/>
      <c r="CJ3148" s="189"/>
      <c r="CK3148" s="189"/>
      <c r="CL3148" s="189"/>
    </row>
    <row r="3149" spans="83:90" x14ac:dyDescent="0.45">
      <c r="CE3149" s="189"/>
      <c r="CF3149" s="189"/>
      <c r="CG3149" s="189"/>
      <c r="CH3149" s="189"/>
      <c r="CI3149" s="189"/>
      <c r="CJ3149" s="189"/>
      <c r="CK3149" s="189"/>
      <c r="CL3149" s="189"/>
    </row>
    <row r="3150" spans="83:90" x14ac:dyDescent="0.45">
      <c r="CE3150" s="189"/>
      <c r="CF3150" s="189"/>
      <c r="CG3150" s="189"/>
      <c r="CH3150" s="189"/>
      <c r="CI3150" s="189"/>
      <c r="CJ3150" s="189"/>
      <c r="CK3150" s="189"/>
      <c r="CL3150" s="189"/>
    </row>
    <row r="3151" spans="83:90" x14ac:dyDescent="0.45">
      <c r="CE3151" s="189"/>
      <c r="CF3151" s="189"/>
      <c r="CG3151" s="189"/>
      <c r="CH3151" s="189"/>
      <c r="CI3151" s="189"/>
      <c r="CJ3151" s="189"/>
      <c r="CK3151" s="189"/>
      <c r="CL3151" s="189"/>
    </row>
    <row r="3152" spans="83:90" x14ac:dyDescent="0.45">
      <c r="CE3152" s="189"/>
      <c r="CF3152" s="189"/>
      <c r="CG3152" s="189"/>
      <c r="CH3152" s="189"/>
      <c r="CI3152" s="189"/>
      <c r="CJ3152" s="189"/>
      <c r="CK3152" s="189"/>
      <c r="CL3152" s="189"/>
    </row>
    <row r="3153" spans="83:90" x14ac:dyDescent="0.45">
      <c r="CE3153" s="189"/>
      <c r="CF3153" s="189"/>
      <c r="CG3153" s="189"/>
      <c r="CH3153" s="189"/>
      <c r="CI3153" s="189"/>
      <c r="CJ3153" s="189"/>
      <c r="CK3153" s="189"/>
      <c r="CL3153" s="189"/>
    </row>
    <row r="3154" spans="83:90" x14ac:dyDescent="0.45">
      <c r="CE3154" s="189"/>
      <c r="CF3154" s="189"/>
      <c r="CG3154" s="189"/>
      <c r="CH3154" s="189"/>
      <c r="CI3154" s="189"/>
      <c r="CJ3154" s="189"/>
      <c r="CK3154" s="189"/>
      <c r="CL3154" s="189"/>
    </row>
    <row r="3155" spans="83:90" x14ac:dyDescent="0.45">
      <c r="CE3155" s="189"/>
      <c r="CF3155" s="189"/>
      <c r="CG3155" s="189"/>
      <c r="CH3155" s="189"/>
      <c r="CI3155" s="189"/>
      <c r="CJ3155" s="189"/>
      <c r="CK3155" s="189"/>
      <c r="CL3155" s="189"/>
    </row>
    <row r="3156" spans="83:90" x14ac:dyDescent="0.45">
      <c r="CE3156" s="189"/>
      <c r="CF3156" s="189"/>
      <c r="CG3156" s="189"/>
      <c r="CH3156" s="189"/>
      <c r="CI3156" s="189"/>
      <c r="CJ3156" s="189"/>
      <c r="CK3156" s="189"/>
      <c r="CL3156" s="189"/>
    </row>
    <row r="3157" spans="83:90" x14ac:dyDescent="0.45">
      <c r="CE3157" s="189"/>
      <c r="CF3157" s="189"/>
      <c r="CG3157" s="189"/>
      <c r="CH3157" s="189"/>
      <c r="CI3157" s="189"/>
      <c r="CJ3157" s="189"/>
      <c r="CK3157" s="189"/>
      <c r="CL3157" s="189"/>
    </row>
    <row r="3158" spans="83:90" x14ac:dyDescent="0.45">
      <c r="CE3158" s="189"/>
      <c r="CF3158" s="189"/>
      <c r="CG3158" s="189"/>
      <c r="CH3158" s="189"/>
      <c r="CI3158" s="189"/>
      <c r="CJ3158" s="189"/>
      <c r="CK3158" s="189"/>
      <c r="CL3158" s="189"/>
    </row>
    <row r="3159" spans="83:90" x14ac:dyDescent="0.45">
      <c r="CE3159" s="189"/>
      <c r="CF3159" s="189"/>
      <c r="CG3159" s="189"/>
      <c r="CH3159" s="189"/>
      <c r="CI3159" s="189"/>
      <c r="CJ3159" s="189"/>
      <c r="CK3159" s="189"/>
      <c r="CL3159" s="189"/>
    </row>
    <row r="3160" spans="83:90" x14ac:dyDescent="0.45">
      <c r="CE3160" s="189"/>
      <c r="CF3160" s="189"/>
      <c r="CG3160" s="189"/>
      <c r="CH3160" s="189"/>
      <c r="CI3160" s="189"/>
      <c r="CJ3160" s="189"/>
      <c r="CK3160" s="189"/>
      <c r="CL3160" s="189"/>
    </row>
    <row r="3161" spans="83:90" x14ac:dyDescent="0.45">
      <c r="CE3161" s="189"/>
      <c r="CF3161" s="189"/>
      <c r="CG3161" s="189"/>
      <c r="CH3161" s="189"/>
      <c r="CI3161" s="189"/>
      <c r="CJ3161" s="189"/>
      <c r="CK3161" s="189"/>
      <c r="CL3161" s="189"/>
    </row>
    <row r="3162" spans="83:90" x14ac:dyDescent="0.45">
      <c r="CE3162" s="189"/>
      <c r="CF3162" s="189"/>
      <c r="CG3162" s="189"/>
      <c r="CH3162" s="189"/>
      <c r="CI3162" s="189"/>
      <c r="CJ3162" s="189"/>
      <c r="CK3162" s="189"/>
      <c r="CL3162" s="189"/>
    </row>
    <row r="3163" spans="83:90" x14ac:dyDescent="0.45">
      <c r="CE3163" s="189"/>
      <c r="CF3163" s="189"/>
      <c r="CG3163" s="189"/>
      <c r="CH3163" s="189"/>
      <c r="CI3163" s="189"/>
      <c r="CJ3163" s="189"/>
      <c r="CK3163" s="189"/>
      <c r="CL3163" s="189"/>
    </row>
    <row r="3164" spans="83:90" x14ac:dyDescent="0.45">
      <c r="CE3164" s="189"/>
      <c r="CF3164" s="189"/>
      <c r="CG3164" s="189"/>
      <c r="CH3164" s="189"/>
      <c r="CI3164" s="189"/>
      <c r="CJ3164" s="189"/>
      <c r="CK3164" s="189"/>
      <c r="CL3164" s="189"/>
    </row>
    <row r="3165" spans="83:90" x14ac:dyDescent="0.45">
      <c r="CE3165" s="189"/>
      <c r="CF3165" s="189"/>
      <c r="CG3165" s="189"/>
      <c r="CH3165" s="189"/>
      <c r="CI3165" s="189"/>
      <c r="CJ3165" s="189"/>
      <c r="CK3165" s="189"/>
      <c r="CL3165" s="189"/>
    </row>
    <row r="3166" spans="83:90" x14ac:dyDescent="0.45">
      <c r="CE3166" s="189"/>
      <c r="CF3166" s="189"/>
      <c r="CG3166" s="189"/>
      <c r="CH3166" s="189"/>
      <c r="CI3166" s="189"/>
      <c r="CJ3166" s="189"/>
      <c r="CK3166" s="189"/>
      <c r="CL3166" s="189"/>
    </row>
    <row r="3167" spans="83:90" x14ac:dyDescent="0.45">
      <c r="CE3167" s="189"/>
      <c r="CF3167" s="189"/>
      <c r="CG3167" s="189"/>
      <c r="CH3167" s="189"/>
      <c r="CI3167" s="189"/>
      <c r="CJ3167" s="189"/>
      <c r="CK3167" s="189"/>
      <c r="CL3167" s="189"/>
    </row>
    <row r="3168" spans="83:90" x14ac:dyDescent="0.45">
      <c r="CE3168" s="189"/>
      <c r="CF3168" s="189"/>
      <c r="CG3168" s="189"/>
      <c r="CH3168" s="189"/>
      <c r="CI3168" s="189"/>
      <c r="CJ3168" s="189"/>
      <c r="CK3168" s="189"/>
      <c r="CL3168" s="189"/>
    </row>
    <row r="3169" spans="83:90" x14ac:dyDescent="0.45">
      <c r="CE3169" s="189"/>
      <c r="CF3169" s="189"/>
      <c r="CG3169" s="189"/>
      <c r="CH3169" s="189"/>
      <c r="CI3169" s="189"/>
      <c r="CJ3169" s="189"/>
      <c r="CK3169" s="189"/>
      <c r="CL3169" s="189"/>
    </row>
    <row r="3170" spans="83:90" x14ac:dyDescent="0.45">
      <c r="CE3170" s="189"/>
      <c r="CF3170" s="189"/>
      <c r="CG3170" s="189"/>
      <c r="CH3170" s="189"/>
      <c r="CI3170" s="189"/>
      <c r="CJ3170" s="189"/>
      <c r="CK3170" s="189"/>
      <c r="CL3170" s="189"/>
    </row>
    <row r="3171" spans="83:90" x14ac:dyDescent="0.45">
      <c r="CE3171" s="189"/>
      <c r="CF3171" s="189"/>
      <c r="CG3171" s="189"/>
      <c r="CH3171" s="189"/>
      <c r="CI3171" s="189"/>
      <c r="CJ3171" s="189"/>
      <c r="CK3171" s="189"/>
      <c r="CL3171" s="189"/>
    </row>
    <row r="3172" spans="83:90" x14ac:dyDescent="0.45">
      <c r="CE3172" s="189"/>
      <c r="CF3172" s="189"/>
      <c r="CG3172" s="189"/>
      <c r="CH3172" s="189"/>
      <c r="CI3172" s="189"/>
      <c r="CJ3172" s="189"/>
      <c r="CK3172" s="189"/>
      <c r="CL3172" s="189"/>
    </row>
    <row r="3173" spans="83:90" x14ac:dyDescent="0.45">
      <c r="CE3173" s="189"/>
      <c r="CF3173" s="189"/>
      <c r="CG3173" s="189"/>
      <c r="CH3173" s="189"/>
      <c r="CI3173" s="189"/>
      <c r="CJ3173" s="189"/>
      <c r="CK3173" s="189"/>
      <c r="CL3173" s="189"/>
    </row>
    <row r="3174" spans="83:90" x14ac:dyDescent="0.45">
      <c r="CE3174" s="189"/>
      <c r="CF3174" s="189"/>
      <c r="CG3174" s="189"/>
      <c r="CH3174" s="189"/>
      <c r="CI3174" s="189"/>
      <c r="CJ3174" s="189"/>
      <c r="CK3174" s="189"/>
      <c r="CL3174" s="189"/>
    </row>
    <row r="3175" spans="83:90" x14ac:dyDescent="0.45">
      <c r="CE3175" s="189"/>
      <c r="CF3175" s="189"/>
      <c r="CG3175" s="189"/>
      <c r="CH3175" s="189"/>
      <c r="CI3175" s="189"/>
      <c r="CJ3175" s="189"/>
      <c r="CK3175" s="189"/>
      <c r="CL3175" s="189"/>
    </row>
    <row r="3176" spans="83:90" x14ac:dyDescent="0.45">
      <c r="CE3176" s="189"/>
      <c r="CF3176" s="189"/>
      <c r="CG3176" s="189"/>
      <c r="CH3176" s="189"/>
      <c r="CI3176" s="189"/>
      <c r="CJ3176" s="189"/>
      <c r="CK3176" s="189"/>
      <c r="CL3176" s="189"/>
    </row>
    <row r="3177" spans="83:90" x14ac:dyDescent="0.45">
      <c r="CE3177" s="189"/>
      <c r="CF3177" s="189"/>
      <c r="CG3177" s="189"/>
      <c r="CH3177" s="189"/>
      <c r="CI3177" s="189"/>
      <c r="CJ3177" s="189"/>
      <c r="CK3177" s="189"/>
      <c r="CL3177" s="189"/>
    </row>
    <row r="3178" spans="83:90" x14ac:dyDescent="0.45">
      <c r="CE3178" s="189"/>
      <c r="CF3178" s="189"/>
      <c r="CG3178" s="189"/>
      <c r="CH3178" s="189"/>
      <c r="CI3178" s="189"/>
      <c r="CJ3178" s="189"/>
      <c r="CK3178" s="189"/>
      <c r="CL3178" s="189"/>
    </row>
  </sheetData>
  <mergeCells count="75">
    <mergeCell ref="DA2:DA3"/>
    <mergeCell ref="DB2:DB3"/>
    <mergeCell ref="DA6:DA7"/>
    <mergeCell ref="DB6:DB7"/>
    <mergeCell ref="DC2:DC3"/>
    <mergeCell ref="CU6:CU7"/>
    <mergeCell ref="CV6:CV7"/>
    <mergeCell ref="DC6:DC7"/>
    <mergeCell ref="DD6:DD7"/>
    <mergeCell ref="CY6:CY7"/>
    <mergeCell ref="CZ6:CZ7"/>
    <mergeCell ref="BJ1:BK1"/>
    <mergeCell ref="BY6:BY7"/>
    <mergeCell ref="CG1:CH1"/>
    <mergeCell ref="CI1:CJ1"/>
    <mergeCell ref="CK1:CL1"/>
    <mergeCell ref="BZ6:BZ7"/>
    <mergeCell ref="CA1:CB1"/>
    <mergeCell ref="CC1:CD1"/>
    <mergeCell ref="BL2:BL7"/>
    <mergeCell ref="BO1:BP1"/>
    <mergeCell ref="BQ1:BR1"/>
    <mergeCell ref="BU1:BV1"/>
    <mergeCell ref="BW1:BX1"/>
    <mergeCell ref="BS1:BT1"/>
    <mergeCell ref="AY1:AZ1"/>
    <mergeCell ref="BC1:BD1"/>
    <mergeCell ref="BA1:BB1"/>
    <mergeCell ref="BG2:BG7"/>
    <mergeCell ref="BH1:BI1"/>
    <mergeCell ref="AM1:AN1"/>
    <mergeCell ref="AM2:AM3"/>
    <mergeCell ref="AN2:AN3"/>
    <mergeCell ref="AT1:AU2"/>
    <mergeCell ref="AV1:AW1"/>
    <mergeCell ref="A1:A2"/>
    <mergeCell ref="U1:Z1"/>
    <mergeCell ref="AA1:AF1"/>
    <mergeCell ref="AG1:AL1"/>
    <mergeCell ref="B1:G1"/>
    <mergeCell ref="H1:H2"/>
    <mergeCell ref="I1:N1"/>
    <mergeCell ref="O1:T1"/>
    <mergeCell ref="AM4:AM5"/>
    <mergeCell ref="AN4:AN5"/>
    <mergeCell ref="AM9:AM10"/>
    <mergeCell ref="AN9:AN10"/>
    <mergeCell ref="AM7:AM8"/>
    <mergeCell ref="AN7:AN8"/>
    <mergeCell ref="BY1:BZ1"/>
    <mergeCell ref="BY2:BY3"/>
    <mergeCell ref="BZ2:BZ3"/>
    <mergeCell ref="CU1:CV1"/>
    <mergeCell ref="CS1:CT1"/>
    <mergeCell ref="CQ1:CR1"/>
    <mergeCell ref="CO1:CP1"/>
    <mergeCell ref="CM1:CN1"/>
    <mergeCell ref="CU2:CU3"/>
    <mergeCell ref="CV2:CV3"/>
    <mergeCell ref="DR1:DS1"/>
    <mergeCell ref="DT1:DU1"/>
    <mergeCell ref="CY2:CY3"/>
    <mergeCell ref="CZ2:CZ3"/>
    <mergeCell ref="CE1:CF1"/>
    <mergeCell ref="DP1:DQ1"/>
    <mergeCell ref="DN1:DO1"/>
    <mergeCell ref="DL1:DM1"/>
    <mergeCell ref="DJ1:DK1"/>
    <mergeCell ref="DG1:DH1"/>
    <mergeCell ref="DE1:DF1"/>
    <mergeCell ref="DC1:DD1"/>
    <mergeCell ref="DA1:DB1"/>
    <mergeCell ref="CY1:CZ1"/>
    <mergeCell ref="CW1:CX1"/>
    <mergeCell ref="DD2:DD3"/>
  </mergeCells>
  <pageMargins left="0.7" right="0.7" top="0.75" bottom="0.75" header="0.3" footer="0.3"/>
  <pageSetup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2025-12-31T11:42:40Z</dcterms:modified>
</cp:coreProperties>
</file>