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D:\1-博士期间文件\2 文\残疾人\数据\"/>
    </mc:Choice>
  </mc:AlternateContent>
  <xr:revisionPtr revIDLastSave="0" documentId="13_ncr:1_{175A2BE8-CE84-4DA3-9464-9AB41649E263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raw data and calcu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49" i="1" l="1"/>
  <c r="N249" i="1"/>
  <c r="M249" i="1"/>
  <c r="L249" i="1"/>
  <c r="K249" i="1"/>
  <c r="I249" i="1"/>
  <c r="H249" i="1"/>
  <c r="O248" i="1"/>
  <c r="N248" i="1"/>
  <c r="M248" i="1"/>
  <c r="L248" i="1"/>
  <c r="K248" i="1"/>
  <c r="I248" i="1"/>
  <c r="H248" i="1"/>
  <c r="O247" i="1"/>
  <c r="N247" i="1"/>
  <c r="M247" i="1"/>
  <c r="L247" i="1"/>
  <c r="K247" i="1"/>
  <c r="I247" i="1"/>
  <c r="H247" i="1"/>
  <c r="O246" i="1"/>
  <c r="N246" i="1"/>
  <c r="M246" i="1"/>
  <c r="L246" i="1"/>
  <c r="K246" i="1"/>
  <c r="I246" i="1"/>
  <c r="H246" i="1"/>
  <c r="O245" i="1"/>
  <c r="N245" i="1"/>
  <c r="M245" i="1"/>
  <c r="L245" i="1"/>
  <c r="K245" i="1"/>
  <c r="I245" i="1"/>
  <c r="H245" i="1"/>
  <c r="O244" i="1"/>
  <c r="N244" i="1"/>
  <c r="M244" i="1"/>
  <c r="L244" i="1"/>
  <c r="K244" i="1"/>
  <c r="I244" i="1"/>
  <c r="H244" i="1"/>
  <c r="O243" i="1"/>
  <c r="N243" i="1"/>
  <c r="M243" i="1"/>
  <c r="L243" i="1"/>
  <c r="K243" i="1"/>
  <c r="I243" i="1"/>
  <c r="H243" i="1"/>
  <c r="O242" i="1"/>
  <c r="N242" i="1"/>
  <c r="M242" i="1"/>
  <c r="L242" i="1"/>
  <c r="K242" i="1"/>
  <c r="I242" i="1"/>
  <c r="H242" i="1"/>
  <c r="O241" i="1"/>
  <c r="N241" i="1"/>
  <c r="M241" i="1"/>
  <c r="L241" i="1"/>
  <c r="K241" i="1"/>
  <c r="I241" i="1"/>
  <c r="H241" i="1"/>
  <c r="O240" i="1"/>
  <c r="N240" i="1"/>
  <c r="M240" i="1"/>
  <c r="L240" i="1"/>
  <c r="K240" i="1"/>
  <c r="I240" i="1"/>
  <c r="H240" i="1"/>
  <c r="O239" i="1"/>
  <c r="N239" i="1"/>
  <c r="M239" i="1"/>
  <c r="L239" i="1"/>
  <c r="K239" i="1"/>
  <c r="I239" i="1"/>
  <c r="H239" i="1"/>
  <c r="O238" i="1"/>
  <c r="N238" i="1"/>
  <c r="M238" i="1"/>
  <c r="L238" i="1"/>
  <c r="K238" i="1"/>
  <c r="I238" i="1"/>
  <c r="H238" i="1"/>
  <c r="O237" i="1"/>
  <c r="N237" i="1"/>
  <c r="M237" i="1"/>
  <c r="L237" i="1"/>
  <c r="K237" i="1"/>
  <c r="I237" i="1"/>
  <c r="H237" i="1"/>
  <c r="O236" i="1"/>
  <c r="N236" i="1"/>
  <c r="M236" i="1"/>
  <c r="L236" i="1"/>
  <c r="K236" i="1"/>
  <c r="I236" i="1"/>
  <c r="H236" i="1"/>
  <c r="O235" i="1"/>
  <c r="N235" i="1"/>
  <c r="M235" i="1"/>
  <c r="L235" i="1"/>
  <c r="K235" i="1"/>
  <c r="I235" i="1"/>
  <c r="H235" i="1"/>
  <c r="O234" i="1"/>
  <c r="N234" i="1"/>
  <c r="M234" i="1"/>
  <c r="L234" i="1"/>
  <c r="K234" i="1"/>
  <c r="I234" i="1"/>
  <c r="H234" i="1"/>
  <c r="O233" i="1"/>
  <c r="N233" i="1"/>
  <c r="M233" i="1"/>
  <c r="L233" i="1"/>
  <c r="K233" i="1"/>
  <c r="I233" i="1"/>
  <c r="H233" i="1"/>
  <c r="O232" i="1"/>
  <c r="N232" i="1"/>
  <c r="M232" i="1"/>
  <c r="L232" i="1"/>
  <c r="K232" i="1"/>
  <c r="I232" i="1"/>
  <c r="H232" i="1"/>
  <c r="O231" i="1"/>
  <c r="N231" i="1"/>
  <c r="M231" i="1"/>
  <c r="L231" i="1"/>
  <c r="K231" i="1"/>
  <c r="I231" i="1"/>
  <c r="H231" i="1"/>
  <c r="O230" i="1"/>
  <c r="N230" i="1"/>
  <c r="M230" i="1"/>
  <c r="L230" i="1"/>
  <c r="K230" i="1"/>
  <c r="I230" i="1"/>
  <c r="H230" i="1"/>
  <c r="O229" i="1"/>
  <c r="N229" i="1"/>
  <c r="M229" i="1"/>
  <c r="L229" i="1"/>
  <c r="K229" i="1"/>
  <c r="I229" i="1"/>
  <c r="H229" i="1"/>
  <c r="O228" i="1"/>
  <c r="N228" i="1"/>
  <c r="M228" i="1"/>
  <c r="L228" i="1"/>
  <c r="K228" i="1"/>
  <c r="I228" i="1"/>
  <c r="H228" i="1"/>
  <c r="O227" i="1"/>
  <c r="N227" i="1"/>
  <c r="M227" i="1"/>
  <c r="L227" i="1"/>
  <c r="K227" i="1"/>
  <c r="I227" i="1"/>
  <c r="H227" i="1"/>
  <c r="O226" i="1"/>
  <c r="N226" i="1"/>
  <c r="M226" i="1"/>
  <c r="L226" i="1"/>
  <c r="K226" i="1"/>
  <c r="I226" i="1"/>
  <c r="H226" i="1"/>
  <c r="O225" i="1"/>
  <c r="N225" i="1"/>
  <c r="M225" i="1"/>
  <c r="L225" i="1"/>
  <c r="K225" i="1"/>
  <c r="I225" i="1"/>
  <c r="H225" i="1"/>
  <c r="O224" i="1"/>
  <c r="N224" i="1"/>
  <c r="M224" i="1"/>
  <c r="L224" i="1"/>
  <c r="K224" i="1"/>
  <c r="I224" i="1"/>
  <c r="H224" i="1"/>
  <c r="O223" i="1"/>
  <c r="N223" i="1"/>
  <c r="M223" i="1"/>
  <c r="L223" i="1"/>
  <c r="K223" i="1"/>
  <c r="I223" i="1"/>
  <c r="H223" i="1"/>
  <c r="O222" i="1"/>
  <c r="N222" i="1"/>
  <c r="M222" i="1"/>
  <c r="L222" i="1"/>
  <c r="K222" i="1"/>
  <c r="I222" i="1"/>
  <c r="H222" i="1"/>
  <c r="O221" i="1"/>
  <c r="N221" i="1"/>
  <c r="M221" i="1"/>
  <c r="L221" i="1"/>
  <c r="K221" i="1"/>
  <c r="I221" i="1"/>
  <c r="H221" i="1"/>
  <c r="O220" i="1"/>
  <c r="N220" i="1"/>
  <c r="M220" i="1"/>
  <c r="L220" i="1"/>
  <c r="K220" i="1"/>
  <c r="I220" i="1"/>
  <c r="H220" i="1"/>
  <c r="O219" i="1"/>
  <c r="N219" i="1"/>
  <c r="M219" i="1"/>
  <c r="L219" i="1"/>
  <c r="K219" i="1"/>
  <c r="I219" i="1"/>
  <c r="H219" i="1"/>
  <c r="O218" i="1"/>
  <c r="N218" i="1"/>
  <c r="M218" i="1"/>
  <c r="L218" i="1"/>
  <c r="K218" i="1"/>
  <c r="I218" i="1"/>
  <c r="H218" i="1"/>
  <c r="O217" i="1"/>
  <c r="N217" i="1"/>
  <c r="M217" i="1"/>
  <c r="L217" i="1"/>
  <c r="K217" i="1"/>
  <c r="I217" i="1"/>
  <c r="H217" i="1"/>
  <c r="O216" i="1"/>
  <c r="N216" i="1"/>
  <c r="M216" i="1"/>
  <c r="L216" i="1"/>
  <c r="K216" i="1"/>
  <c r="I216" i="1"/>
  <c r="H216" i="1"/>
  <c r="O215" i="1"/>
  <c r="N215" i="1"/>
  <c r="M215" i="1"/>
  <c r="L215" i="1"/>
  <c r="K215" i="1"/>
  <c r="I215" i="1"/>
  <c r="H215" i="1"/>
  <c r="O214" i="1"/>
  <c r="N214" i="1"/>
  <c r="M214" i="1"/>
  <c r="L214" i="1"/>
  <c r="K214" i="1"/>
  <c r="I214" i="1"/>
  <c r="H214" i="1"/>
  <c r="O213" i="1"/>
  <c r="N213" i="1"/>
  <c r="M213" i="1"/>
  <c r="L213" i="1"/>
  <c r="K213" i="1"/>
  <c r="I213" i="1"/>
  <c r="H213" i="1"/>
  <c r="O212" i="1"/>
  <c r="N212" i="1"/>
  <c r="M212" i="1"/>
  <c r="L212" i="1"/>
  <c r="K212" i="1"/>
  <c r="I212" i="1"/>
  <c r="H212" i="1"/>
  <c r="O211" i="1"/>
  <c r="N211" i="1"/>
  <c r="M211" i="1"/>
  <c r="L211" i="1"/>
  <c r="K211" i="1"/>
  <c r="I211" i="1"/>
  <c r="H211" i="1"/>
  <c r="O210" i="1"/>
  <c r="N210" i="1"/>
  <c r="M210" i="1"/>
  <c r="L210" i="1"/>
  <c r="K210" i="1"/>
  <c r="I210" i="1"/>
  <c r="H210" i="1"/>
  <c r="O209" i="1"/>
  <c r="N209" i="1"/>
  <c r="M209" i="1"/>
  <c r="L209" i="1"/>
  <c r="K209" i="1"/>
  <c r="I209" i="1"/>
  <c r="H209" i="1"/>
  <c r="O208" i="1"/>
  <c r="N208" i="1"/>
  <c r="M208" i="1"/>
  <c r="L208" i="1"/>
  <c r="K208" i="1"/>
  <c r="I208" i="1"/>
  <c r="H208" i="1"/>
  <c r="O207" i="1"/>
  <c r="N207" i="1"/>
  <c r="M207" i="1"/>
  <c r="L207" i="1"/>
  <c r="K207" i="1"/>
  <c r="I207" i="1"/>
  <c r="H207" i="1"/>
  <c r="O206" i="1"/>
  <c r="N206" i="1"/>
  <c r="M206" i="1"/>
  <c r="L206" i="1"/>
  <c r="K206" i="1"/>
  <c r="I206" i="1"/>
  <c r="H206" i="1"/>
  <c r="O205" i="1"/>
  <c r="N205" i="1"/>
  <c r="M205" i="1"/>
  <c r="L205" i="1"/>
  <c r="K205" i="1"/>
  <c r="I205" i="1"/>
  <c r="H205" i="1"/>
  <c r="O204" i="1"/>
  <c r="N204" i="1"/>
  <c r="M204" i="1"/>
  <c r="L204" i="1"/>
  <c r="K204" i="1"/>
  <c r="I204" i="1"/>
  <c r="H204" i="1"/>
  <c r="O203" i="1"/>
  <c r="N203" i="1"/>
  <c r="M203" i="1"/>
  <c r="L203" i="1"/>
  <c r="K203" i="1"/>
  <c r="I203" i="1"/>
  <c r="H203" i="1"/>
  <c r="O202" i="1"/>
  <c r="N202" i="1"/>
  <c r="M202" i="1"/>
  <c r="L202" i="1"/>
  <c r="K202" i="1"/>
  <c r="I202" i="1"/>
  <c r="H202" i="1"/>
  <c r="O201" i="1"/>
  <c r="N201" i="1"/>
  <c r="M201" i="1"/>
  <c r="L201" i="1"/>
  <c r="K201" i="1"/>
  <c r="I201" i="1"/>
  <c r="H201" i="1"/>
  <c r="O200" i="1"/>
  <c r="N200" i="1"/>
  <c r="M200" i="1"/>
  <c r="L200" i="1"/>
  <c r="K200" i="1"/>
  <c r="I200" i="1"/>
  <c r="H200" i="1"/>
  <c r="O199" i="1"/>
  <c r="N199" i="1"/>
  <c r="M199" i="1"/>
  <c r="L199" i="1"/>
  <c r="K199" i="1"/>
  <c r="I199" i="1"/>
  <c r="H199" i="1"/>
  <c r="O198" i="1"/>
  <c r="N198" i="1"/>
  <c r="M198" i="1"/>
  <c r="L198" i="1"/>
  <c r="K198" i="1"/>
  <c r="I198" i="1"/>
  <c r="H198" i="1"/>
  <c r="O197" i="1"/>
  <c r="N197" i="1"/>
  <c r="M197" i="1"/>
  <c r="L197" i="1"/>
  <c r="K197" i="1"/>
  <c r="I197" i="1"/>
  <c r="H197" i="1"/>
  <c r="O196" i="1"/>
  <c r="N196" i="1"/>
  <c r="M196" i="1"/>
  <c r="L196" i="1"/>
  <c r="K196" i="1"/>
  <c r="I196" i="1"/>
  <c r="H196" i="1"/>
  <c r="O195" i="1"/>
  <c r="N195" i="1"/>
  <c r="M195" i="1"/>
  <c r="L195" i="1"/>
  <c r="K195" i="1"/>
  <c r="I195" i="1"/>
  <c r="H195" i="1"/>
  <c r="O194" i="1"/>
  <c r="N194" i="1"/>
  <c r="M194" i="1"/>
  <c r="L194" i="1"/>
  <c r="K194" i="1"/>
  <c r="I194" i="1"/>
  <c r="H194" i="1"/>
  <c r="O193" i="1"/>
  <c r="N193" i="1"/>
  <c r="M193" i="1"/>
  <c r="L193" i="1"/>
  <c r="K193" i="1"/>
  <c r="I193" i="1"/>
  <c r="H193" i="1"/>
  <c r="O192" i="1"/>
  <c r="N192" i="1"/>
  <c r="M192" i="1"/>
  <c r="L192" i="1"/>
  <c r="K192" i="1"/>
  <c r="I192" i="1"/>
  <c r="H192" i="1"/>
  <c r="O191" i="1"/>
  <c r="N191" i="1"/>
  <c r="M191" i="1"/>
  <c r="L191" i="1"/>
  <c r="K191" i="1"/>
  <c r="I191" i="1"/>
  <c r="H191" i="1"/>
  <c r="O190" i="1"/>
  <c r="N190" i="1"/>
  <c r="M190" i="1"/>
  <c r="L190" i="1"/>
  <c r="K190" i="1"/>
  <c r="I190" i="1"/>
  <c r="H190" i="1"/>
  <c r="O189" i="1"/>
  <c r="N189" i="1"/>
  <c r="M189" i="1"/>
  <c r="L189" i="1"/>
  <c r="K189" i="1"/>
  <c r="I189" i="1"/>
  <c r="H189" i="1"/>
  <c r="O188" i="1"/>
  <c r="N188" i="1"/>
  <c r="M188" i="1"/>
  <c r="L188" i="1"/>
  <c r="K188" i="1"/>
  <c r="I188" i="1"/>
  <c r="H188" i="1"/>
  <c r="O187" i="1"/>
  <c r="N187" i="1"/>
  <c r="M187" i="1"/>
  <c r="L187" i="1"/>
  <c r="K187" i="1"/>
  <c r="I187" i="1"/>
  <c r="H187" i="1"/>
  <c r="O186" i="1"/>
  <c r="N186" i="1"/>
  <c r="M186" i="1"/>
  <c r="L186" i="1"/>
  <c r="K186" i="1"/>
  <c r="I186" i="1"/>
  <c r="H186" i="1"/>
  <c r="O185" i="1"/>
  <c r="N185" i="1"/>
  <c r="M185" i="1"/>
  <c r="L185" i="1"/>
  <c r="K185" i="1"/>
  <c r="I185" i="1"/>
  <c r="H185" i="1"/>
  <c r="O184" i="1"/>
  <c r="N184" i="1"/>
  <c r="M184" i="1"/>
  <c r="L184" i="1"/>
  <c r="K184" i="1"/>
  <c r="I184" i="1"/>
  <c r="H184" i="1"/>
  <c r="O183" i="1"/>
  <c r="N183" i="1"/>
  <c r="M183" i="1"/>
  <c r="L183" i="1"/>
  <c r="K183" i="1"/>
  <c r="I183" i="1"/>
  <c r="H183" i="1"/>
  <c r="O182" i="1"/>
  <c r="N182" i="1"/>
  <c r="M182" i="1"/>
  <c r="L182" i="1"/>
  <c r="K182" i="1"/>
  <c r="I182" i="1"/>
  <c r="H182" i="1"/>
  <c r="O181" i="1"/>
  <c r="N181" i="1"/>
  <c r="M181" i="1"/>
  <c r="L181" i="1"/>
  <c r="K181" i="1"/>
  <c r="I181" i="1"/>
  <c r="H181" i="1"/>
  <c r="O180" i="1"/>
  <c r="N180" i="1"/>
  <c r="M180" i="1"/>
  <c r="L180" i="1"/>
  <c r="K180" i="1"/>
  <c r="I180" i="1"/>
  <c r="H180" i="1"/>
  <c r="O179" i="1"/>
  <c r="N179" i="1"/>
  <c r="M179" i="1"/>
  <c r="L179" i="1"/>
  <c r="K179" i="1"/>
  <c r="I179" i="1"/>
  <c r="H179" i="1"/>
  <c r="O178" i="1"/>
  <c r="N178" i="1"/>
  <c r="M178" i="1"/>
  <c r="L178" i="1"/>
  <c r="K178" i="1"/>
  <c r="I178" i="1"/>
  <c r="H178" i="1"/>
  <c r="O177" i="1"/>
  <c r="N177" i="1"/>
  <c r="M177" i="1"/>
  <c r="L177" i="1"/>
  <c r="K177" i="1"/>
  <c r="I177" i="1"/>
  <c r="H177" i="1"/>
  <c r="O176" i="1"/>
  <c r="N176" i="1"/>
  <c r="M176" i="1"/>
  <c r="L176" i="1"/>
  <c r="K176" i="1"/>
  <c r="I176" i="1"/>
  <c r="H176" i="1"/>
  <c r="O175" i="1"/>
  <c r="N175" i="1"/>
  <c r="M175" i="1"/>
  <c r="L175" i="1"/>
  <c r="K175" i="1"/>
  <c r="I175" i="1"/>
  <c r="H175" i="1"/>
  <c r="O174" i="1"/>
  <c r="N174" i="1"/>
  <c r="M174" i="1"/>
  <c r="L174" i="1"/>
  <c r="K174" i="1"/>
  <c r="I174" i="1"/>
  <c r="H174" i="1"/>
  <c r="O173" i="1"/>
  <c r="N173" i="1"/>
  <c r="M173" i="1"/>
  <c r="L173" i="1"/>
  <c r="K173" i="1"/>
  <c r="I173" i="1"/>
  <c r="H173" i="1"/>
  <c r="O172" i="1"/>
  <c r="N172" i="1"/>
  <c r="M172" i="1"/>
  <c r="L172" i="1"/>
  <c r="K172" i="1"/>
  <c r="I172" i="1"/>
  <c r="H172" i="1"/>
  <c r="O171" i="1"/>
  <c r="N171" i="1"/>
  <c r="M171" i="1"/>
  <c r="L171" i="1"/>
  <c r="K171" i="1"/>
  <c r="I171" i="1"/>
  <c r="H171" i="1"/>
  <c r="O170" i="1"/>
  <c r="N170" i="1"/>
  <c r="M170" i="1"/>
  <c r="L170" i="1"/>
  <c r="K170" i="1"/>
  <c r="I170" i="1"/>
  <c r="H170" i="1"/>
  <c r="O169" i="1"/>
  <c r="N169" i="1"/>
  <c r="M169" i="1"/>
  <c r="L169" i="1"/>
  <c r="K169" i="1"/>
  <c r="I169" i="1"/>
  <c r="H169" i="1"/>
  <c r="O168" i="1"/>
  <c r="N168" i="1"/>
  <c r="M168" i="1"/>
  <c r="L168" i="1"/>
  <c r="K168" i="1"/>
  <c r="I168" i="1"/>
  <c r="H168" i="1"/>
  <c r="O167" i="1"/>
  <c r="N167" i="1"/>
  <c r="M167" i="1"/>
  <c r="L167" i="1"/>
  <c r="K167" i="1"/>
  <c r="I167" i="1"/>
  <c r="H167" i="1"/>
  <c r="O166" i="1"/>
  <c r="N166" i="1"/>
  <c r="M166" i="1"/>
  <c r="L166" i="1"/>
  <c r="K166" i="1"/>
  <c r="I166" i="1"/>
  <c r="H166" i="1"/>
  <c r="O165" i="1"/>
  <c r="N165" i="1"/>
  <c r="M165" i="1"/>
  <c r="L165" i="1"/>
  <c r="K165" i="1"/>
  <c r="I165" i="1"/>
  <c r="H165" i="1"/>
  <c r="O164" i="1"/>
  <c r="N164" i="1"/>
  <c r="M164" i="1"/>
  <c r="L164" i="1"/>
  <c r="K164" i="1"/>
  <c r="I164" i="1"/>
  <c r="H164" i="1"/>
  <c r="O163" i="1"/>
  <c r="N163" i="1"/>
  <c r="M163" i="1"/>
  <c r="L163" i="1"/>
  <c r="K163" i="1"/>
  <c r="I163" i="1"/>
  <c r="H163" i="1"/>
  <c r="O162" i="1"/>
  <c r="N162" i="1"/>
  <c r="M162" i="1"/>
  <c r="L162" i="1"/>
  <c r="K162" i="1"/>
  <c r="I162" i="1"/>
  <c r="H162" i="1"/>
  <c r="O161" i="1"/>
  <c r="N161" i="1"/>
  <c r="M161" i="1"/>
  <c r="L161" i="1"/>
  <c r="K161" i="1"/>
  <c r="I161" i="1"/>
  <c r="H161" i="1"/>
  <c r="O160" i="1"/>
  <c r="N160" i="1"/>
  <c r="M160" i="1"/>
  <c r="L160" i="1"/>
  <c r="K160" i="1"/>
  <c r="I160" i="1"/>
  <c r="H160" i="1"/>
  <c r="O159" i="1"/>
  <c r="N159" i="1"/>
  <c r="M159" i="1"/>
  <c r="L159" i="1"/>
  <c r="K159" i="1"/>
  <c r="I159" i="1"/>
  <c r="H159" i="1"/>
  <c r="O158" i="1"/>
  <c r="N158" i="1"/>
  <c r="M158" i="1"/>
  <c r="L158" i="1"/>
  <c r="K158" i="1"/>
  <c r="I158" i="1"/>
  <c r="H158" i="1"/>
  <c r="O157" i="1"/>
  <c r="N157" i="1"/>
  <c r="M157" i="1"/>
  <c r="L157" i="1"/>
  <c r="K157" i="1"/>
  <c r="I157" i="1"/>
  <c r="H157" i="1"/>
  <c r="O156" i="1"/>
  <c r="N156" i="1"/>
  <c r="M156" i="1"/>
  <c r="L156" i="1"/>
  <c r="K156" i="1"/>
  <c r="I156" i="1"/>
  <c r="H156" i="1"/>
  <c r="O155" i="1"/>
  <c r="N155" i="1"/>
  <c r="M155" i="1"/>
  <c r="L155" i="1"/>
  <c r="K155" i="1"/>
  <c r="I155" i="1"/>
  <c r="H155" i="1"/>
  <c r="O154" i="1"/>
  <c r="N154" i="1"/>
  <c r="M154" i="1"/>
  <c r="L154" i="1"/>
  <c r="K154" i="1"/>
  <c r="I154" i="1"/>
  <c r="H154" i="1"/>
  <c r="O153" i="1"/>
  <c r="N153" i="1"/>
  <c r="M153" i="1"/>
  <c r="L153" i="1"/>
  <c r="K153" i="1"/>
  <c r="I153" i="1"/>
  <c r="H153" i="1"/>
  <c r="O152" i="1"/>
  <c r="N152" i="1"/>
  <c r="M152" i="1"/>
  <c r="L152" i="1"/>
  <c r="K152" i="1"/>
  <c r="I152" i="1"/>
  <c r="H152" i="1"/>
  <c r="O151" i="1"/>
  <c r="N151" i="1"/>
  <c r="M151" i="1"/>
  <c r="L151" i="1"/>
  <c r="K151" i="1"/>
  <c r="I151" i="1"/>
  <c r="H151" i="1"/>
  <c r="O150" i="1"/>
  <c r="N150" i="1"/>
  <c r="M150" i="1"/>
  <c r="L150" i="1"/>
  <c r="K150" i="1"/>
  <c r="I150" i="1"/>
  <c r="H150" i="1"/>
  <c r="O149" i="1"/>
  <c r="N149" i="1"/>
  <c r="M149" i="1"/>
  <c r="L149" i="1"/>
  <c r="K149" i="1"/>
  <c r="I149" i="1"/>
  <c r="H149" i="1"/>
  <c r="O148" i="1"/>
  <c r="N148" i="1"/>
  <c r="M148" i="1"/>
  <c r="L148" i="1"/>
  <c r="K148" i="1"/>
  <c r="I148" i="1"/>
  <c r="H148" i="1"/>
  <c r="O147" i="1"/>
  <c r="N147" i="1"/>
  <c r="M147" i="1"/>
  <c r="L147" i="1"/>
  <c r="K147" i="1"/>
  <c r="I147" i="1"/>
  <c r="H147" i="1"/>
  <c r="O146" i="1"/>
  <c r="N146" i="1"/>
  <c r="M146" i="1"/>
  <c r="L146" i="1"/>
  <c r="K146" i="1"/>
  <c r="I146" i="1"/>
  <c r="H146" i="1"/>
  <c r="O145" i="1"/>
  <c r="N145" i="1"/>
  <c r="M145" i="1"/>
  <c r="L145" i="1"/>
  <c r="K145" i="1"/>
  <c r="I145" i="1"/>
  <c r="H145" i="1"/>
  <c r="O144" i="1"/>
  <c r="N144" i="1"/>
  <c r="M144" i="1"/>
  <c r="L144" i="1"/>
  <c r="K144" i="1"/>
  <c r="I144" i="1"/>
  <c r="H144" i="1"/>
  <c r="O143" i="1"/>
  <c r="N143" i="1"/>
  <c r="M143" i="1"/>
  <c r="L143" i="1"/>
  <c r="K143" i="1"/>
  <c r="I143" i="1"/>
  <c r="H143" i="1"/>
  <c r="O142" i="1"/>
  <c r="N142" i="1"/>
  <c r="M142" i="1"/>
  <c r="L142" i="1"/>
  <c r="K142" i="1"/>
  <c r="I142" i="1"/>
  <c r="H142" i="1"/>
  <c r="O141" i="1"/>
  <c r="N141" i="1"/>
  <c r="M141" i="1"/>
  <c r="L141" i="1"/>
  <c r="K141" i="1"/>
  <c r="I141" i="1"/>
  <c r="H141" i="1"/>
  <c r="O140" i="1"/>
  <c r="N140" i="1"/>
  <c r="M140" i="1"/>
  <c r="L140" i="1"/>
  <c r="K140" i="1"/>
  <c r="I140" i="1"/>
  <c r="H140" i="1"/>
  <c r="O139" i="1"/>
  <c r="N139" i="1"/>
  <c r="M139" i="1"/>
  <c r="L139" i="1"/>
  <c r="K139" i="1"/>
  <c r="I139" i="1"/>
  <c r="H139" i="1"/>
  <c r="O138" i="1"/>
  <c r="N138" i="1"/>
  <c r="M138" i="1"/>
  <c r="L138" i="1"/>
  <c r="K138" i="1"/>
  <c r="I138" i="1"/>
  <c r="H138" i="1"/>
  <c r="O137" i="1"/>
  <c r="N137" i="1"/>
  <c r="M137" i="1"/>
  <c r="L137" i="1"/>
  <c r="K137" i="1"/>
  <c r="I137" i="1"/>
  <c r="H137" i="1"/>
  <c r="O136" i="1"/>
  <c r="N136" i="1"/>
  <c r="M136" i="1"/>
  <c r="L136" i="1"/>
  <c r="K136" i="1"/>
  <c r="I136" i="1"/>
  <c r="H136" i="1"/>
  <c r="O135" i="1"/>
  <c r="N135" i="1"/>
  <c r="M135" i="1"/>
  <c r="L135" i="1"/>
  <c r="K135" i="1"/>
  <c r="I135" i="1"/>
  <c r="H135" i="1"/>
  <c r="O134" i="1"/>
  <c r="N134" i="1"/>
  <c r="M134" i="1"/>
  <c r="L134" i="1"/>
  <c r="K134" i="1"/>
  <c r="I134" i="1"/>
  <c r="H134" i="1"/>
  <c r="O133" i="1"/>
  <c r="N133" i="1"/>
  <c r="M133" i="1"/>
  <c r="L133" i="1"/>
  <c r="K133" i="1"/>
  <c r="I133" i="1"/>
  <c r="H133" i="1"/>
  <c r="O132" i="1"/>
  <c r="N132" i="1"/>
  <c r="M132" i="1"/>
  <c r="L132" i="1"/>
  <c r="K132" i="1"/>
  <c r="I132" i="1"/>
  <c r="H132" i="1"/>
  <c r="O131" i="1"/>
  <c r="N131" i="1"/>
  <c r="M131" i="1"/>
  <c r="L131" i="1"/>
  <c r="K131" i="1"/>
  <c r="I131" i="1"/>
  <c r="H131" i="1"/>
  <c r="O130" i="1"/>
  <c r="N130" i="1"/>
  <c r="M130" i="1"/>
  <c r="L130" i="1"/>
  <c r="K130" i="1"/>
  <c r="I130" i="1"/>
  <c r="H130" i="1"/>
  <c r="O129" i="1"/>
  <c r="N129" i="1"/>
  <c r="M129" i="1"/>
  <c r="L129" i="1"/>
  <c r="K129" i="1"/>
  <c r="I129" i="1"/>
  <c r="H129" i="1"/>
  <c r="O128" i="1"/>
  <c r="N128" i="1"/>
  <c r="M128" i="1"/>
  <c r="L128" i="1"/>
  <c r="K128" i="1"/>
  <c r="I128" i="1"/>
  <c r="H128" i="1"/>
  <c r="O127" i="1"/>
  <c r="N127" i="1"/>
  <c r="M127" i="1"/>
  <c r="L127" i="1"/>
  <c r="K127" i="1"/>
  <c r="I127" i="1"/>
  <c r="H127" i="1"/>
  <c r="O126" i="1"/>
  <c r="N126" i="1"/>
  <c r="M126" i="1"/>
  <c r="L126" i="1"/>
  <c r="K126" i="1"/>
  <c r="I126" i="1"/>
  <c r="H126" i="1"/>
  <c r="O125" i="1"/>
  <c r="N125" i="1"/>
  <c r="M125" i="1"/>
  <c r="L125" i="1"/>
  <c r="K125" i="1"/>
  <c r="I125" i="1"/>
  <c r="H125" i="1"/>
  <c r="O124" i="1"/>
  <c r="N124" i="1"/>
  <c r="M124" i="1"/>
  <c r="L124" i="1"/>
  <c r="K124" i="1"/>
  <c r="I124" i="1"/>
  <c r="H124" i="1"/>
  <c r="O123" i="1"/>
  <c r="N123" i="1"/>
  <c r="M123" i="1"/>
  <c r="L123" i="1"/>
  <c r="K123" i="1"/>
  <c r="I123" i="1"/>
  <c r="H123" i="1"/>
  <c r="O122" i="1"/>
  <c r="N122" i="1"/>
  <c r="M122" i="1"/>
  <c r="L122" i="1"/>
  <c r="K122" i="1"/>
  <c r="I122" i="1"/>
  <c r="H122" i="1"/>
  <c r="O121" i="1"/>
  <c r="N121" i="1"/>
  <c r="M121" i="1"/>
  <c r="L121" i="1"/>
  <c r="K121" i="1"/>
  <c r="I121" i="1"/>
  <c r="H121" i="1"/>
  <c r="O120" i="1"/>
  <c r="N120" i="1"/>
  <c r="M120" i="1"/>
  <c r="L120" i="1"/>
  <c r="K120" i="1"/>
  <c r="I120" i="1"/>
  <c r="H120" i="1"/>
  <c r="O119" i="1"/>
  <c r="N119" i="1"/>
  <c r="M119" i="1"/>
  <c r="L119" i="1"/>
  <c r="K119" i="1"/>
  <c r="I119" i="1"/>
  <c r="H119" i="1"/>
  <c r="O118" i="1"/>
  <c r="N118" i="1"/>
  <c r="M118" i="1"/>
  <c r="L118" i="1"/>
  <c r="K118" i="1"/>
  <c r="I118" i="1"/>
  <c r="H118" i="1"/>
  <c r="O117" i="1"/>
  <c r="N117" i="1"/>
  <c r="M117" i="1"/>
  <c r="L117" i="1"/>
  <c r="K117" i="1"/>
  <c r="I117" i="1"/>
  <c r="H117" i="1"/>
  <c r="O116" i="1"/>
  <c r="N116" i="1"/>
  <c r="M116" i="1"/>
  <c r="L116" i="1"/>
  <c r="K116" i="1"/>
  <c r="I116" i="1"/>
  <c r="H116" i="1"/>
  <c r="O115" i="1"/>
  <c r="N115" i="1"/>
  <c r="M115" i="1"/>
  <c r="L115" i="1"/>
  <c r="K115" i="1"/>
  <c r="I115" i="1"/>
  <c r="H115" i="1"/>
  <c r="O114" i="1"/>
  <c r="N114" i="1"/>
  <c r="M114" i="1"/>
  <c r="L114" i="1"/>
  <c r="K114" i="1"/>
  <c r="I114" i="1"/>
  <c r="H114" i="1"/>
  <c r="O113" i="1"/>
  <c r="N113" i="1"/>
  <c r="M113" i="1"/>
  <c r="L113" i="1"/>
  <c r="K113" i="1"/>
  <c r="I113" i="1"/>
  <c r="H113" i="1"/>
  <c r="O112" i="1"/>
  <c r="N112" i="1"/>
  <c r="M112" i="1"/>
  <c r="L112" i="1"/>
  <c r="K112" i="1"/>
  <c r="I112" i="1"/>
  <c r="H112" i="1"/>
  <c r="O111" i="1"/>
  <c r="N111" i="1"/>
  <c r="M111" i="1"/>
  <c r="L111" i="1"/>
  <c r="K111" i="1"/>
  <c r="I111" i="1"/>
  <c r="H111" i="1"/>
  <c r="O110" i="1"/>
  <c r="N110" i="1"/>
  <c r="M110" i="1"/>
  <c r="L110" i="1"/>
  <c r="K110" i="1"/>
  <c r="I110" i="1"/>
  <c r="H110" i="1"/>
  <c r="O109" i="1"/>
  <c r="N109" i="1"/>
  <c r="M109" i="1"/>
  <c r="L109" i="1"/>
  <c r="K109" i="1"/>
  <c r="I109" i="1"/>
  <c r="H109" i="1"/>
  <c r="O108" i="1"/>
  <c r="N108" i="1"/>
  <c r="M108" i="1"/>
  <c r="L108" i="1"/>
  <c r="K108" i="1"/>
  <c r="I108" i="1"/>
  <c r="H108" i="1"/>
  <c r="O107" i="1"/>
  <c r="N107" i="1"/>
  <c r="M107" i="1"/>
  <c r="L107" i="1"/>
  <c r="K107" i="1"/>
  <c r="I107" i="1"/>
  <c r="H107" i="1"/>
  <c r="O106" i="1"/>
  <c r="N106" i="1"/>
  <c r="M106" i="1"/>
  <c r="L106" i="1"/>
  <c r="K106" i="1"/>
  <c r="I106" i="1"/>
  <c r="H106" i="1"/>
  <c r="O105" i="1"/>
  <c r="N105" i="1"/>
  <c r="M105" i="1"/>
  <c r="L105" i="1"/>
  <c r="K105" i="1"/>
  <c r="I105" i="1"/>
  <c r="H105" i="1"/>
  <c r="O104" i="1"/>
  <c r="N104" i="1"/>
  <c r="M104" i="1"/>
  <c r="L104" i="1"/>
  <c r="K104" i="1"/>
  <c r="I104" i="1"/>
  <c r="H104" i="1"/>
  <c r="O103" i="1"/>
  <c r="N103" i="1"/>
  <c r="M103" i="1"/>
  <c r="L103" i="1"/>
  <c r="K103" i="1"/>
  <c r="I103" i="1"/>
  <c r="H103" i="1"/>
  <c r="O102" i="1"/>
  <c r="N102" i="1"/>
  <c r="M102" i="1"/>
  <c r="L102" i="1"/>
  <c r="K102" i="1"/>
  <c r="I102" i="1"/>
  <c r="H102" i="1"/>
  <c r="O101" i="1"/>
  <c r="N101" i="1"/>
  <c r="M101" i="1"/>
  <c r="L101" i="1"/>
  <c r="K101" i="1"/>
  <c r="I101" i="1"/>
  <c r="H101" i="1"/>
  <c r="O100" i="1"/>
  <c r="N100" i="1"/>
  <c r="M100" i="1"/>
  <c r="L100" i="1"/>
  <c r="K100" i="1"/>
  <c r="I100" i="1"/>
  <c r="H100" i="1"/>
  <c r="O99" i="1"/>
  <c r="N99" i="1"/>
  <c r="M99" i="1"/>
  <c r="L99" i="1"/>
  <c r="K99" i="1"/>
  <c r="I99" i="1"/>
  <c r="H99" i="1"/>
  <c r="O98" i="1"/>
  <c r="N98" i="1"/>
  <c r="M98" i="1"/>
  <c r="L98" i="1"/>
  <c r="K98" i="1"/>
  <c r="I98" i="1"/>
  <c r="H98" i="1"/>
  <c r="O97" i="1"/>
  <c r="N97" i="1"/>
  <c r="M97" i="1"/>
  <c r="L97" i="1"/>
  <c r="K97" i="1"/>
  <c r="I97" i="1"/>
  <c r="H97" i="1"/>
  <c r="O96" i="1"/>
  <c r="N96" i="1"/>
  <c r="M96" i="1"/>
  <c r="L96" i="1"/>
  <c r="K96" i="1"/>
  <c r="I96" i="1"/>
  <c r="H96" i="1"/>
  <c r="O95" i="1"/>
  <c r="N95" i="1"/>
  <c r="M95" i="1"/>
  <c r="L95" i="1"/>
  <c r="K95" i="1"/>
  <c r="I95" i="1"/>
  <c r="H95" i="1"/>
  <c r="O94" i="1"/>
  <c r="N94" i="1"/>
  <c r="M94" i="1"/>
  <c r="L94" i="1"/>
  <c r="K94" i="1"/>
  <c r="I94" i="1"/>
  <c r="H94" i="1"/>
  <c r="O93" i="1"/>
  <c r="N93" i="1"/>
  <c r="M93" i="1"/>
  <c r="L93" i="1"/>
  <c r="K93" i="1"/>
  <c r="I93" i="1"/>
  <c r="H93" i="1"/>
  <c r="O92" i="1"/>
  <c r="N92" i="1"/>
  <c r="M92" i="1"/>
  <c r="L92" i="1"/>
  <c r="K92" i="1"/>
  <c r="I92" i="1"/>
  <c r="H92" i="1"/>
  <c r="O91" i="1"/>
  <c r="N91" i="1"/>
  <c r="M91" i="1"/>
  <c r="L91" i="1"/>
  <c r="K91" i="1"/>
  <c r="I91" i="1"/>
  <c r="H91" i="1"/>
  <c r="O90" i="1"/>
  <c r="N90" i="1"/>
  <c r="M90" i="1"/>
  <c r="L90" i="1"/>
  <c r="K90" i="1"/>
  <c r="I90" i="1"/>
  <c r="H90" i="1"/>
  <c r="O89" i="1"/>
  <c r="N89" i="1"/>
  <c r="M89" i="1"/>
  <c r="L89" i="1"/>
  <c r="K89" i="1"/>
  <c r="I89" i="1"/>
  <c r="H89" i="1"/>
  <c r="O88" i="1"/>
  <c r="N88" i="1"/>
  <c r="M88" i="1"/>
  <c r="L88" i="1"/>
  <c r="K88" i="1"/>
  <c r="I88" i="1"/>
  <c r="H88" i="1"/>
  <c r="O87" i="1"/>
  <c r="N87" i="1"/>
  <c r="M87" i="1"/>
  <c r="L87" i="1"/>
  <c r="K87" i="1"/>
  <c r="I87" i="1"/>
  <c r="H87" i="1"/>
  <c r="O86" i="1"/>
  <c r="N86" i="1"/>
  <c r="M86" i="1"/>
  <c r="L86" i="1"/>
  <c r="K86" i="1"/>
  <c r="I86" i="1"/>
  <c r="H86" i="1"/>
  <c r="O85" i="1"/>
  <c r="N85" i="1"/>
  <c r="M85" i="1"/>
  <c r="L85" i="1"/>
  <c r="K85" i="1"/>
  <c r="I85" i="1"/>
  <c r="H85" i="1"/>
  <c r="O84" i="1"/>
  <c r="N84" i="1"/>
  <c r="M84" i="1"/>
  <c r="L84" i="1"/>
  <c r="K84" i="1"/>
  <c r="I84" i="1"/>
  <c r="H84" i="1"/>
  <c r="O83" i="1"/>
  <c r="N83" i="1"/>
  <c r="M83" i="1"/>
  <c r="L83" i="1"/>
  <c r="K83" i="1"/>
  <c r="I83" i="1"/>
  <c r="H83" i="1"/>
  <c r="O82" i="1"/>
  <c r="N82" i="1"/>
  <c r="M82" i="1"/>
  <c r="L82" i="1"/>
  <c r="K82" i="1"/>
  <c r="I82" i="1"/>
  <c r="H82" i="1"/>
  <c r="O81" i="1"/>
  <c r="N81" i="1"/>
  <c r="M81" i="1"/>
  <c r="L81" i="1"/>
  <c r="K81" i="1"/>
  <c r="I81" i="1"/>
  <c r="H81" i="1"/>
  <c r="O80" i="1"/>
  <c r="N80" i="1"/>
  <c r="M80" i="1"/>
  <c r="L80" i="1"/>
  <c r="K80" i="1"/>
  <c r="I80" i="1"/>
  <c r="H80" i="1"/>
  <c r="O79" i="1"/>
  <c r="N79" i="1"/>
  <c r="M79" i="1"/>
  <c r="L79" i="1"/>
  <c r="K79" i="1"/>
  <c r="I79" i="1"/>
  <c r="H79" i="1"/>
  <c r="O78" i="1"/>
  <c r="N78" i="1"/>
  <c r="M78" i="1"/>
  <c r="L78" i="1"/>
  <c r="K78" i="1"/>
  <c r="I78" i="1"/>
  <c r="H78" i="1"/>
  <c r="O77" i="1"/>
  <c r="N77" i="1"/>
  <c r="M77" i="1"/>
  <c r="L77" i="1"/>
  <c r="K77" i="1"/>
  <c r="I77" i="1"/>
  <c r="H77" i="1"/>
  <c r="O76" i="1"/>
  <c r="N76" i="1"/>
  <c r="M76" i="1"/>
  <c r="L76" i="1"/>
  <c r="K76" i="1"/>
  <c r="I76" i="1"/>
  <c r="H76" i="1"/>
  <c r="O75" i="1"/>
  <c r="N75" i="1"/>
  <c r="M75" i="1"/>
  <c r="L75" i="1"/>
  <c r="K75" i="1"/>
  <c r="I75" i="1"/>
  <c r="H75" i="1"/>
  <c r="O74" i="1"/>
  <c r="N74" i="1"/>
  <c r="M74" i="1"/>
  <c r="L74" i="1"/>
  <c r="K74" i="1"/>
  <c r="I74" i="1"/>
  <c r="H74" i="1"/>
  <c r="O73" i="1"/>
  <c r="N73" i="1"/>
  <c r="M73" i="1"/>
  <c r="L73" i="1"/>
  <c r="K73" i="1"/>
  <c r="I73" i="1"/>
  <c r="H73" i="1"/>
  <c r="O72" i="1"/>
  <c r="N72" i="1"/>
  <c r="M72" i="1"/>
  <c r="L72" i="1"/>
  <c r="K72" i="1"/>
  <c r="I72" i="1"/>
  <c r="H72" i="1"/>
  <c r="O71" i="1"/>
  <c r="N71" i="1"/>
  <c r="M71" i="1"/>
  <c r="L71" i="1"/>
  <c r="K71" i="1"/>
  <c r="I71" i="1"/>
  <c r="H71" i="1"/>
  <c r="O70" i="1"/>
  <c r="N70" i="1"/>
  <c r="M70" i="1"/>
  <c r="L70" i="1"/>
  <c r="K70" i="1"/>
  <c r="I70" i="1"/>
  <c r="H70" i="1"/>
  <c r="O69" i="1"/>
  <c r="N69" i="1"/>
  <c r="M69" i="1"/>
  <c r="L69" i="1"/>
  <c r="K69" i="1"/>
  <c r="I69" i="1"/>
  <c r="H69" i="1"/>
  <c r="O68" i="1"/>
  <c r="N68" i="1"/>
  <c r="M68" i="1"/>
  <c r="L68" i="1"/>
  <c r="K68" i="1"/>
  <c r="I68" i="1"/>
  <c r="H68" i="1"/>
  <c r="O67" i="1"/>
  <c r="N67" i="1"/>
  <c r="M67" i="1"/>
  <c r="L67" i="1"/>
  <c r="K67" i="1"/>
  <c r="I67" i="1"/>
  <c r="H67" i="1"/>
  <c r="O66" i="1"/>
  <c r="N66" i="1"/>
  <c r="M66" i="1"/>
  <c r="L66" i="1"/>
  <c r="K66" i="1"/>
  <c r="I66" i="1"/>
  <c r="H66" i="1"/>
  <c r="O65" i="1"/>
  <c r="N65" i="1"/>
  <c r="M65" i="1"/>
  <c r="L65" i="1"/>
  <c r="K65" i="1"/>
  <c r="I65" i="1"/>
  <c r="H65" i="1"/>
  <c r="O64" i="1"/>
  <c r="N64" i="1"/>
  <c r="M64" i="1"/>
  <c r="L64" i="1"/>
  <c r="K64" i="1"/>
  <c r="I64" i="1"/>
  <c r="H64" i="1"/>
  <c r="O63" i="1"/>
  <c r="N63" i="1"/>
  <c r="M63" i="1"/>
  <c r="L63" i="1"/>
  <c r="K63" i="1"/>
  <c r="I63" i="1"/>
  <c r="H63" i="1"/>
  <c r="O62" i="1"/>
  <c r="N62" i="1"/>
  <c r="M62" i="1"/>
  <c r="L62" i="1"/>
  <c r="K62" i="1"/>
  <c r="I62" i="1"/>
  <c r="H62" i="1"/>
  <c r="O61" i="1"/>
  <c r="N61" i="1"/>
  <c r="M61" i="1"/>
  <c r="L61" i="1"/>
  <c r="K61" i="1"/>
  <c r="I61" i="1"/>
  <c r="H61" i="1"/>
  <c r="O60" i="1"/>
  <c r="N60" i="1"/>
  <c r="M60" i="1"/>
  <c r="L60" i="1"/>
  <c r="K60" i="1"/>
  <c r="I60" i="1"/>
  <c r="H60" i="1"/>
  <c r="O59" i="1"/>
  <c r="N59" i="1"/>
  <c r="M59" i="1"/>
  <c r="L59" i="1"/>
  <c r="K59" i="1"/>
  <c r="I59" i="1"/>
  <c r="H59" i="1"/>
  <c r="O58" i="1"/>
  <c r="N58" i="1"/>
  <c r="M58" i="1"/>
  <c r="L58" i="1"/>
  <c r="K58" i="1"/>
  <c r="I58" i="1"/>
  <c r="H58" i="1"/>
  <c r="O57" i="1"/>
  <c r="N57" i="1"/>
  <c r="M57" i="1"/>
  <c r="L57" i="1"/>
  <c r="K57" i="1"/>
  <c r="I57" i="1"/>
  <c r="H57" i="1"/>
  <c r="O56" i="1"/>
  <c r="N56" i="1"/>
  <c r="M56" i="1"/>
  <c r="L56" i="1"/>
  <c r="K56" i="1"/>
  <c r="I56" i="1"/>
  <c r="H56" i="1"/>
  <c r="O55" i="1"/>
  <c r="N55" i="1"/>
  <c r="M55" i="1"/>
  <c r="L55" i="1"/>
  <c r="K55" i="1"/>
  <c r="I55" i="1"/>
  <c r="H55" i="1"/>
  <c r="O54" i="1"/>
  <c r="N54" i="1"/>
  <c r="M54" i="1"/>
  <c r="L54" i="1"/>
  <c r="K54" i="1"/>
  <c r="I54" i="1"/>
  <c r="H54" i="1"/>
  <c r="O53" i="1"/>
  <c r="N53" i="1"/>
  <c r="M53" i="1"/>
  <c r="L53" i="1"/>
  <c r="K53" i="1"/>
  <c r="I53" i="1"/>
  <c r="H53" i="1"/>
  <c r="O52" i="1"/>
  <c r="N52" i="1"/>
  <c r="M52" i="1"/>
  <c r="L52" i="1"/>
  <c r="K52" i="1"/>
  <c r="I52" i="1"/>
  <c r="H52" i="1"/>
  <c r="O51" i="1"/>
  <c r="N51" i="1"/>
  <c r="M51" i="1"/>
  <c r="L51" i="1"/>
  <c r="K51" i="1"/>
  <c r="I51" i="1"/>
  <c r="H51" i="1"/>
  <c r="O50" i="1"/>
  <c r="N50" i="1"/>
  <c r="M50" i="1"/>
  <c r="L50" i="1"/>
  <c r="K50" i="1"/>
  <c r="I50" i="1"/>
  <c r="H50" i="1"/>
  <c r="O49" i="1"/>
  <c r="N49" i="1"/>
  <c r="M49" i="1"/>
  <c r="L49" i="1"/>
  <c r="K49" i="1"/>
  <c r="I49" i="1"/>
  <c r="H49" i="1"/>
  <c r="O48" i="1"/>
  <c r="N48" i="1"/>
  <c r="M48" i="1"/>
  <c r="L48" i="1"/>
  <c r="K48" i="1"/>
  <c r="I48" i="1"/>
  <c r="H48" i="1"/>
  <c r="O47" i="1"/>
  <c r="N47" i="1"/>
  <c r="M47" i="1"/>
  <c r="L47" i="1"/>
  <c r="K47" i="1"/>
  <c r="I47" i="1"/>
  <c r="H47" i="1"/>
  <c r="O46" i="1"/>
  <c r="N46" i="1"/>
  <c r="M46" i="1"/>
  <c r="L46" i="1"/>
  <c r="K46" i="1"/>
  <c r="I46" i="1"/>
  <c r="H46" i="1"/>
  <c r="O45" i="1"/>
  <c r="N45" i="1"/>
  <c r="M45" i="1"/>
  <c r="L45" i="1"/>
  <c r="K45" i="1"/>
  <c r="I45" i="1"/>
  <c r="H45" i="1"/>
  <c r="O44" i="1"/>
  <c r="N44" i="1"/>
  <c r="M44" i="1"/>
  <c r="L44" i="1"/>
  <c r="K44" i="1"/>
  <c r="I44" i="1"/>
  <c r="H44" i="1"/>
  <c r="O43" i="1"/>
  <c r="N43" i="1"/>
  <c r="M43" i="1"/>
  <c r="L43" i="1"/>
  <c r="K43" i="1"/>
  <c r="I43" i="1"/>
  <c r="H43" i="1"/>
  <c r="O42" i="1"/>
  <c r="N42" i="1"/>
  <c r="M42" i="1"/>
  <c r="L42" i="1"/>
  <c r="K42" i="1"/>
  <c r="I42" i="1"/>
  <c r="H42" i="1"/>
  <c r="O41" i="1"/>
  <c r="N41" i="1"/>
  <c r="M41" i="1"/>
  <c r="L41" i="1"/>
  <c r="K41" i="1"/>
  <c r="I41" i="1"/>
  <c r="H41" i="1"/>
  <c r="O40" i="1"/>
  <c r="N40" i="1"/>
  <c r="M40" i="1"/>
  <c r="L40" i="1"/>
  <c r="K40" i="1"/>
  <c r="I40" i="1"/>
  <c r="H40" i="1"/>
  <c r="O39" i="1"/>
  <c r="N39" i="1"/>
  <c r="M39" i="1"/>
  <c r="L39" i="1"/>
  <c r="K39" i="1"/>
  <c r="I39" i="1"/>
  <c r="H39" i="1"/>
  <c r="O38" i="1"/>
  <c r="N38" i="1"/>
  <c r="M38" i="1"/>
  <c r="L38" i="1"/>
  <c r="K38" i="1"/>
  <c r="I38" i="1"/>
  <c r="H38" i="1"/>
  <c r="O37" i="1"/>
  <c r="N37" i="1"/>
  <c r="M37" i="1"/>
  <c r="L37" i="1"/>
  <c r="K37" i="1"/>
  <c r="I37" i="1"/>
  <c r="H37" i="1"/>
  <c r="O36" i="1"/>
  <c r="N36" i="1"/>
  <c r="M36" i="1"/>
  <c r="L36" i="1"/>
  <c r="K36" i="1"/>
  <c r="I36" i="1"/>
  <c r="H36" i="1"/>
  <c r="O35" i="1"/>
  <c r="N35" i="1"/>
  <c r="M35" i="1"/>
  <c r="L35" i="1"/>
  <c r="K35" i="1"/>
  <c r="I35" i="1"/>
  <c r="H35" i="1"/>
  <c r="O34" i="1"/>
  <c r="N34" i="1"/>
  <c r="M34" i="1"/>
  <c r="L34" i="1"/>
  <c r="K34" i="1"/>
  <c r="I34" i="1"/>
  <c r="H34" i="1"/>
  <c r="O33" i="1"/>
  <c r="N33" i="1"/>
  <c r="M33" i="1"/>
  <c r="L33" i="1"/>
  <c r="K33" i="1"/>
  <c r="I33" i="1"/>
  <c r="H33" i="1"/>
  <c r="O32" i="1"/>
  <c r="N32" i="1"/>
  <c r="M32" i="1"/>
  <c r="L32" i="1"/>
  <c r="K32" i="1"/>
  <c r="I32" i="1"/>
  <c r="H32" i="1"/>
  <c r="O31" i="1"/>
  <c r="N31" i="1"/>
  <c r="M31" i="1"/>
  <c r="L31" i="1"/>
  <c r="K31" i="1"/>
  <c r="I31" i="1"/>
  <c r="H31" i="1"/>
  <c r="O30" i="1"/>
  <c r="N30" i="1"/>
  <c r="M30" i="1"/>
  <c r="L30" i="1"/>
  <c r="K30" i="1"/>
  <c r="I30" i="1"/>
  <c r="H30" i="1"/>
  <c r="O29" i="1"/>
  <c r="N29" i="1"/>
  <c r="M29" i="1"/>
  <c r="L29" i="1"/>
  <c r="K29" i="1"/>
  <c r="I29" i="1"/>
  <c r="H29" i="1"/>
  <c r="O28" i="1"/>
  <c r="N28" i="1"/>
  <c r="M28" i="1"/>
  <c r="L28" i="1"/>
  <c r="K28" i="1"/>
  <c r="I28" i="1"/>
  <c r="H28" i="1"/>
  <c r="O27" i="1"/>
  <c r="N27" i="1"/>
  <c r="M27" i="1"/>
  <c r="L27" i="1"/>
  <c r="K27" i="1"/>
  <c r="I27" i="1"/>
  <c r="H27" i="1"/>
  <c r="O26" i="1"/>
  <c r="N26" i="1"/>
  <c r="M26" i="1"/>
  <c r="L26" i="1"/>
  <c r="K26" i="1"/>
  <c r="I26" i="1"/>
  <c r="H26" i="1"/>
  <c r="O25" i="1"/>
  <c r="N25" i="1"/>
  <c r="M25" i="1"/>
  <c r="L25" i="1"/>
  <c r="K25" i="1"/>
  <c r="I25" i="1"/>
  <c r="H25" i="1"/>
  <c r="O24" i="1"/>
  <c r="N24" i="1"/>
  <c r="M24" i="1"/>
  <c r="L24" i="1"/>
  <c r="K24" i="1"/>
  <c r="I24" i="1"/>
  <c r="H24" i="1"/>
  <c r="O23" i="1"/>
  <c r="N23" i="1"/>
  <c r="M23" i="1"/>
  <c r="L23" i="1"/>
  <c r="K23" i="1"/>
  <c r="I23" i="1"/>
  <c r="H23" i="1"/>
  <c r="O22" i="1"/>
  <c r="N22" i="1"/>
  <c r="M22" i="1"/>
  <c r="L22" i="1"/>
  <c r="K22" i="1"/>
  <c r="I22" i="1"/>
  <c r="H22" i="1"/>
  <c r="O21" i="1"/>
  <c r="N21" i="1"/>
  <c r="M21" i="1"/>
  <c r="L21" i="1"/>
  <c r="K21" i="1"/>
  <c r="I21" i="1"/>
  <c r="H21" i="1"/>
  <c r="O20" i="1"/>
  <c r="N20" i="1"/>
  <c r="M20" i="1"/>
  <c r="L20" i="1"/>
  <c r="K20" i="1"/>
  <c r="I20" i="1"/>
  <c r="H20" i="1"/>
  <c r="O19" i="1"/>
  <c r="N19" i="1"/>
  <c r="M19" i="1"/>
  <c r="L19" i="1"/>
  <c r="K19" i="1"/>
  <c r="I19" i="1"/>
  <c r="H19" i="1"/>
  <c r="O18" i="1"/>
  <c r="N18" i="1"/>
  <c r="M18" i="1"/>
  <c r="L18" i="1"/>
  <c r="K18" i="1"/>
  <c r="I18" i="1"/>
  <c r="H18" i="1"/>
  <c r="O17" i="1"/>
  <c r="N17" i="1"/>
  <c r="M17" i="1"/>
  <c r="L17" i="1"/>
  <c r="K17" i="1"/>
  <c r="I17" i="1"/>
  <c r="H17" i="1"/>
  <c r="O16" i="1"/>
  <c r="N16" i="1"/>
  <c r="M16" i="1"/>
  <c r="L16" i="1"/>
  <c r="K16" i="1"/>
  <c r="I16" i="1"/>
  <c r="H16" i="1"/>
  <c r="O15" i="1"/>
  <c r="N15" i="1"/>
  <c r="M15" i="1"/>
  <c r="L15" i="1"/>
  <c r="K15" i="1"/>
  <c r="I15" i="1"/>
  <c r="H15" i="1"/>
  <c r="O14" i="1"/>
  <c r="N14" i="1"/>
  <c r="M14" i="1"/>
  <c r="L14" i="1"/>
  <c r="K14" i="1"/>
  <c r="I14" i="1"/>
  <c r="H14" i="1"/>
  <c r="O13" i="1"/>
  <c r="N13" i="1"/>
  <c r="M13" i="1"/>
  <c r="L13" i="1"/>
  <c r="K13" i="1"/>
  <c r="I13" i="1"/>
  <c r="H13" i="1"/>
  <c r="O12" i="1"/>
  <c r="N12" i="1"/>
  <c r="M12" i="1"/>
  <c r="L12" i="1"/>
  <c r="K12" i="1"/>
  <c r="I12" i="1"/>
  <c r="H12" i="1"/>
  <c r="O11" i="1"/>
  <c r="N11" i="1"/>
  <c r="M11" i="1"/>
  <c r="L11" i="1"/>
  <c r="K11" i="1"/>
  <c r="I11" i="1"/>
  <c r="H11" i="1"/>
  <c r="O10" i="1"/>
  <c r="N10" i="1"/>
  <c r="M10" i="1"/>
  <c r="L10" i="1"/>
  <c r="K10" i="1"/>
  <c r="I10" i="1"/>
  <c r="H10" i="1"/>
  <c r="O9" i="1"/>
  <c r="N9" i="1"/>
  <c r="M9" i="1"/>
  <c r="L9" i="1"/>
  <c r="K9" i="1"/>
  <c r="I9" i="1"/>
  <c r="H9" i="1"/>
  <c r="O8" i="1"/>
  <c r="N8" i="1"/>
  <c r="M8" i="1"/>
  <c r="L8" i="1"/>
  <c r="K8" i="1"/>
  <c r="I8" i="1"/>
  <c r="H8" i="1"/>
  <c r="O7" i="1"/>
  <c r="N7" i="1"/>
  <c r="M7" i="1"/>
  <c r="L7" i="1"/>
  <c r="K7" i="1"/>
  <c r="I7" i="1"/>
  <c r="H7" i="1"/>
  <c r="O6" i="1"/>
  <c r="N6" i="1"/>
  <c r="M6" i="1"/>
  <c r="L6" i="1"/>
  <c r="K6" i="1"/>
  <c r="I6" i="1"/>
  <c r="H6" i="1"/>
  <c r="O5" i="1"/>
  <c r="N5" i="1"/>
  <c r="M5" i="1"/>
  <c r="L5" i="1"/>
  <c r="K5" i="1"/>
  <c r="I5" i="1"/>
  <c r="H5" i="1"/>
  <c r="O4" i="1"/>
  <c r="N4" i="1"/>
  <c r="M4" i="1"/>
  <c r="L4" i="1"/>
  <c r="K4" i="1"/>
  <c r="I4" i="1"/>
  <c r="H4" i="1"/>
  <c r="O3" i="1"/>
  <c r="N3" i="1"/>
  <c r="M3" i="1"/>
  <c r="L3" i="1"/>
  <c r="K3" i="1"/>
  <c r="I3" i="1"/>
  <c r="H3" i="1"/>
  <c r="O2" i="1"/>
  <c r="N2" i="1"/>
  <c r="M2" i="1"/>
  <c r="L2" i="1"/>
  <c r="K2" i="1"/>
  <c r="J2" i="1"/>
  <c r="I2" i="1"/>
  <c r="H2" i="1"/>
</calcChain>
</file>

<file path=xl/sharedStrings.xml><?xml version="1.0" encoding="utf-8"?>
<sst xmlns="http://schemas.openxmlformats.org/spreadsheetml/2006/main" count="511" uniqueCount="50">
  <si>
    <t>Number of rehabilitation institutions for disabled persons</t>
    <phoneticPr fontId="3" type="noConversion"/>
  </si>
  <si>
    <t>Regional population (10000 people)</t>
    <phoneticPr fontId="3" type="noConversion"/>
  </si>
  <si>
    <t>Province</t>
    <phoneticPr fontId="3" type="noConversion"/>
  </si>
  <si>
    <t>Geographical area (10000 square kilometers)</t>
    <phoneticPr fontId="3" type="noConversion"/>
  </si>
  <si>
    <t>Tianjin</t>
    <phoneticPr fontId="3" type="noConversion"/>
  </si>
  <si>
    <t>Hebei</t>
    <phoneticPr fontId="3" type="noConversion"/>
  </si>
  <si>
    <t>Shanxi</t>
    <phoneticPr fontId="3" type="noConversion"/>
  </si>
  <si>
    <t>Inner Mongolia</t>
  </si>
  <si>
    <t>Liaoning</t>
    <phoneticPr fontId="3" type="noConversion"/>
  </si>
  <si>
    <t>Jilin</t>
    <phoneticPr fontId="3" type="noConversion"/>
  </si>
  <si>
    <t>Heilongjiang</t>
    <phoneticPr fontId="3" type="noConversion"/>
  </si>
  <si>
    <t>Shanghai</t>
    <phoneticPr fontId="3" type="noConversion"/>
  </si>
  <si>
    <t>Jiangsu</t>
    <phoneticPr fontId="3" type="noConversion"/>
  </si>
  <si>
    <t>Zhejiang</t>
    <phoneticPr fontId="3" type="noConversion"/>
  </si>
  <si>
    <t>Anhui</t>
    <phoneticPr fontId="3" type="noConversion"/>
  </si>
  <si>
    <t>Fujian</t>
    <phoneticPr fontId="3" type="noConversion"/>
  </si>
  <si>
    <t>Jiangxi</t>
    <phoneticPr fontId="3" type="noConversion"/>
  </si>
  <si>
    <t>Shandong</t>
    <phoneticPr fontId="3" type="noConversion"/>
  </si>
  <si>
    <t>Henan</t>
    <phoneticPr fontId="3" type="noConversion"/>
  </si>
  <si>
    <t>Hubei</t>
    <phoneticPr fontId="3" type="noConversion"/>
  </si>
  <si>
    <t>Hunan</t>
    <phoneticPr fontId="3" type="noConversion"/>
  </si>
  <si>
    <t>Guangdong</t>
    <phoneticPr fontId="3" type="noConversion"/>
  </si>
  <si>
    <t>Guangxi</t>
    <phoneticPr fontId="3" type="noConversion"/>
  </si>
  <si>
    <t>Hainan</t>
    <phoneticPr fontId="3" type="noConversion"/>
  </si>
  <si>
    <t>Chongqing</t>
    <phoneticPr fontId="3" type="noConversion"/>
  </si>
  <si>
    <t>Sichuan</t>
    <phoneticPr fontId="3" type="noConversion"/>
  </si>
  <si>
    <t>Guizhou</t>
    <phoneticPr fontId="3" type="noConversion"/>
  </si>
  <si>
    <t>Yunnan</t>
    <phoneticPr fontId="3" type="noConversion"/>
  </si>
  <si>
    <t xml:space="preserve">Shaanxi </t>
  </si>
  <si>
    <t>Gansu</t>
    <phoneticPr fontId="3" type="noConversion"/>
  </si>
  <si>
    <t>Qinghai</t>
    <phoneticPr fontId="3" type="noConversion"/>
  </si>
  <si>
    <t>Ningxia</t>
    <phoneticPr fontId="3" type="noConversion"/>
  </si>
  <si>
    <t>Xinjiang</t>
    <phoneticPr fontId="3" type="noConversion"/>
  </si>
  <si>
    <t>Eastern</t>
  </si>
  <si>
    <t>Eastern</t>
    <phoneticPr fontId="3" type="noConversion"/>
  </si>
  <si>
    <t>Rehabilitation talents</t>
    <phoneticPr fontId="3" type="noConversion"/>
  </si>
  <si>
    <t>Number of institutions (per 10000 population)</t>
    <phoneticPr fontId="3" type="noConversion"/>
  </si>
  <si>
    <t>Number of institutions (per 10000 square kilometers)</t>
    <phoneticPr fontId="3" type="noConversion"/>
  </si>
  <si>
    <t>H*I</t>
    <phoneticPr fontId="3" type="noConversion"/>
  </si>
  <si>
    <t>Rehabilitation talents (per 10000 talents)</t>
    <phoneticPr fontId="3" type="noConversion"/>
  </si>
  <si>
    <t>Rehabilitation talents (per 10000 square kilometers)</t>
    <phoneticPr fontId="3" type="noConversion"/>
  </si>
  <si>
    <t>L*M</t>
    <phoneticPr fontId="3" type="noConversion"/>
  </si>
  <si>
    <t>Rehabilitation talents HRDI</t>
    <phoneticPr fontId="3" type="noConversion"/>
  </si>
  <si>
    <t>Beijing</t>
    <phoneticPr fontId="3" type="noConversion"/>
  </si>
  <si>
    <t>Tibet</t>
    <phoneticPr fontId="3" type="noConversion"/>
  </si>
  <si>
    <t>C</t>
    <phoneticPr fontId="3" type="noConversion"/>
  </si>
  <si>
    <t>W</t>
    <phoneticPr fontId="3" type="noConversion"/>
  </si>
  <si>
    <t>Year</t>
    <phoneticPr fontId="3" type="noConversion"/>
  </si>
  <si>
    <t>Region</t>
    <phoneticPr fontId="3" type="noConversion"/>
  </si>
  <si>
    <t>Rehabilitation institution HRDI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</si>
</sst>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9" formatCode="0.00000000_ "/>
  </numFmts>
  <fonts count="6" x14ac:knownFonts="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EADB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 style="thick">
        <color rgb="FFFFE3CE"/>
      </top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176" fontId="0" fillId="2" borderId="0" xfId="0" applyNumberFormat="1" applyFill="1" applyAlignment="1">
      <alignment horizontal="center" vertical="center"/>
    </xf>
    <xf numFmtId="179" fontId="0" fillId="0" borderId="0" xfId="0" applyNumberFormat="1">
      <alignment vertical="center"/>
    </xf>
    <xf numFmtId="176" fontId="0" fillId="2" borderId="0" xfId="0" applyNumberFormat="1" applyFill="1">
      <alignment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/>
    </xf>
    <xf numFmtId="179" fontId="0" fillId="2" borderId="0" xfId="0" applyNumberFormat="1" applyFill="1">
      <alignment vertical="center"/>
    </xf>
    <xf numFmtId="0" fontId="0" fillId="3" borderId="0" xfId="0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76" fontId="2" fillId="3" borderId="0" xfId="0" applyNumberFormat="1" applyFont="1" applyFill="1" applyAlignment="1">
      <alignment horizontal="center" vertical="center"/>
    </xf>
    <xf numFmtId="179" fontId="0" fillId="3" borderId="0" xfId="0" applyNumberFormat="1" applyFill="1">
      <alignment vertical="center"/>
    </xf>
    <xf numFmtId="176" fontId="0" fillId="3" borderId="0" xfId="0" applyNumberFormat="1" applyFill="1">
      <alignment vertical="center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176" fontId="2" fillId="4" borderId="0" xfId="0" applyNumberFormat="1" applyFont="1" applyFill="1" applyAlignment="1">
      <alignment horizontal="center" vertical="center"/>
    </xf>
    <xf numFmtId="179" fontId="0" fillId="4" borderId="0" xfId="0" applyNumberFormat="1" applyFill="1">
      <alignment vertical="center"/>
    </xf>
    <xf numFmtId="176" fontId="0" fillId="4" borderId="0" xfId="0" applyNumberFormat="1" applyFill="1">
      <alignment vertical="center"/>
    </xf>
    <xf numFmtId="0" fontId="2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2" borderId="0" xfId="0" applyNumberFormat="1" applyFont="1" applyFill="1" applyAlignment="1">
      <alignment horizontal="center" vertical="center"/>
    </xf>
    <xf numFmtId="179" fontId="5" fillId="0" borderId="0" xfId="0" applyNumberFormat="1" applyFont="1">
      <alignment vertical="center"/>
    </xf>
    <xf numFmtId="176" fontId="5" fillId="2" borderId="0" xfId="0" applyNumberFormat="1" applyFont="1" applyFill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9" fontId="4" fillId="6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49"/>
  <sheetViews>
    <sheetView tabSelected="1" zoomScale="70" zoomScaleNormal="70" workbookViewId="0">
      <pane xSplit="3" ySplit="1" topLeftCell="D2" activePane="bottomRight" state="frozen"/>
      <selection pane="topRight"/>
      <selection pane="bottomLeft"/>
      <selection pane="bottomRight" activeCell="O1" sqref="O1"/>
    </sheetView>
  </sheetViews>
  <sheetFormatPr defaultColWidth="9" defaultRowHeight="13.5" x14ac:dyDescent="0.3"/>
  <cols>
    <col min="1" max="2" width="15.265625" style="1" customWidth="1"/>
    <col min="3" max="3" width="9" style="1"/>
    <col min="4" max="5" width="15.59765625" style="1" customWidth="1"/>
    <col min="6" max="6" width="19.796875" style="1" customWidth="1"/>
    <col min="7" max="7" width="23.46484375" style="1" customWidth="1"/>
    <col min="8" max="8" width="19.796875" style="1" customWidth="1"/>
    <col min="9" max="9" width="26.59765625" style="1" customWidth="1"/>
    <col min="10" max="10" width="48" style="1" customWidth="1"/>
    <col min="11" max="11" width="26.59765625" style="8" customWidth="1"/>
    <col min="12" max="12" width="21" style="9" customWidth="1"/>
    <col min="13" max="13" width="26.33203125" style="9" customWidth="1"/>
    <col min="14" max="14" width="49.06640625" style="9" customWidth="1"/>
    <col min="15" max="15" width="19.46484375" style="10" customWidth="1"/>
    <col min="16" max="16" width="19.9296875" customWidth="1"/>
    <col min="17" max="17" width="26.53125" customWidth="1"/>
    <col min="18" max="18" width="25.19921875" customWidth="1"/>
    <col min="19" max="19" width="21.46484375" customWidth="1"/>
  </cols>
  <sheetData>
    <row r="1" spans="1:15" ht="28.05" customHeight="1" x14ac:dyDescent="0.3">
      <c r="A1" s="27" t="s">
        <v>2</v>
      </c>
      <c r="B1" s="27" t="s">
        <v>48</v>
      </c>
      <c r="C1" s="27" t="s">
        <v>47</v>
      </c>
      <c r="D1" s="27" t="s">
        <v>0</v>
      </c>
      <c r="E1" s="27" t="s">
        <v>35</v>
      </c>
      <c r="F1" s="27" t="s">
        <v>1</v>
      </c>
      <c r="G1" s="27" t="s">
        <v>3</v>
      </c>
      <c r="H1" s="27" t="s">
        <v>36</v>
      </c>
      <c r="I1" s="27" t="s">
        <v>37</v>
      </c>
      <c r="J1" s="27" t="s">
        <v>38</v>
      </c>
      <c r="K1" s="28" t="s">
        <v>49</v>
      </c>
      <c r="L1" s="29" t="s">
        <v>39</v>
      </c>
      <c r="M1" s="29" t="s">
        <v>40</v>
      </c>
      <c r="N1" s="29" t="s">
        <v>41</v>
      </c>
      <c r="O1" s="30" t="s">
        <v>42</v>
      </c>
    </row>
    <row r="2" spans="1:15" s="5" customFormat="1" ht="22.5" customHeight="1" x14ac:dyDescent="0.3">
      <c r="A2" s="31" t="s">
        <v>43</v>
      </c>
      <c r="B2" s="2" t="s">
        <v>33</v>
      </c>
      <c r="C2" s="11">
        <v>2016</v>
      </c>
      <c r="D2" s="11">
        <v>128</v>
      </c>
      <c r="E2" s="11">
        <v>4312</v>
      </c>
      <c r="F2" s="11">
        <v>2195</v>
      </c>
      <c r="G2" s="12">
        <v>1.7</v>
      </c>
      <c r="H2" s="12">
        <f>D2/F2</f>
        <v>5.8314350797266497E-2</v>
      </c>
      <c r="I2" s="12">
        <f>D2/G2</f>
        <v>75.294117647058798</v>
      </c>
      <c r="J2" s="12">
        <f>H2*I2</f>
        <v>4.3907275894412399</v>
      </c>
      <c r="K2" s="13">
        <f>SQRT(H2*I2)</f>
        <v>2.0954063065289401</v>
      </c>
      <c r="L2" s="14">
        <f>E2/F2</f>
        <v>1.9644646924829201</v>
      </c>
      <c r="M2" s="14">
        <f>E2/G2</f>
        <v>2536.4705882352901</v>
      </c>
      <c r="N2" s="14">
        <f>L2*M2</f>
        <v>4982.8069141096103</v>
      </c>
      <c r="O2" s="10">
        <f>SQRT(L2*M2)</f>
        <v>70.5889999511936</v>
      </c>
    </row>
    <row r="3" spans="1:15" s="5" customFormat="1" ht="22.5" customHeight="1" x14ac:dyDescent="0.3">
      <c r="A3" s="31" t="s">
        <v>43</v>
      </c>
      <c r="B3" s="2" t="s">
        <v>33</v>
      </c>
      <c r="C3" s="11">
        <v>2017</v>
      </c>
      <c r="D3" s="11">
        <v>130</v>
      </c>
      <c r="E3" s="11">
        <v>3928</v>
      </c>
      <c r="F3" s="11">
        <v>2194</v>
      </c>
      <c r="G3" s="12">
        <v>1.7</v>
      </c>
      <c r="H3" s="12">
        <f t="shared" ref="H3:H13" si="0">D3/F3</f>
        <v>5.9252506836827701E-2</v>
      </c>
      <c r="I3" s="12">
        <f t="shared" ref="I3:I66" si="1">D3/G3</f>
        <v>76.470588235294102</v>
      </c>
      <c r="J3" s="12"/>
      <c r="K3" s="13">
        <f t="shared" ref="K3:K66" si="2">SQRT(H3*I3)</f>
        <v>2.12863196730388</v>
      </c>
      <c r="L3" s="14">
        <f>E3/F3</f>
        <v>1.7903372835004601</v>
      </c>
      <c r="M3" s="14">
        <f t="shared" ref="M3:M11" si="3">E3/G3</f>
        <v>2310.5882352941198</v>
      </c>
      <c r="N3" s="14">
        <f t="shared" ref="N3:N66" si="4">L3*M3</f>
        <v>4136.7322644645801</v>
      </c>
      <c r="O3" s="10">
        <f t="shared" ref="O3:O66" si="5">SQRT(L3*M3)</f>
        <v>64.317433596689696</v>
      </c>
    </row>
    <row r="4" spans="1:15" s="5" customFormat="1" ht="22.5" customHeight="1" x14ac:dyDescent="0.3">
      <c r="A4" s="31" t="s">
        <v>43</v>
      </c>
      <c r="B4" s="2" t="s">
        <v>33</v>
      </c>
      <c r="C4" s="11">
        <v>2018</v>
      </c>
      <c r="D4" s="11">
        <v>127</v>
      </c>
      <c r="E4" s="11">
        <v>3774</v>
      </c>
      <c r="F4" s="11">
        <v>2192</v>
      </c>
      <c r="G4" s="12">
        <v>1.7</v>
      </c>
      <c r="H4" s="12">
        <f t="shared" si="0"/>
        <v>5.7937956204379602E-2</v>
      </c>
      <c r="I4" s="12">
        <f t="shared" si="1"/>
        <v>74.705882352941202</v>
      </c>
      <c r="J4" s="12"/>
      <c r="K4" s="13">
        <f t="shared" si="2"/>
        <v>2.0804581562661202</v>
      </c>
      <c r="L4" s="14">
        <f t="shared" ref="L4:L67" si="6">E4/F4</f>
        <v>1.72171532846715</v>
      </c>
      <c r="M4" s="14">
        <f t="shared" si="3"/>
        <v>2220</v>
      </c>
      <c r="N4" s="14">
        <f t="shared" si="4"/>
        <v>3822.2080291970801</v>
      </c>
      <c r="O4" s="10">
        <f t="shared" si="5"/>
        <v>61.824008517703497</v>
      </c>
    </row>
    <row r="5" spans="1:15" s="5" customFormat="1" ht="22.5" customHeight="1" x14ac:dyDescent="0.3">
      <c r="A5" s="31" t="s">
        <v>43</v>
      </c>
      <c r="B5" s="2" t="s">
        <v>33</v>
      </c>
      <c r="C5" s="11">
        <v>2019</v>
      </c>
      <c r="D5" s="11">
        <v>148</v>
      </c>
      <c r="E5" s="11">
        <v>4216</v>
      </c>
      <c r="F5" s="11">
        <v>2190</v>
      </c>
      <c r="G5" s="12">
        <v>1.7</v>
      </c>
      <c r="H5" s="12">
        <f t="shared" si="0"/>
        <v>6.7579908675799105E-2</v>
      </c>
      <c r="I5" s="12">
        <f t="shared" si="1"/>
        <v>87.058823529411796</v>
      </c>
      <c r="J5" s="12"/>
      <c r="K5" s="13">
        <f t="shared" si="2"/>
        <v>2.4255777339718798</v>
      </c>
      <c r="L5" s="14">
        <f t="shared" si="6"/>
        <v>1.9251141552511399</v>
      </c>
      <c r="M5" s="14">
        <f t="shared" si="3"/>
        <v>2480</v>
      </c>
      <c r="N5" s="14">
        <f t="shared" si="4"/>
        <v>4774.2831050228297</v>
      </c>
      <c r="O5" s="10">
        <f t="shared" si="5"/>
        <v>69.096187340712405</v>
      </c>
    </row>
    <row r="6" spans="1:15" s="5" customFormat="1" ht="22.5" customHeight="1" x14ac:dyDescent="0.3">
      <c r="A6" s="31" t="s">
        <v>43</v>
      </c>
      <c r="B6" s="2" t="s">
        <v>33</v>
      </c>
      <c r="C6" s="11">
        <v>2020</v>
      </c>
      <c r="D6" s="11">
        <v>151</v>
      </c>
      <c r="E6" s="11">
        <v>4014</v>
      </c>
      <c r="F6" s="11">
        <v>2189</v>
      </c>
      <c r="G6" s="12">
        <v>1.7</v>
      </c>
      <c r="H6" s="12">
        <f t="shared" si="0"/>
        <v>6.8981269986295099E-2</v>
      </c>
      <c r="I6" s="12">
        <f t="shared" si="1"/>
        <v>88.823529411764696</v>
      </c>
      <c r="J6" s="12"/>
      <c r="K6" s="13">
        <f t="shared" si="2"/>
        <v>2.4753100540111301</v>
      </c>
      <c r="L6" s="14">
        <f t="shared" si="6"/>
        <v>1.8337140246688</v>
      </c>
      <c r="M6" s="14">
        <f t="shared" si="3"/>
        <v>2361.1764705882401</v>
      </c>
      <c r="N6" s="14">
        <f t="shared" si="4"/>
        <v>4329.7224088356197</v>
      </c>
      <c r="O6" s="10">
        <f t="shared" si="5"/>
        <v>65.800626203977899</v>
      </c>
    </row>
    <row r="7" spans="1:15" s="5" customFormat="1" ht="22.5" customHeight="1" x14ac:dyDescent="0.3">
      <c r="A7" s="31" t="s">
        <v>43</v>
      </c>
      <c r="B7" s="2" t="s">
        <v>33</v>
      </c>
      <c r="C7" s="11">
        <v>2021</v>
      </c>
      <c r="D7" s="11">
        <v>168</v>
      </c>
      <c r="E7" s="11">
        <v>3842</v>
      </c>
      <c r="F7" s="11">
        <v>2189</v>
      </c>
      <c r="G7" s="12">
        <v>1.7</v>
      </c>
      <c r="H7" s="12">
        <f t="shared" si="0"/>
        <v>7.6747373229785296E-2</v>
      </c>
      <c r="I7" s="12">
        <f t="shared" si="1"/>
        <v>98.823529411764696</v>
      </c>
      <c r="J7" s="12"/>
      <c r="K7" s="13">
        <f t="shared" si="2"/>
        <v>2.75398734486006</v>
      </c>
      <c r="L7" s="14">
        <f t="shared" si="6"/>
        <v>1.7551393330287799</v>
      </c>
      <c r="M7" s="14">
        <f t="shared" si="3"/>
        <v>2260</v>
      </c>
      <c r="N7" s="14">
        <f t="shared" si="4"/>
        <v>3966.6148926450401</v>
      </c>
      <c r="O7" s="10">
        <f t="shared" si="5"/>
        <v>62.981067731859298</v>
      </c>
    </row>
    <row r="8" spans="1:15" s="5" customFormat="1" ht="22.5" customHeight="1" x14ac:dyDescent="0.3">
      <c r="A8" s="31" t="s">
        <v>43</v>
      </c>
      <c r="B8" s="2" t="s">
        <v>33</v>
      </c>
      <c r="C8" s="11">
        <v>2022</v>
      </c>
      <c r="D8" s="11">
        <v>173</v>
      </c>
      <c r="E8" s="11">
        <v>3617</v>
      </c>
      <c r="F8" s="11">
        <v>2184</v>
      </c>
      <c r="G8" s="12">
        <v>1.7</v>
      </c>
      <c r="H8" s="12">
        <f t="shared" si="0"/>
        <v>7.9212454212454195E-2</v>
      </c>
      <c r="I8" s="12">
        <f t="shared" si="1"/>
        <v>101.764705882353</v>
      </c>
      <c r="J8" s="12"/>
      <c r="K8" s="13">
        <f t="shared" si="2"/>
        <v>2.8391956792637201</v>
      </c>
      <c r="L8" s="14">
        <f t="shared" si="6"/>
        <v>1.6561355311355299</v>
      </c>
      <c r="M8" s="14">
        <f t="shared" si="3"/>
        <v>2127.6470588235302</v>
      </c>
      <c r="N8" s="14">
        <f t="shared" si="4"/>
        <v>3523.6718918336601</v>
      </c>
      <c r="O8" s="10">
        <f t="shared" si="5"/>
        <v>59.360524693045399</v>
      </c>
    </row>
    <row r="9" spans="1:15" s="5" customFormat="1" ht="22.5" customHeight="1" x14ac:dyDescent="0.3">
      <c r="A9" s="31" t="s">
        <v>43</v>
      </c>
      <c r="B9" s="2" t="s">
        <v>33</v>
      </c>
      <c r="C9" s="11">
        <v>2023</v>
      </c>
      <c r="D9" s="11">
        <v>178</v>
      </c>
      <c r="E9" s="11">
        <v>4010</v>
      </c>
      <c r="F9" s="11">
        <v>2186</v>
      </c>
      <c r="G9" s="12">
        <v>1.7</v>
      </c>
      <c r="H9" s="12">
        <f t="shared" si="0"/>
        <v>8.14272644098811E-2</v>
      </c>
      <c r="I9" s="12">
        <f t="shared" si="1"/>
        <v>104.705882352941</v>
      </c>
      <c r="J9" s="12"/>
      <c r="K9" s="13">
        <f t="shared" si="2"/>
        <v>2.9199167055967301</v>
      </c>
      <c r="L9" s="14">
        <f t="shared" si="6"/>
        <v>1.83440073193047</v>
      </c>
      <c r="M9" s="14">
        <f t="shared" si="3"/>
        <v>2358.8235294117599</v>
      </c>
      <c r="N9" s="14">
        <f t="shared" si="4"/>
        <v>4327.0276088477503</v>
      </c>
      <c r="O9" s="10">
        <f t="shared" si="5"/>
        <v>65.780146008106001</v>
      </c>
    </row>
    <row r="10" spans="1:15" s="5" customFormat="1" ht="22.5" customHeight="1" x14ac:dyDescent="0.3">
      <c r="A10" s="31" t="s">
        <v>4</v>
      </c>
      <c r="B10" s="2" t="s">
        <v>33</v>
      </c>
      <c r="C10" s="11">
        <v>2016</v>
      </c>
      <c r="D10" s="11">
        <v>69</v>
      </c>
      <c r="E10" s="11">
        <v>3206</v>
      </c>
      <c r="F10" s="11">
        <v>1443</v>
      </c>
      <c r="G10" s="11">
        <v>1.2</v>
      </c>
      <c r="H10" s="12">
        <f t="shared" si="0"/>
        <v>4.7817047817047799E-2</v>
      </c>
      <c r="I10" s="12">
        <f t="shared" si="1"/>
        <v>57.5</v>
      </c>
      <c r="J10" s="12"/>
      <c r="K10" s="13">
        <f t="shared" si="2"/>
        <v>1.65815567709436</v>
      </c>
      <c r="L10" s="14">
        <f t="shared" si="6"/>
        <v>2.2217602217602201</v>
      </c>
      <c r="M10" s="14">
        <f t="shared" si="3"/>
        <v>2671.6666666666702</v>
      </c>
      <c r="N10" s="14">
        <f t="shared" si="4"/>
        <v>5935.8027258027296</v>
      </c>
      <c r="O10" s="10">
        <f t="shared" si="5"/>
        <v>77.044160880645094</v>
      </c>
    </row>
    <row r="11" spans="1:15" s="5" customFormat="1" ht="22.5" customHeight="1" x14ac:dyDescent="0.3">
      <c r="A11" s="31" t="s">
        <v>4</v>
      </c>
      <c r="B11" s="2" t="s">
        <v>33</v>
      </c>
      <c r="C11" s="11">
        <v>2017</v>
      </c>
      <c r="D11" s="11">
        <v>71</v>
      </c>
      <c r="E11" s="11">
        <v>3292</v>
      </c>
      <c r="F11" s="11">
        <v>1410</v>
      </c>
      <c r="G11" s="11">
        <v>1.2</v>
      </c>
      <c r="H11" s="12">
        <f t="shared" si="0"/>
        <v>5.0354609929077997E-2</v>
      </c>
      <c r="I11" s="12">
        <f t="shared" si="1"/>
        <v>59.1666666666667</v>
      </c>
      <c r="J11" s="12"/>
      <c r="K11" s="13">
        <f t="shared" si="2"/>
        <v>1.7260690660584199</v>
      </c>
      <c r="L11" s="14">
        <f t="shared" si="6"/>
        <v>2.3347517730496499</v>
      </c>
      <c r="M11" s="14">
        <f t="shared" si="3"/>
        <v>2743.3333333333298</v>
      </c>
      <c r="N11" s="14">
        <f t="shared" si="4"/>
        <v>6405.0023640661902</v>
      </c>
      <c r="O11" s="10">
        <f t="shared" si="5"/>
        <v>80.031258668511498</v>
      </c>
    </row>
    <row r="12" spans="1:15" s="5" customFormat="1" ht="22.5" customHeight="1" x14ac:dyDescent="0.3">
      <c r="A12" s="31" t="s">
        <v>4</v>
      </c>
      <c r="B12" s="2" t="s">
        <v>33</v>
      </c>
      <c r="C12" s="11">
        <v>2018</v>
      </c>
      <c r="D12" s="11">
        <v>89</v>
      </c>
      <c r="E12" s="11">
        <v>2228</v>
      </c>
      <c r="F12" s="11">
        <v>1383</v>
      </c>
      <c r="G12" s="11">
        <v>1.2</v>
      </c>
      <c r="H12" s="12">
        <f t="shared" si="0"/>
        <v>6.4352856109906001E-2</v>
      </c>
      <c r="I12" s="12">
        <f t="shared" si="1"/>
        <v>74.1666666666667</v>
      </c>
      <c r="J12" s="12"/>
      <c r="K12" s="13">
        <f t="shared" si="2"/>
        <v>2.1846823174437402</v>
      </c>
      <c r="L12" s="14">
        <f t="shared" si="6"/>
        <v>1.6109906001446099</v>
      </c>
      <c r="M12" s="14">
        <f t="shared" ref="M12:M75" si="7">E12/G12</f>
        <v>1856.6666666666699</v>
      </c>
      <c r="N12" s="14">
        <f t="shared" si="4"/>
        <v>2991.0725476018301</v>
      </c>
      <c r="O12" s="10">
        <f t="shared" si="5"/>
        <v>54.690698913086102</v>
      </c>
    </row>
    <row r="13" spans="1:15" s="5" customFormat="1" ht="22.5" customHeight="1" x14ac:dyDescent="0.3">
      <c r="A13" s="31" t="s">
        <v>4</v>
      </c>
      <c r="B13" s="2" t="s">
        <v>33</v>
      </c>
      <c r="C13" s="11">
        <v>2019</v>
      </c>
      <c r="D13" s="11">
        <v>94</v>
      </c>
      <c r="E13" s="11">
        <v>2293</v>
      </c>
      <c r="F13" s="11">
        <v>1385</v>
      </c>
      <c r="G13" s="11">
        <v>1.2</v>
      </c>
      <c r="H13" s="12">
        <f t="shared" si="0"/>
        <v>6.7870036101082998E-2</v>
      </c>
      <c r="I13" s="12">
        <f t="shared" si="1"/>
        <v>78.3333333333333</v>
      </c>
      <c r="J13" s="12"/>
      <c r="K13" s="13">
        <f t="shared" si="2"/>
        <v>2.3057506719616301</v>
      </c>
      <c r="L13" s="14">
        <f t="shared" si="6"/>
        <v>1.6555956678700401</v>
      </c>
      <c r="M13" s="14">
        <f t="shared" si="7"/>
        <v>1910.8333333333301</v>
      </c>
      <c r="N13" s="14">
        <f t="shared" si="4"/>
        <v>3163.5673886883301</v>
      </c>
      <c r="O13" s="10">
        <f t="shared" si="5"/>
        <v>56.245598838383103</v>
      </c>
    </row>
    <row r="14" spans="1:15" s="5" customFormat="1" ht="22.5" customHeight="1" x14ac:dyDescent="0.3">
      <c r="A14" s="31" t="s">
        <v>4</v>
      </c>
      <c r="B14" s="2" t="s">
        <v>33</v>
      </c>
      <c r="C14" s="11">
        <v>2020</v>
      </c>
      <c r="D14" s="11">
        <v>95</v>
      </c>
      <c r="E14" s="11">
        <v>2441</v>
      </c>
      <c r="F14" s="11">
        <v>1387</v>
      </c>
      <c r="G14" s="11">
        <v>1.2</v>
      </c>
      <c r="H14" s="12">
        <f t="shared" ref="H14:H77" si="8">D14/F14</f>
        <v>6.8493150684931503E-2</v>
      </c>
      <c r="I14" s="12">
        <f t="shared" si="1"/>
        <v>79.1666666666667</v>
      </c>
      <c r="J14" s="12"/>
      <c r="K14" s="13">
        <f t="shared" si="2"/>
        <v>2.3285992418670398</v>
      </c>
      <c r="L14" s="14">
        <f t="shared" si="6"/>
        <v>1.7599134823359801</v>
      </c>
      <c r="M14" s="14">
        <f t="shared" si="7"/>
        <v>2034.1666666666699</v>
      </c>
      <c r="N14" s="14">
        <f t="shared" si="4"/>
        <v>3579.9573419850999</v>
      </c>
      <c r="O14" s="10">
        <f t="shared" si="5"/>
        <v>59.8327447304994</v>
      </c>
    </row>
    <row r="15" spans="1:15" s="5" customFormat="1" ht="22.5" customHeight="1" x14ac:dyDescent="0.3">
      <c r="A15" s="31" t="s">
        <v>4</v>
      </c>
      <c r="B15" s="2" t="s">
        <v>33</v>
      </c>
      <c r="C15" s="11">
        <v>2021</v>
      </c>
      <c r="D15" s="11">
        <v>99</v>
      </c>
      <c r="E15" s="11">
        <v>2851</v>
      </c>
      <c r="F15" s="11">
        <v>1373</v>
      </c>
      <c r="G15" s="11">
        <v>1.2</v>
      </c>
      <c r="H15" s="12">
        <f t="shared" si="8"/>
        <v>7.2104879825200294E-2</v>
      </c>
      <c r="I15" s="12">
        <f t="shared" si="1"/>
        <v>82.5</v>
      </c>
      <c r="J15" s="12"/>
      <c r="K15" s="13">
        <f t="shared" si="2"/>
        <v>2.4389859748631202</v>
      </c>
      <c r="L15" s="14">
        <f t="shared" si="6"/>
        <v>2.0764748725418798</v>
      </c>
      <c r="M15" s="14">
        <f t="shared" si="7"/>
        <v>2375.8333333333298</v>
      </c>
      <c r="N15" s="14">
        <f t="shared" si="4"/>
        <v>4933.3582180140802</v>
      </c>
      <c r="O15" s="10">
        <f t="shared" si="5"/>
        <v>70.237868831664301</v>
      </c>
    </row>
    <row r="16" spans="1:15" s="5" customFormat="1" ht="22.5" customHeight="1" x14ac:dyDescent="0.3">
      <c r="A16" s="31" t="s">
        <v>4</v>
      </c>
      <c r="B16" s="2" t="s">
        <v>33</v>
      </c>
      <c r="C16" s="11">
        <v>2022</v>
      </c>
      <c r="D16" s="11">
        <v>99</v>
      </c>
      <c r="E16" s="11">
        <v>2853</v>
      </c>
      <c r="F16" s="11">
        <v>1363</v>
      </c>
      <c r="G16" s="11">
        <v>1.2</v>
      </c>
      <c r="H16" s="12">
        <f t="shared" si="8"/>
        <v>7.2633895818048397E-2</v>
      </c>
      <c r="I16" s="12">
        <f t="shared" si="1"/>
        <v>82.5</v>
      </c>
      <c r="J16" s="12"/>
      <c r="K16" s="13">
        <f t="shared" si="2"/>
        <v>2.44791674796938</v>
      </c>
      <c r="L16" s="14">
        <f t="shared" si="6"/>
        <v>2.0931768158474</v>
      </c>
      <c r="M16" s="14">
        <f t="shared" si="7"/>
        <v>2377.5</v>
      </c>
      <c r="N16" s="14">
        <f t="shared" si="4"/>
        <v>4976.52787967718</v>
      </c>
      <c r="O16" s="10">
        <f t="shared" si="5"/>
        <v>70.544509918754002</v>
      </c>
    </row>
    <row r="17" spans="1:15" s="5" customFormat="1" ht="22.5" customHeight="1" x14ac:dyDescent="0.3">
      <c r="A17" s="31" t="s">
        <v>4</v>
      </c>
      <c r="B17" s="2" t="s">
        <v>33</v>
      </c>
      <c r="C17" s="11">
        <v>2023</v>
      </c>
      <c r="D17" s="11">
        <v>110</v>
      </c>
      <c r="E17" s="11">
        <v>3023</v>
      </c>
      <c r="F17" s="11">
        <v>1364</v>
      </c>
      <c r="G17" s="11">
        <v>1.2</v>
      </c>
      <c r="H17" s="12">
        <f t="shared" si="8"/>
        <v>8.0645161290322606E-2</v>
      </c>
      <c r="I17" s="12">
        <f t="shared" si="1"/>
        <v>91.6666666666667</v>
      </c>
      <c r="J17" s="12"/>
      <c r="K17" s="13">
        <f t="shared" si="2"/>
        <v>2.7189102813957602</v>
      </c>
      <c r="L17" s="14">
        <f t="shared" si="6"/>
        <v>2.2162756598240501</v>
      </c>
      <c r="M17" s="14">
        <f t="shared" si="7"/>
        <v>2519.1666666666702</v>
      </c>
      <c r="N17" s="14">
        <f t="shared" si="4"/>
        <v>5583.1677663734099</v>
      </c>
      <c r="O17" s="10">
        <f t="shared" si="5"/>
        <v>74.720598005994404</v>
      </c>
    </row>
    <row r="18" spans="1:15" s="5" customFormat="1" ht="22.5" customHeight="1" x14ac:dyDescent="0.3">
      <c r="A18" s="32" t="s">
        <v>5</v>
      </c>
      <c r="B18" s="2" t="s">
        <v>33</v>
      </c>
      <c r="C18" s="11">
        <v>2016</v>
      </c>
      <c r="D18" s="11">
        <v>377</v>
      </c>
      <c r="E18" s="11">
        <v>10671</v>
      </c>
      <c r="F18" s="11">
        <v>7375</v>
      </c>
      <c r="G18" s="11">
        <v>19</v>
      </c>
      <c r="H18" s="12">
        <f t="shared" si="8"/>
        <v>5.1118644067796599E-2</v>
      </c>
      <c r="I18" s="12">
        <f t="shared" si="1"/>
        <v>19.842105263157901</v>
      </c>
      <c r="J18" s="12"/>
      <c r="K18" s="13">
        <f t="shared" si="2"/>
        <v>1.0071253727829099</v>
      </c>
      <c r="L18" s="14">
        <f t="shared" si="6"/>
        <v>1.4469152542372901</v>
      </c>
      <c r="M18" s="14">
        <f t="shared" si="7"/>
        <v>561.63157894736798</v>
      </c>
      <c r="N18" s="14">
        <f t="shared" si="4"/>
        <v>812.633298840321</v>
      </c>
      <c r="O18" s="10">
        <f t="shared" si="5"/>
        <v>28.506723747921701</v>
      </c>
    </row>
    <row r="19" spans="1:15" s="5" customFormat="1" ht="22.5" customHeight="1" x14ac:dyDescent="0.3">
      <c r="A19" s="32" t="s">
        <v>5</v>
      </c>
      <c r="B19" s="2" t="s">
        <v>33</v>
      </c>
      <c r="C19" s="11">
        <v>2017</v>
      </c>
      <c r="D19" s="11">
        <v>439</v>
      </c>
      <c r="E19" s="11">
        <v>13071</v>
      </c>
      <c r="F19" s="11">
        <v>7409</v>
      </c>
      <c r="G19" s="11">
        <v>19</v>
      </c>
      <c r="H19" s="12">
        <f t="shared" si="8"/>
        <v>5.9252260763935798E-2</v>
      </c>
      <c r="I19" s="12">
        <f t="shared" si="1"/>
        <v>23.105263157894701</v>
      </c>
      <c r="J19" s="12"/>
      <c r="K19" s="13">
        <f t="shared" si="2"/>
        <v>1.17005943338402</v>
      </c>
      <c r="L19" s="14">
        <f t="shared" si="6"/>
        <v>1.76420569577541</v>
      </c>
      <c r="M19" s="14">
        <f t="shared" si="7"/>
        <v>687.94736842105306</v>
      </c>
      <c r="N19" s="14">
        <f t="shared" si="4"/>
        <v>1213.68066576212</v>
      </c>
      <c r="O19" s="10">
        <f t="shared" si="5"/>
        <v>34.837919940233597</v>
      </c>
    </row>
    <row r="20" spans="1:15" s="5" customFormat="1" ht="22.5" customHeight="1" x14ac:dyDescent="0.3">
      <c r="A20" s="32" t="s">
        <v>5</v>
      </c>
      <c r="B20" s="2" t="s">
        <v>33</v>
      </c>
      <c r="C20" s="11">
        <v>2018</v>
      </c>
      <c r="D20" s="11">
        <v>431</v>
      </c>
      <c r="E20" s="11">
        <v>12570</v>
      </c>
      <c r="F20" s="11">
        <v>7426</v>
      </c>
      <c r="G20" s="11">
        <v>19</v>
      </c>
      <c r="H20" s="12">
        <f t="shared" si="8"/>
        <v>5.8039321303528103E-2</v>
      </c>
      <c r="I20" s="12">
        <f t="shared" si="1"/>
        <v>22.684210526315798</v>
      </c>
      <c r="J20" s="12"/>
      <c r="K20" s="13">
        <f t="shared" si="2"/>
        <v>1.1474215368615499</v>
      </c>
      <c r="L20" s="14">
        <f t="shared" si="6"/>
        <v>1.69270131968758</v>
      </c>
      <c r="M20" s="14">
        <f t="shared" si="7"/>
        <v>661.57894736842104</v>
      </c>
      <c r="N20" s="14">
        <f t="shared" si="4"/>
        <v>1119.85555728805</v>
      </c>
      <c r="O20" s="10">
        <f t="shared" si="5"/>
        <v>33.464242966008499</v>
      </c>
    </row>
    <row r="21" spans="1:15" s="5" customFormat="1" ht="22.5" customHeight="1" x14ac:dyDescent="0.3">
      <c r="A21" s="32" t="s">
        <v>5</v>
      </c>
      <c r="B21" s="2" t="s">
        <v>33</v>
      </c>
      <c r="C21" s="11">
        <v>2019</v>
      </c>
      <c r="D21" s="11">
        <v>435</v>
      </c>
      <c r="E21" s="11">
        <v>12605</v>
      </c>
      <c r="F21" s="11">
        <v>7447</v>
      </c>
      <c r="G21" s="11">
        <v>19</v>
      </c>
      <c r="H21" s="12">
        <f t="shared" si="8"/>
        <v>5.8412783671277002E-2</v>
      </c>
      <c r="I21" s="12">
        <f t="shared" si="1"/>
        <v>22.894736842105299</v>
      </c>
      <c r="J21" s="12"/>
      <c r="K21" s="13">
        <f t="shared" si="2"/>
        <v>1.1564364705286301</v>
      </c>
      <c r="L21" s="14">
        <f t="shared" si="6"/>
        <v>1.6926279038539001</v>
      </c>
      <c r="M21" s="14">
        <f t="shared" si="7"/>
        <v>663.42105263157896</v>
      </c>
      <c r="N21" s="14">
        <f t="shared" si="4"/>
        <v>1122.92498568834</v>
      </c>
      <c r="O21" s="10">
        <f t="shared" si="5"/>
        <v>33.510072898881297</v>
      </c>
    </row>
    <row r="22" spans="1:15" s="5" customFormat="1" ht="22.5" customHeight="1" x14ac:dyDescent="0.3">
      <c r="A22" s="32" t="s">
        <v>5</v>
      </c>
      <c r="B22" s="2" t="s">
        <v>33</v>
      </c>
      <c r="C22" s="11">
        <v>2020</v>
      </c>
      <c r="D22" s="11">
        <v>444</v>
      </c>
      <c r="E22" s="11">
        <v>12364</v>
      </c>
      <c r="F22" s="11">
        <v>7464</v>
      </c>
      <c r="G22" s="11">
        <v>19</v>
      </c>
      <c r="H22" s="12">
        <f t="shared" si="8"/>
        <v>5.9485530546623797E-2</v>
      </c>
      <c r="I22" s="12">
        <f t="shared" si="1"/>
        <v>23.3684210526316</v>
      </c>
      <c r="J22" s="12"/>
      <c r="K22" s="13">
        <f t="shared" si="2"/>
        <v>1.1790177794896399</v>
      </c>
      <c r="L22" s="14">
        <f t="shared" si="6"/>
        <v>1.6564844587352601</v>
      </c>
      <c r="M22" s="14">
        <f t="shared" si="7"/>
        <v>650.73684210526301</v>
      </c>
      <c r="N22" s="14">
        <f t="shared" si="4"/>
        <v>1077.9354656738301</v>
      </c>
      <c r="O22" s="10">
        <f t="shared" si="5"/>
        <v>32.831927535157497</v>
      </c>
    </row>
    <row r="23" spans="1:15" s="5" customFormat="1" ht="22.5" customHeight="1" x14ac:dyDescent="0.3">
      <c r="A23" s="32" t="s">
        <v>5</v>
      </c>
      <c r="B23" s="2" t="s">
        <v>33</v>
      </c>
      <c r="C23" s="11">
        <v>2021</v>
      </c>
      <c r="D23" s="11">
        <v>505</v>
      </c>
      <c r="E23" s="11">
        <v>13768</v>
      </c>
      <c r="F23" s="11">
        <v>7448</v>
      </c>
      <c r="G23" s="11">
        <v>19</v>
      </c>
      <c r="H23" s="12">
        <f t="shared" si="8"/>
        <v>6.7803437164339397E-2</v>
      </c>
      <c r="I23" s="12">
        <f t="shared" si="1"/>
        <v>26.578947368421101</v>
      </c>
      <c r="J23" s="12"/>
      <c r="K23" s="13">
        <f t="shared" si="2"/>
        <v>1.34243956578649</v>
      </c>
      <c r="L23" s="14">
        <f t="shared" si="6"/>
        <v>1.84854994629431</v>
      </c>
      <c r="M23" s="14">
        <f t="shared" si="7"/>
        <v>724.63157894736798</v>
      </c>
      <c r="N23" s="14">
        <f t="shared" si="4"/>
        <v>1339.5176663463201</v>
      </c>
      <c r="O23" s="10">
        <f t="shared" si="5"/>
        <v>36.599421666828498</v>
      </c>
    </row>
    <row r="24" spans="1:15" s="5" customFormat="1" ht="22.5" customHeight="1" x14ac:dyDescent="0.3">
      <c r="A24" s="32" t="s">
        <v>5</v>
      </c>
      <c r="B24" s="2" t="s">
        <v>33</v>
      </c>
      <c r="C24" s="11">
        <v>2022</v>
      </c>
      <c r="D24" s="11">
        <v>572</v>
      </c>
      <c r="E24" s="11">
        <v>15398</v>
      </c>
      <c r="F24" s="11">
        <v>7420</v>
      </c>
      <c r="G24" s="11">
        <v>19</v>
      </c>
      <c r="H24" s="12">
        <f t="shared" si="8"/>
        <v>7.7088948787062003E-2</v>
      </c>
      <c r="I24" s="12">
        <f t="shared" si="1"/>
        <v>30.105263157894701</v>
      </c>
      <c r="J24" s="12"/>
      <c r="K24" s="13">
        <f t="shared" si="2"/>
        <v>1.52341166130497</v>
      </c>
      <c r="L24" s="14">
        <f t="shared" si="6"/>
        <v>2.07520215633423</v>
      </c>
      <c r="M24" s="14">
        <f t="shared" si="7"/>
        <v>810.42105263157896</v>
      </c>
      <c r="N24" s="14">
        <f t="shared" si="4"/>
        <v>1681.7875159597099</v>
      </c>
      <c r="O24" s="10">
        <f t="shared" si="5"/>
        <v>41.009602728625801</v>
      </c>
    </row>
    <row r="25" spans="1:15" s="5" customFormat="1" ht="22.5" customHeight="1" x14ac:dyDescent="0.3">
      <c r="A25" s="32" t="s">
        <v>5</v>
      </c>
      <c r="B25" s="2" t="s">
        <v>33</v>
      </c>
      <c r="C25" s="11">
        <v>2023</v>
      </c>
      <c r="D25" s="11">
        <v>698</v>
      </c>
      <c r="E25" s="11">
        <v>18731</v>
      </c>
      <c r="F25" s="11">
        <v>7393</v>
      </c>
      <c r="G25" s="11">
        <v>19</v>
      </c>
      <c r="H25" s="12">
        <f t="shared" si="8"/>
        <v>9.44136345191397E-2</v>
      </c>
      <c r="I25" s="12">
        <f t="shared" si="1"/>
        <v>36.7368421052632</v>
      </c>
      <c r="J25" s="12"/>
      <c r="K25" s="13">
        <f t="shared" si="2"/>
        <v>1.86237987100206</v>
      </c>
      <c r="L25" s="14">
        <f t="shared" si="6"/>
        <v>2.5336128770458499</v>
      </c>
      <c r="M25" s="14">
        <f t="shared" si="7"/>
        <v>985.84210526315803</v>
      </c>
      <c r="N25" s="14">
        <f t="shared" si="4"/>
        <v>2497.7422526287301</v>
      </c>
      <c r="O25" s="10">
        <f t="shared" si="5"/>
        <v>49.977417426561097</v>
      </c>
    </row>
    <row r="26" spans="1:15" s="6" customFormat="1" ht="22.5" customHeight="1" x14ac:dyDescent="0.3">
      <c r="A26" s="33" t="s">
        <v>6</v>
      </c>
      <c r="B26" s="38" t="s">
        <v>45</v>
      </c>
      <c r="C26" s="15">
        <v>2016</v>
      </c>
      <c r="D26" s="15">
        <v>205</v>
      </c>
      <c r="E26" s="15">
        <v>7552</v>
      </c>
      <c r="F26" s="15">
        <v>3514</v>
      </c>
      <c r="G26" s="15">
        <v>16</v>
      </c>
      <c r="H26" s="16">
        <f t="shared" si="8"/>
        <v>5.8338076266363101E-2</v>
      </c>
      <c r="I26" s="16">
        <f t="shared" si="1"/>
        <v>12.8125</v>
      </c>
      <c r="J26" s="16"/>
      <c r="K26" s="17">
        <f t="shared" si="2"/>
        <v>0.86455572530796299</v>
      </c>
      <c r="L26" s="18">
        <f t="shared" si="6"/>
        <v>2.14911781445646</v>
      </c>
      <c r="M26" s="18">
        <f t="shared" si="7"/>
        <v>472</v>
      </c>
      <c r="N26" s="18">
        <f t="shared" si="4"/>
        <v>1014.38360842345</v>
      </c>
      <c r="O26" s="19">
        <f t="shared" si="5"/>
        <v>31.849389451345001</v>
      </c>
    </row>
    <row r="27" spans="1:15" s="6" customFormat="1" ht="22.5" customHeight="1" x14ac:dyDescent="0.3">
      <c r="A27" s="33" t="s">
        <v>6</v>
      </c>
      <c r="B27" s="38" t="s">
        <v>45</v>
      </c>
      <c r="C27" s="15">
        <v>2017</v>
      </c>
      <c r="D27" s="15">
        <v>308</v>
      </c>
      <c r="E27" s="15">
        <v>10306</v>
      </c>
      <c r="F27" s="15">
        <v>3510</v>
      </c>
      <c r="G27" s="15">
        <v>16</v>
      </c>
      <c r="H27" s="16">
        <f t="shared" si="8"/>
        <v>8.7749287749287794E-2</v>
      </c>
      <c r="I27" s="16">
        <f t="shared" si="1"/>
        <v>19.25</v>
      </c>
      <c r="J27" s="16"/>
      <c r="K27" s="17">
        <f t="shared" si="2"/>
        <v>1.2996821877573701</v>
      </c>
      <c r="L27" s="18">
        <f t="shared" si="6"/>
        <v>2.9361823361823398</v>
      </c>
      <c r="M27" s="18">
        <f t="shared" si="7"/>
        <v>644.125</v>
      </c>
      <c r="N27" s="18">
        <f t="shared" si="4"/>
        <v>1891.26844729345</v>
      </c>
      <c r="O27" s="19">
        <f t="shared" si="5"/>
        <v>43.488716321517799</v>
      </c>
    </row>
    <row r="28" spans="1:15" s="6" customFormat="1" ht="22.5" customHeight="1" x14ac:dyDescent="0.3">
      <c r="A28" s="33" t="s">
        <v>6</v>
      </c>
      <c r="B28" s="38" t="s">
        <v>45</v>
      </c>
      <c r="C28" s="15">
        <v>2018</v>
      </c>
      <c r="D28" s="15">
        <v>327</v>
      </c>
      <c r="E28" s="15">
        <v>9784</v>
      </c>
      <c r="F28" s="15">
        <v>3502</v>
      </c>
      <c r="G28" s="15">
        <v>16</v>
      </c>
      <c r="H28" s="16">
        <f t="shared" si="8"/>
        <v>9.3375214163335205E-2</v>
      </c>
      <c r="I28" s="16">
        <f t="shared" si="1"/>
        <v>20.4375</v>
      </c>
      <c r="J28" s="16"/>
      <c r="K28" s="17">
        <f t="shared" si="2"/>
        <v>1.3814325678306401</v>
      </c>
      <c r="L28" s="18">
        <f t="shared" si="6"/>
        <v>2.7938320959451701</v>
      </c>
      <c r="M28" s="18">
        <f t="shared" si="7"/>
        <v>611.5</v>
      </c>
      <c r="N28" s="18">
        <f t="shared" si="4"/>
        <v>1708.4283266704699</v>
      </c>
      <c r="O28" s="19">
        <f t="shared" si="5"/>
        <v>41.333138359801303</v>
      </c>
    </row>
    <row r="29" spans="1:15" s="6" customFormat="1" ht="22.5" customHeight="1" x14ac:dyDescent="0.3">
      <c r="A29" s="33" t="s">
        <v>6</v>
      </c>
      <c r="B29" s="38" t="s">
        <v>45</v>
      </c>
      <c r="C29" s="15">
        <v>2019</v>
      </c>
      <c r="D29" s="15">
        <v>350</v>
      </c>
      <c r="E29" s="15">
        <v>11010</v>
      </c>
      <c r="F29" s="15">
        <v>3497</v>
      </c>
      <c r="G29" s="15">
        <v>16</v>
      </c>
      <c r="H29" s="16">
        <f t="shared" si="8"/>
        <v>0.10008578781813</v>
      </c>
      <c r="I29" s="16">
        <f t="shared" si="1"/>
        <v>21.875</v>
      </c>
      <c r="J29" s="16"/>
      <c r="K29" s="17">
        <f t="shared" si="2"/>
        <v>1.4796542192423201</v>
      </c>
      <c r="L29" s="18">
        <f t="shared" si="6"/>
        <v>3.1484129253646</v>
      </c>
      <c r="M29" s="18">
        <f t="shared" si="7"/>
        <v>688.125</v>
      </c>
      <c r="N29" s="18">
        <f t="shared" si="4"/>
        <v>2166.5016442665101</v>
      </c>
      <c r="O29" s="19">
        <f t="shared" si="5"/>
        <v>46.545694153879701</v>
      </c>
    </row>
    <row r="30" spans="1:15" s="6" customFormat="1" ht="22.5" customHeight="1" x14ac:dyDescent="0.3">
      <c r="A30" s="33" t="s">
        <v>6</v>
      </c>
      <c r="B30" s="38" t="s">
        <v>45</v>
      </c>
      <c r="C30" s="15">
        <v>2020</v>
      </c>
      <c r="D30" s="15">
        <v>317</v>
      </c>
      <c r="E30" s="15">
        <v>11009</v>
      </c>
      <c r="F30" s="15">
        <v>3490</v>
      </c>
      <c r="G30" s="15">
        <v>16</v>
      </c>
      <c r="H30" s="16">
        <f t="shared" si="8"/>
        <v>9.0830945558739301E-2</v>
      </c>
      <c r="I30" s="16">
        <f t="shared" si="1"/>
        <v>19.8125</v>
      </c>
      <c r="J30" s="16"/>
      <c r="K30" s="17">
        <f t="shared" si="2"/>
        <v>1.34148727496109</v>
      </c>
      <c r="L30" s="18">
        <f t="shared" si="6"/>
        <v>3.1544412607449899</v>
      </c>
      <c r="M30" s="18">
        <f t="shared" si="7"/>
        <v>688.0625</v>
      </c>
      <c r="N30" s="18">
        <f t="shared" si="4"/>
        <v>2170.4527399713502</v>
      </c>
      <c r="O30" s="19">
        <f t="shared" si="5"/>
        <v>46.5881180127653</v>
      </c>
    </row>
    <row r="31" spans="1:15" s="6" customFormat="1" ht="22.5" customHeight="1" x14ac:dyDescent="0.3">
      <c r="A31" s="33" t="s">
        <v>6</v>
      </c>
      <c r="B31" s="38" t="s">
        <v>45</v>
      </c>
      <c r="C31" s="15">
        <v>2021</v>
      </c>
      <c r="D31" s="15">
        <v>291</v>
      </c>
      <c r="E31" s="15">
        <v>9629</v>
      </c>
      <c r="F31" s="15">
        <v>3480</v>
      </c>
      <c r="G31" s="15">
        <v>16</v>
      </c>
      <c r="H31" s="16">
        <f t="shared" si="8"/>
        <v>8.36206896551724E-2</v>
      </c>
      <c r="I31" s="16">
        <f t="shared" si="1"/>
        <v>18.1875</v>
      </c>
      <c r="J31" s="16"/>
      <c r="K31" s="17">
        <f t="shared" si="2"/>
        <v>1.2332279972103499</v>
      </c>
      <c r="L31" s="18">
        <f t="shared" si="6"/>
        <v>2.7669540229885099</v>
      </c>
      <c r="M31" s="18">
        <f t="shared" si="7"/>
        <v>601.8125</v>
      </c>
      <c r="N31" s="18">
        <f t="shared" si="4"/>
        <v>1665.18751795977</v>
      </c>
      <c r="O31" s="19">
        <f t="shared" si="5"/>
        <v>40.806709227279903</v>
      </c>
    </row>
    <row r="32" spans="1:15" s="6" customFormat="1" ht="22.5" customHeight="1" x14ac:dyDescent="0.3">
      <c r="A32" s="33" t="s">
        <v>6</v>
      </c>
      <c r="B32" s="38" t="s">
        <v>45</v>
      </c>
      <c r="C32" s="15">
        <v>2022</v>
      </c>
      <c r="D32" s="15">
        <v>286</v>
      </c>
      <c r="E32" s="15">
        <v>9748</v>
      </c>
      <c r="F32" s="15">
        <v>3481</v>
      </c>
      <c r="G32" s="15">
        <v>16</v>
      </c>
      <c r="H32" s="16">
        <f t="shared" si="8"/>
        <v>8.2160298764722806E-2</v>
      </c>
      <c r="I32" s="16">
        <f t="shared" si="1"/>
        <v>17.875</v>
      </c>
      <c r="J32" s="16"/>
      <c r="K32" s="17">
        <f t="shared" si="2"/>
        <v>1.21186440677966</v>
      </c>
      <c r="L32" s="18">
        <f t="shared" si="6"/>
        <v>2.8003447285262899</v>
      </c>
      <c r="M32" s="18">
        <f t="shared" si="7"/>
        <v>609.25</v>
      </c>
      <c r="N32" s="18">
        <f t="shared" si="4"/>
        <v>1706.1100258546401</v>
      </c>
      <c r="O32" s="19">
        <f t="shared" si="5"/>
        <v>41.305084745762699</v>
      </c>
    </row>
    <row r="33" spans="1:15" s="6" customFormat="1" ht="22.5" customHeight="1" x14ac:dyDescent="0.3">
      <c r="A33" s="33" t="s">
        <v>6</v>
      </c>
      <c r="B33" s="38" t="s">
        <v>45</v>
      </c>
      <c r="C33" s="15">
        <v>2023</v>
      </c>
      <c r="D33" s="15">
        <v>309</v>
      </c>
      <c r="E33" s="15">
        <v>9912</v>
      </c>
      <c r="F33" s="15">
        <v>3466</v>
      </c>
      <c r="G33" s="15">
        <v>16</v>
      </c>
      <c r="H33" s="16">
        <f t="shared" si="8"/>
        <v>8.9151759953837298E-2</v>
      </c>
      <c r="I33" s="16">
        <f t="shared" si="1"/>
        <v>19.3125</v>
      </c>
      <c r="J33" s="16"/>
      <c r="K33" s="17">
        <f t="shared" si="2"/>
        <v>1.3121521878610301</v>
      </c>
      <c r="L33" s="18">
        <f t="shared" si="6"/>
        <v>2.8597807270628999</v>
      </c>
      <c r="M33" s="18">
        <f t="shared" si="7"/>
        <v>619.5</v>
      </c>
      <c r="N33" s="18">
        <f t="shared" si="4"/>
        <v>1771.63416041546</v>
      </c>
      <c r="O33" s="19">
        <f t="shared" si="5"/>
        <v>42.0907847445906</v>
      </c>
    </row>
    <row r="34" spans="1:15" s="7" customFormat="1" ht="22.5" customHeight="1" x14ac:dyDescent="0.3">
      <c r="A34" s="3" t="s">
        <v>7</v>
      </c>
      <c r="B34" s="26" t="s">
        <v>46</v>
      </c>
      <c r="C34" s="20">
        <v>2016</v>
      </c>
      <c r="D34" s="20">
        <v>208</v>
      </c>
      <c r="E34" s="20">
        <v>4618</v>
      </c>
      <c r="F34" s="20">
        <v>2436</v>
      </c>
      <c r="G34" s="20">
        <v>118</v>
      </c>
      <c r="H34" s="21">
        <f t="shared" si="8"/>
        <v>8.53858784893268E-2</v>
      </c>
      <c r="I34" s="21">
        <f t="shared" si="1"/>
        <v>1.7627118644067801</v>
      </c>
      <c r="J34" s="21"/>
      <c r="K34" s="22">
        <f t="shared" si="2"/>
        <v>0.38795708662934902</v>
      </c>
      <c r="L34" s="23">
        <f t="shared" si="6"/>
        <v>1.89573070607553</v>
      </c>
      <c r="M34" s="23">
        <f t="shared" si="7"/>
        <v>39.135593220338997</v>
      </c>
      <c r="N34" s="23">
        <f t="shared" si="4"/>
        <v>74.190545768278099</v>
      </c>
      <c r="O34" s="24">
        <f t="shared" si="5"/>
        <v>8.6133933944919807</v>
      </c>
    </row>
    <row r="35" spans="1:15" s="7" customFormat="1" ht="22.5" customHeight="1" x14ac:dyDescent="0.3">
      <c r="A35" s="3" t="s">
        <v>7</v>
      </c>
      <c r="B35" s="26" t="s">
        <v>46</v>
      </c>
      <c r="C35" s="20">
        <v>2017</v>
      </c>
      <c r="D35" s="20">
        <v>223</v>
      </c>
      <c r="E35" s="20">
        <v>5859</v>
      </c>
      <c r="F35" s="20">
        <v>2433</v>
      </c>
      <c r="G35" s="20">
        <v>118</v>
      </c>
      <c r="H35" s="21">
        <f t="shared" si="8"/>
        <v>9.1656391286477595E-2</v>
      </c>
      <c r="I35" s="21">
        <f t="shared" si="1"/>
        <v>1.8898305084745799</v>
      </c>
      <c r="J35" s="21"/>
      <c r="K35" s="22">
        <f t="shared" si="2"/>
        <v>0.41619111541438403</v>
      </c>
      <c r="L35" s="23">
        <f t="shared" si="6"/>
        <v>2.4081381011097398</v>
      </c>
      <c r="M35" s="23">
        <f t="shared" si="7"/>
        <v>49.652542372881399</v>
      </c>
      <c r="N35" s="23">
        <f t="shared" si="4"/>
        <v>119.570179105101</v>
      </c>
      <c r="O35" s="24">
        <f t="shared" si="5"/>
        <v>10.9348150009546</v>
      </c>
    </row>
    <row r="36" spans="1:15" s="7" customFormat="1" ht="22.5" customHeight="1" x14ac:dyDescent="0.3">
      <c r="A36" s="3" t="s">
        <v>7</v>
      </c>
      <c r="B36" s="26" t="s">
        <v>46</v>
      </c>
      <c r="C36" s="20">
        <v>2018</v>
      </c>
      <c r="D36" s="20">
        <v>211</v>
      </c>
      <c r="E36" s="20">
        <v>5067</v>
      </c>
      <c r="F36" s="20">
        <v>2422</v>
      </c>
      <c r="G36" s="20">
        <v>118</v>
      </c>
      <c r="H36" s="21">
        <f t="shared" si="8"/>
        <v>8.71180842279108E-2</v>
      </c>
      <c r="I36" s="21">
        <f t="shared" si="1"/>
        <v>1.78813559322034</v>
      </c>
      <c r="J36" s="21"/>
      <c r="K36" s="22">
        <f t="shared" si="2"/>
        <v>0.394688417895806</v>
      </c>
      <c r="L36" s="23">
        <f t="shared" si="6"/>
        <v>2.0920726672171801</v>
      </c>
      <c r="M36" s="23">
        <f t="shared" si="7"/>
        <v>42.940677966101703</v>
      </c>
      <c r="N36" s="23">
        <f t="shared" si="4"/>
        <v>89.835018684656205</v>
      </c>
      <c r="O36" s="24">
        <f t="shared" si="5"/>
        <v>9.4781337131661196</v>
      </c>
    </row>
    <row r="37" spans="1:15" s="7" customFormat="1" ht="22.5" customHeight="1" x14ac:dyDescent="0.3">
      <c r="A37" s="3" t="s">
        <v>7</v>
      </c>
      <c r="B37" s="26" t="s">
        <v>46</v>
      </c>
      <c r="C37" s="20">
        <v>2019</v>
      </c>
      <c r="D37" s="20">
        <v>230</v>
      </c>
      <c r="E37" s="20">
        <v>5543</v>
      </c>
      <c r="F37" s="20">
        <v>2415</v>
      </c>
      <c r="G37" s="20">
        <v>118</v>
      </c>
      <c r="H37" s="21">
        <f t="shared" si="8"/>
        <v>9.5238095238095205E-2</v>
      </c>
      <c r="I37" s="21">
        <f t="shared" si="1"/>
        <v>1.9491525423728799</v>
      </c>
      <c r="J37" s="21"/>
      <c r="K37" s="22">
        <f t="shared" si="2"/>
        <v>0.43085215035332503</v>
      </c>
      <c r="L37" s="23">
        <f t="shared" si="6"/>
        <v>2.2952380952380902</v>
      </c>
      <c r="M37" s="23">
        <f t="shared" si="7"/>
        <v>46.9745762711864</v>
      </c>
      <c r="N37" s="23">
        <f t="shared" si="4"/>
        <v>107.817836965295</v>
      </c>
      <c r="O37" s="24">
        <f t="shared" si="5"/>
        <v>10.383536823515101</v>
      </c>
    </row>
    <row r="38" spans="1:15" s="7" customFormat="1" ht="22.5" customHeight="1" x14ac:dyDescent="0.3">
      <c r="A38" s="3" t="s">
        <v>7</v>
      </c>
      <c r="B38" s="26" t="s">
        <v>46</v>
      </c>
      <c r="C38" s="20">
        <v>2020</v>
      </c>
      <c r="D38" s="20">
        <v>272</v>
      </c>
      <c r="E38" s="20">
        <v>6104</v>
      </c>
      <c r="F38" s="20">
        <v>2403</v>
      </c>
      <c r="G38" s="20">
        <v>118</v>
      </c>
      <c r="H38" s="21">
        <f t="shared" si="8"/>
        <v>0.113191843528922</v>
      </c>
      <c r="I38" s="21">
        <f t="shared" si="1"/>
        <v>2.3050847457627102</v>
      </c>
      <c r="J38" s="21"/>
      <c r="K38" s="22">
        <f t="shared" si="2"/>
        <v>0.510800148652365</v>
      </c>
      <c r="L38" s="23">
        <f t="shared" si="6"/>
        <v>2.5401581356637499</v>
      </c>
      <c r="M38" s="23">
        <f t="shared" si="7"/>
        <v>51.728813559321999</v>
      </c>
      <c r="N38" s="23">
        <f t="shared" si="4"/>
        <v>131.39936661094501</v>
      </c>
      <c r="O38" s="24">
        <f t="shared" si="5"/>
        <v>11.462956277110401</v>
      </c>
    </row>
    <row r="39" spans="1:15" s="7" customFormat="1" ht="22.5" customHeight="1" x14ac:dyDescent="0.3">
      <c r="A39" s="3" t="s">
        <v>7</v>
      </c>
      <c r="B39" s="26" t="s">
        <v>46</v>
      </c>
      <c r="C39" s="20">
        <v>2021</v>
      </c>
      <c r="D39" s="20">
        <v>293</v>
      </c>
      <c r="E39" s="20">
        <v>7410</v>
      </c>
      <c r="F39" s="20">
        <v>2400</v>
      </c>
      <c r="G39" s="20">
        <v>118</v>
      </c>
      <c r="H39" s="21">
        <f t="shared" si="8"/>
        <v>0.122083333333333</v>
      </c>
      <c r="I39" s="21">
        <f t="shared" si="1"/>
        <v>2.4830508474576298</v>
      </c>
      <c r="J39" s="21"/>
      <c r="K39" s="22">
        <f t="shared" si="2"/>
        <v>0.55058071551207199</v>
      </c>
      <c r="L39" s="23">
        <f t="shared" si="6"/>
        <v>3.0874999999999999</v>
      </c>
      <c r="M39" s="23">
        <f t="shared" si="7"/>
        <v>62.796610169491501</v>
      </c>
      <c r="N39" s="23">
        <f t="shared" si="4"/>
        <v>193.88453389830499</v>
      </c>
      <c r="O39" s="24">
        <f t="shared" si="5"/>
        <v>13.924242668752401</v>
      </c>
    </row>
    <row r="40" spans="1:15" s="7" customFormat="1" ht="22.5" customHeight="1" x14ac:dyDescent="0.3">
      <c r="A40" s="3" t="s">
        <v>7</v>
      </c>
      <c r="B40" s="26" t="s">
        <v>46</v>
      </c>
      <c r="C40" s="20">
        <v>2022</v>
      </c>
      <c r="D40" s="20">
        <v>293</v>
      </c>
      <c r="E40" s="20">
        <v>7187</v>
      </c>
      <c r="F40" s="20">
        <v>2401</v>
      </c>
      <c r="G40" s="20">
        <v>118</v>
      </c>
      <c r="H40" s="21">
        <f t="shared" si="8"/>
        <v>0.12203248646397299</v>
      </c>
      <c r="I40" s="21">
        <f t="shared" si="1"/>
        <v>2.4830508474576298</v>
      </c>
      <c r="J40" s="21"/>
      <c r="K40" s="22">
        <f t="shared" si="2"/>
        <v>0.55046604702899704</v>
      </c>
      <c r="L40" s="23">
        <f t="shared" si="6"/>
        <v>2.99333610995419</v>
      </c>
      <c r="M40" s="23">
        <f t="shared" si="7"/>
        <v>60.906779661016898</v>
      </c>
      <c r="N40" s="23">
        <f t="shared" si="4"/>
        <v>182.31446290034501</v>
      </c>
      <c r="O40" s="24">
        <f t="shared" si="5"/>
        <v>13.502387303745399</v>
      </c>
    </row>
    <row r="41" spans="1:15" s="7" customFormat="1" ht="22.5" customHeight="1" x14ac:dyDescent="0.3">
      <c r="A41" s="3" t="s">
        <v>7</v>
      </c>
      <c r="B41" s="26" t="s">
        <v>46</v>
      </c>
      <c r="C41" s="20">
        <v>2023</v>
      </c>
      <c r="D41" s="20">
        <v>286</v>
      </c>
      <c r="E41" s="20">
        <v>7163</v>
      </c>
      <c r="F41" s="20">
        <v>2396</v>
      </c>
      <c r="G41" s="20">
        <v>118</v>
      </c>
      <c r="H41" s="21">
        <f t="shared" si="8"/>
        <v>0.11936560934891501</v>
      </c>
      <c r="I41" s="21">
        <f t="shared" si="1"/>
        <v>2.42372881355932</v>
      </c>
      <c r="J41" s="21"/>
      <c r="K41" s="22">
        <f t="shared" si="2"/>
        <v>0.53787532637873503</v>
      </c>
      <c r="L41" s="23">
        <f t="shared" si="6"/>
        <v>2.98956594323873</v>
      </c>
      <c r="M41" s="23">
        <f t="shared" si="7"/>
        <v>60.703389830508499</v>
      </c>
      <c r="N41" s="23">
        <f t="shared" si="4"/>
        <v>181.47678687643199</v>
      </c>
      <c r="O41" s="24">
        <f t="shared" si="5"/>
        <v>13.471332037940099</v>
      </c>
    </row>
    <row r="42" spans="1:15" s="5" customFormat="1" ht="22.5" customHeight="1" x14ac:dyDescent="0.3">
      <c r="A42" s="32" t="s">
        <v>8</v>
      </c>
      <c r="B42" s="39" t="s">
        <v>34</v>
      </c>
      <c r="C42" s="11">
        <v>2016</v>
      </c>
      <c r="D42" s="11">
        <v>265</v>
      </c>
      <c r="E42" s="11">
        <v>8099</v>
      </c>
      <c r="F42" s="11">
        <v>4327</v>
      </c>
      <c r="G42" s="11">
        <v>15</v>
      </c>
      <c r="H42" s="12">
        <f t="shared" si="8"/>
        <v>6.1243355673676898E-2</v>
      </c>
      <c r="I42" s="12">
        <f t="shared" si="1"/>
        <v>17.6666666666667</v>
      </c>
      <c r="J42" s="12"/>
      <c r="K42" s="13">
        <f t="shared" si="2"/>
        <v>1.0401759227337299</v>
      </c>
      <c r="L42" s="14">
        <f t="shared" si="6"/>
        <v>1.8717356135890899</v>
      </c>
      <c r="M42" s="14">
        <f t="shared" si="7"/>
        <v>539.93333333333305</v>
      </c>
      <c r="N42" s="14">
        <f t="shared" si="4"/>
        <v>1010.61244896387</v>
      </c>
      <c r="O42" s="10">
        <f t="shared" si="5"/>
        <v>31.7901313140394</v>
      </c>
    </row>
    <row r="43" spans="1:15" s="5" customFormat="1" ht="22.5" customHeight="1" x14ac:dyDescent="0.3">
      <c r="A43" s="32" t="s">
        <v>8</v>
      </c>
      <c r="B43" s="39" t="s">
        <v>34</v>
      </c>
      <c r="C43" s="11">
        <v>2017</v>
      </c>
      <c r="D43" s="11">
        <v>362</v>
      </c>
      <c r="E43" s="11">
        <v>12038</v>
      </c>
      <c r="F43" s="11">
        <v>4312</v>
      </c>
      <c r="G43" s="11">
        <v>15</v>
      </c>
      <c r="H43" s="12">
        <f t="shared" si="8"/>
        <v>8.3951762523191101E-2</v>
      </c>
      <c r="I43" s="12">
        <f t="shared" si="1"/>
        <v>24.133333333333301</v>
      </c>
      <c r="J43" s="12"/>
      <c r="K43" s="13">
        <f t="shared" si="2"/>
        <v>1.42338886777051</v>
      </c>
      <c r="L43" s="14">
        <f t="shared" si="6"/>
        <v>2.7917439703153999</v>
      </c>
      <c r="M43" s="14">
        <f t="shared" si="7"/>
        <v>802.53333333333296</v>
      </c>
      <c r="N43" s="14">
        <f t="shared" si="4"/>
        <v>2240.4675943104498</v>
      </c>
      <c r="O43" s="10">
        <f t="shared" si="5"/>
        <v>47.333577873539703</v>
      </c>
    </row>
    <row r="44" spans="1:15" s="5" customFormat="1" ht="22.5" customHeight="1" x14ac:dyDescent="0.3">
      <c r="A44" s="32" t="s">
        <v>8</v>
      </c>
      <c r="B44" s="39" t="s">
        <v>34</v>
      </c>
      <c r="C44" s="11">
        <v>2018</v>
      </c>
      <c r="D44" s="11">
        <v>376</v>
      </c>
      <c r="E44" s="11">
        <v>9682</v>
      </c>
      <c r="F44" s="11">
        <v>4291</v>
      </c>
      <c r="G44" s="11">
        <v>15</v>
      </c>
      <c r="H44" s="12">
        <f t="shared" si="8"/>
        <v>8.7625262176648802E-2</v>
      </c>
      <c r="I44" s="12">
        <f t="shared" si="1"/>
        <v>25.066666666666698</v>
      </c>
      <c r="J44" s="12"/>
      <c r="K44" s="13">
        <f t="shared" si="2"/>
        <v>1.48205034953652</v>
      </c>
      <c r="L44" s="14">
        <f t="shared" si="6"/>
        <v>2.2563505010487099</v>
      </c>
      <c r="M44" s="14">
        <f t="shared" si="7"/>
        <v>645.46666666666704</v>
      </c>
      <c r="N44" s="14">
        <f t="shared" si="4"/>
        <v>1456.3990367435699</v>
      </c>
      <c r="O44" s="10">
        <f t="shared" si="5"/>
        <v>38.162796500565499</v>
      </c>
    </row>
    <row r="45" spans="1:15" s="5" customFormat="1" ht="22.5" customHeight="1" x14ac:dyDescent="0.3">
      <c r="A45" s="32" t="s">
        <v>8</v>
      </c>
      <c r="B45" s="39" t="s">
        <v>34</v>
      </c>
      <c r="C45" s="11">
        <v>2019</v>
      </c>
      <c r="D45" s="11">
        <v>398</v>
      </c>
      <c r="E45" s="11">
        <v>10950</v>
      </c>
      <c r="F45" s="11">
        <v>4277</v>
      </c>
      <c r="G45" s="11">
        <v>15</v>
      </c>
      <c r="H45" s="12">
        <f t="shared" si="8"/>
        <v>9.3055880289922802E-2</v>
      </c>
      <c r="I45" s="12">
        <f t="shared" si="1"/>
        <v>26.533333333333299</v>
      </c>
      <c r="J45" s="12"/>
      <c r="K45" s="13">
        <f t="shared" si="2"/>
        <v>1.5713315023760199</v>
      </c>
      <c r="L45" s="14">
        <f t="shared" si="6"/>
        <v>2.56020575169511</v>
      </c>
      <c r="M45" s="14">
        <f t="shared" si="7"/>
        <v>730</v>
      </c>
      <c r="N45" s="14">
        <f t="shared" si="4"/>
        <v>1868.9501987374299</v>
      </c>
      <c r="O45" s="10">
        <f t="shared" si="5"/>
        <v>43.231356660847801</v>
      </c>
    </row>
    <row r="46" spans="1:15" s="5" customFormat="1" ht="22.5" customHeight="1" x14ac:dyDescent="0.3">
      <c r="A46" s="32" t="s">
        <v>8</v>
      </c>
      <c r="B46" s="39" t="s">
        <v>34</v>
      </c>
      <c r="C46" s="11">
        <v>2020</v>
      </c>
      <c r="D46" s="11">
        <v>416</v>
      </c>
      <c r="E46" s="11">
        <v>11623</v>
      </c>
      <c r="F46" s="11">
        <v>4255</v>
      </c>
      <c r="G46" s="11">
        <v>15</v>
      </c>
      <c r="H46" s="12">
        <f t="shared" si="8"/>
        <v>9.7767332549941202E-2</v>
      </c>
      <c r="I46" s="12">
        <f t="shared" si="1"/>
        <v>27.733333333333299</v>
      </c>
      <c r="J46" s="12"/>
      <c r="K46" s="13">
        <f t="shared" si="2"/>
        <v>1.6466371861215701</v>
      </c>
      <c r="L46" s="14">
        <f t="shared" si="6"/>
        <v>2.7316098707403098</v>
      </c>
      <c r="M46" s="14">
        <f t="shared" si="7"/>
        <v>774.86666666666702</v>
      </c>
      <c r="N46" s="14">
        <f t="shared" si="4"/>
        <v>2116.6334351742998</v>
      </c>
      <c r="O46" s="10">
        <f t="shared" si="5"/>
        <v>46.006884649738097</v>
      </c>
    </row>
    <row r="47" spans="1:15" s="5" customFormat="1" ht="22.5" customHeight="1" x14ac:dyDescent="0.3">
      <c r="A47" s="32" t="s">
        <v>8</v>
      </c>
      <c r="B47" s="39" t="s">
        <v>34</v>
      </c>
      <c r="C47" s="11">
        <v>2021</v>
      </c>
      <c r="D47" s="11">
        <v>405</v>
      </c>
      <c r="E47" s="11">
        <v>10970</v>
      </c>
      <c r="F47" s="11">
        <v>4229</v>
      </c>
      <c r="G47" s="11">
        <v>15</v>
      </c>
      <c r="H47" s="12">
        <f t="shared" si="8"/>
        <v>9.5767320879640599E-2</v>
      </c>
      <c r="I47" s="12">
        <f t="shared" si="1"/>
        <v>27</v>
      </c>
      <c r="J47" s="12"/>
      <c r="K47" s="13">
        <f t="shared" si="2"/>
        <v>1.6080166864029399</v>
      </c>
      <c r="L47" s="14">
        <f t="shared" si="6"/>
        <v>2.5939938519744601</v>
      </c>
      <c r="M47" s="14">
        <f t="shared" si="7"/>
        <v>731.33333333333303</v>
      </c>
      <c r="N47" s="14">
        <f t="shared" si="4"/>
        <v>1897.0741704106599</v>
      </c>
      <c r="O47" s="10">
        <f t="shared" si="5"/>
        <v>43.555414937877202</v>
      </c>
    </row>
    <row r="48" spans="1:15" s="5" customFormat="1" ht="22.5" customHeight="1" x14ac:dyDescent="0.3">
      <c r="A48" s="32" t="s">
        <v>8</v>
      </c>
      <c r="B48" s="39" t="s">
        <v>34</v>
      </c>
      <c r="C48" s="11">
        <v>2022</v>
      </c>
      <c r="D48" s="11">
        <v>462</v>
      </c>
      <c r="E48" s="11">
        <v>9943</v>
      </c>
      <c r="F48" s="11">
        <v>4197</v>
      </c>
      <c r="G48" s="11">
        <v>15</v>
      </c>
      <c r="H48" s="12">
        <f t="shared" si="8"/>
        <v>0.110078627591137</v>
      </c>
      <c r="I48" s="12">
        <f t="shared" si="1"/>
        <v>30.8</v>
      </c>
      <c r="J48" s="12"/>
      <c r="K48" s="13">
        <f t="shared" si="2"/>
        <v>1.84130978648543</v>
      </c>
      <c r="L48" s="14">
        <f t="shared" si="6"/>
        <v>2.3690731474862998</v>
      </c>
      <c r="M48" s="14">
        <f t="shared" si="7"/>
        <v>662.86666666666702</v>
      </c>
      <c r="N48" s="14">
        <f t="shared" si="4"/>
        <v>1570.3796203637501</v>
      </c>
      <c r="O48" s="10">
        <f t="shared" si="5"/>
        <v>39.628015599620298</v>
      </c>
    </row>
    <row r="49" spans="1:15" s="5" customFormat="1" ht="22.5" customHeight="1" x14ac:dyDescent="0.3">
      <c r="A49" s="32" t="s">
        <v>8</v>
      </c>
      <c r="B49" s="39" t="s">
        <v>34</v>
      </c>
      <c r="C49" s="11">
        <v>2023</v>
      </c>
      <c r="D49" s="11">
        <v>480</v>
      </c>
      <c r="E49" s="11">
        <v>9941</v>
      </c>
      <c r="F49" s="11">
        <v>4182</v>
      </c>
      <c r="G49" s="11">
        <v>15</v>
      </c>
      <c r="H49" s="12">
        <f t="shared" si="8"/>
        <v>0.11477761836441901</v>
      </c>
      <c r="I49" s="12">
        <f t="shared" si="1"/>
        <v>32</v>
      </c>
      <c r="J49" s="12"/>
      <c r="K49" s="13">
        <f t="shared" si="2"/>
        <v>1.91647692072235</v>
      </c>
      <c r="L49" s="14">
        <f t="shared" si="6"/>
        <v>2.3770923003347701</v>
      </c>
      <c r="M49" s="14">
        <f t="shared" si="7"/>
        <v>662.73333333333301</v>
      </c>
      <c r="N49" s="14">
        <f t="shared" si="4"/>
        <v>1575.3783038418601</v>
      </c>
      <c r="O49" s="10">
        <f t="shared" si="5"/>
        <v>39.691035560210103</v>
      </c>
    </row>
    <row r="50" spans="1:15" s="6" customFormat="1" ht="22.5" customHeight="1" x14ac:dyDescent="0.3">
      <c r="A50" s="34" t="s">
        <v>9</v>
      </c>
      <c r="B50" s="38" t="s">
        <v>45</v>
      </c>
      <c r="C50" s="15">
        <v>2016</v>
      </c>
      <c r="D50" s="15">
        <v>263</v>
      </c>
      <c r="E50" s="15">
        <v>10182</v>
      </c>
      <c r="F50" s="15">
        <v>2567</v>
      </c>
      <c r="G50" s="15">
        <v>19</v>
      </c>
      <c r="H50" s="16">
        <f t="shared" si="8"/>
        <v>0.102454226723802</v>
      </c>
      <c r="I50" s="16">
        <f t="shared" si="1"/>
        <v>13.842105263157899</v>
      </c>
      <c r="J50" s="16"/>
      <c r="K50" s="17">
        <f t="shared" si="2"/>
        <v>1.1908745487944199</v>
      </c>
      <c r="L50" s="18">
        <f t="shared" si="6"/>
        <v>3.9664978574211101</v>
      </c>
      <c r="M50" s="18">
        <f t="shared" si="7"/>
        <v>535.89473684210498</v>
      </c>
      <c r="N50" s="18">
        <f t="shared" si="4"/>
        <v>2125.62532548746</v>
      </c>
      <c r="O50" s="19">
        <f t="shared" si="5"/>
        <v>46.104504394770998</v>
      </c>
    </row>
    <row r="51" spans="1:15" s="6" customFormat="1" ht="22.5" customHeight="1" x14ac:dyDescent="0.3">
      <c r="A51" s="34" t="s">
        <v>9</v>
      </c>
      <c r="B51" s="38" t="s">
        <v>45</v>
      </c>
      <c r="C51" s="15">
        <v>2017</v>
      </c>
      <c r="D51" s="15">
        <v>213</v>
      </c>
      <c r="E51" s="15">
        <v>9050</v>
      </c>
      <c r="F51" s="15">
        <v>2526</v>
      </c>
      <c r="G51" s="15">
        <v>19</v>
      </c>
      <c r="H51" s="16">
        <f t="shared" si="8"/>
        <v>8.4323040380047495E-2</v>
      </c>
      <c r="I51" s="16">
        <f t="shared" si="1"/>
        <v>11.210526315789499</v>
      </c>
      <c r="J51" s="16"/>
      <c r="K51" s="17">
        <f t="shared" si="2"/>
        <v>0.97226830824001498</v>
      </c>
      <c r="L51" s="18">
        <f t="shared" si="6"/>
        <v>3.5827395091052998</v>
      </c>
      <c r="M51" s="18">
        <f t="shared" si="7"/>
        <v>476.31578947368399</v>
      </c>
      <c r="N51" s="18">
        <f t="shared" si="4"/>
        <v>1706.5153977580501</v>
      </c>
      <c r="O51" s="19">
        <f t="shared" si="5"/>
        <v>41.309991500338697</v>
      </c>
    </row>
    <row r="52" spans="1:15" s="6" customFormat="1" ht="22.5" customHeight="1" x14ac:dyDescent="0.3">
      <c r="A52" s="34" t="s">
        <v>9</v>
      </c>
      <c r="B52" s="38" t="s">
        <v>45</v>
      </c>
      <c r="C52" s="15">
        <v>2018</v>
      </c>
      <c r="D52" s="15">
        <v>294</v>
      </c>
      <c r="E52" s="15">
        <v>11225</v>
      </c>
      <c r="F52" s="15">
        <v>2484</v>
      </c>
      <c r="G52" s="15">
        <v>19</v>
      </c>
      <c r="H52" s="16">
        <f t="shared" si="8"/>
        <v>0.11835748792270499</v>
      </c>
      <c r="I52" s="16">
        <f t="shared" si="1"/>
        <v>15.473684210526301</v>
      </c>
      <c r="J52" s="16"/>
      <c r="K52" s="17">
        <f t="shared" si="2"/>
        <v>1.35330203283196</v>
      </c>
      <c r="L52" s="18">
        <f t="shared" si="6"/>
        <v>4.5189210950080501</v>
      </c>
      <c r="M52" s="18">
        <f t="shared" si="7"/>
        <v>590.78947368421098</v>
      </c>
      <c r="N52" s="18">
        <f t="shared" si="4"/>
        <v>2669.73101534028</v>
      </c>
      <c r="O52" s="19">
        <f t="shared" si="5"/>
        <v>51.669439858975501</v>
      </c>
    </row>
    <row r="53" spans="1:15" s="6" customFormat="1" ht="22.5" customHeight="1" x14ac:dyDescent="0.3">
      <c r="A53" s="34" t="s">
        <v>9</v>
      </c>
      <c r="B53" s="38" t="s">
        <v>45</v>
      </c>
      <c r="C53" s="15">
        <v>2019</v>
      </c>
      <c r="D53" s="15">
        <v>289</v>
      </c>
      <c r="E53" s="15">
        <v>9185</v>
      </c>
      <c r="F53" s="15">
        <v>2448</v>
      </c>
      <c r="G53" s="15">
        <v>19</v>
      </c>
      <c r="H53" s="16">
        <f t="shared" si="8"/>
        <v>0.118055555555556</v>
      </c>
      <c r="I53" s="16">
        <f t="shared" si="1"/>
        <v>15.210526315789499</v>
      </c>
      <c r="J53" s="16"/>
      <c r="K53" s="17">
        <f t="shared" si="2"/>
        <v>1.3400325124798</v>
      </c>
      <c r="L53" s="18">
        <f t="shared" si="6"/>
        <v>3.75204248366013</v>
      </c>
      <c r="M53" s="18">
        <f t="shared" si="7"/>
        <v>483.42105263157902</v>
      </c>
      <c r="N53" s="18">
        <f t="shared" si="4"/>
        <v>1813.81632696938</v>
      </c>
      <c r="O53" s="19">
        <f t="shared" si="5"/>
        <v>42.588922585214398</v>
      </c>
    </row>
    <row r="54" spans="1:15" s="6" customFormat="1" ht="22.5" customHeight="1" x14ac:dyDescent="0.3">
      <c r="A54" s="34" t="s">
        <v>9</v>
      </c>
      <c r="B54" s="38" t="s">
        <v>45</v>
      </c>
      <c r="C54" s="15">
        <v>2020</v>
      </c>
      <c r="D54" s="15">
        <v>286</v>
      </c>
      <c r="E54" s="15">
        <v>9145</v>
      </c>
      <c r="F54" s="15">
        <v>2399</v>
      </c>
      <c r="G54" s="15">
        <v>19</v>
      </c>
      <c r="H54" s="16">
        <f t="shared" si="8"/>
        <v>0.119216340141726</v>
      </c>
      <c r="I54" s="16">
        <f t="shared" si="1"/>
        <v>15.0526315789474</v>
      </c>
      <c r="J54" s="16"/>
      <c r="K54" s="17">
        <f t="shared" si="2"/>
        <v>1.3395968223103101</v>
      </c>
      <c r="L54" s="18">
        <f t="shared" si="6"/>
        <v>3.8120050020842</v>
      </c>
      <c r="M54" s="18">
        <f t="shared" si="7"/>
        <v>481.31578947368399</v>
      </c>
      <c r="N54" s="18">
        <f t="shared" si="4"/>
        <v>1834.7781970557901</v>
      </c>
      <c r="O54" s="19">
        <f t="shared" si="5"/>
        <v>42.834310979118001</v>
      </c>
    </row>
    <row r="55" spans="1:15" s="6" customFormat="1" ht="22.5" customHeight="1" x14ac:dyDescent="0.3">
      <c r="A55" s="34" t="s">
        <v>9</v>
      </c>
      <c r="B55" s="38" t="s">
        <v>45</v>
      </c>
      <c r="C55" s="15">
        <v>2021</v>
      </c>
      <c r="D55" s="15">
        <v>271</v>
      </c>
      <c r="E55" s="15">
        <v>9301</v>
      </c>
      <c r="F55" s="15">
        <v>2375</v>
      </c>
      <c r="G55" s="15">
        <v>19</v>
      </c>
      <c r="H55" s="16">
        <f t="shared" si="8"/>
        <v>0.114105263157895</v>
      </c>
      <c r="I55" s="16">
        <f t="shared" si="1"/>
        <v>14.2631578947368</v>
      </c>
      <c r="J55" s="16"/>
      <c r="K55" s="17">
        <f t="shared" si="2"/>
        <v>1.2757356250577701</v>
      </c>
      <c r="L55" s="18">
        <f t="shared" si="6"/>
        <v>3.91621052631579</v>
      </c>
      <c r="M55" s="18">
        <f t="shared" si="7"/>
        <v>489.52631578947398</v>
      </c>
      <c r="N55" s="18">
        <f t="shared" si="4"/>
        <v>1917.08811080332</v>
      </c>
      <c r="O55" s="19">
        <f t="shared" si="5"/>
        <v>43.784564755211697</v>
      </c>
    </row>
    <row r="56" spans="1:15" s="6" customFormat="1" ht="22.5" customHeight="1" x14ac:dyDescent="0.3">
      <c r="A56" s="34" t="s">
        <v>9</v>
      </c>
      <c r="B56" s="38" t="s">
        <v>45</v>
      </c>
      <c r="C56" s="15">
        <v>2022</v>
      </c>
      <c r="D56" s="15">
        <v>243</v>
      </c>
      <c r="E56" s="15">
        <v>8042</v>
      </c>
      <c r="F56" s="15">
        <v>2348</v>
      </c>
      <c r="G56" s="15">
        <v>19</v>
      </c>
      <c r="H56" s="16">
        <f t="shared" si="8"/>
        <v>0.103492333901193</v>
      </c>
      <c r="I56" s="16">
        <f t="shared" si="1"/>
        <v>12.789473684210501</v>
      </c>
      <c r="J56" s="16"/>
      <c r="K56" s="17">
        <f t="shared" si="2"/>
        <v>1.1504835856920499</v>
      </c>
      <c r="L56" s="18">
        <f t="shared" si="6"/>
        <v>3.4250425894378198</v>
      </c>
      <c r="M56" s="18">
        <f t="shared" si="7"/>
        <v>423.26315789473699</v>
      </c>
      <c r="N56" s="18">
        <f t="shared" si="4"/>
        <v>1449.6943423294199</v>
      </c>
      <c r="O56" s="19">
        <f t="shared" si="5"/>
        <v>38.074851835948301</v>
      </c>
    </row>
    <row r="57" spans="1:15" s="6" customFormat="1" ht="22.5" customHeight="1" x14ac:dyDescent="0.3">
      <c r="A57" s="34" t="s">
        <v>9</v>
      </c>
      <c r="B57" s="38" t="s">
        <v>45</v>
      </c>
      <c r="C57" s="15">
        <v>2023</v>
      </c>
      <c r="D57" s="15">
        <v>238</v>
      </c>
      <c r="E57" s="15">
        <v>8011</v>
      </c>
      <c r="F57" s="15">
        <v>2339</v>
      </c>
      <c r="G57" s="15">
        <v>19</v>
      </c>
      <c r="H57" s="16">
        <f t="shared" si="8"/>
        <v>0.101752885848653</v>
      </c>
      <c r="I57" s="16">
        <f t="shared" si="1"/>
        <v>12.526315789473699</v>
      </c>
      <c r="J57" s="16"/>
      <c r="K57" s="17">
        <f t="shared" si="2"/>
        <v>1.1289768733815999</v>
      </c>
      <c r="L57" s="18">
        <f t="shared" si="6"/>
        <v>3.4249679350149602</v>
      </c>
      <c r="M57" s="18">
        <f t="shared" si="7"/>
        <v>421.63157894736798</v>
      </c>
      <c r="N57" s="18">
        <f t="shared" si="4"/>
        <v>1444.07463828447</v>
      </c>
      <c r="O57" s="19">
        <f t="shared" si="5"/>
        <v>38.000982070000099</v>
      </c>
    </row>
    <row r="58" spans="1:15" s="6" customFormat="1" ht="22.5" customHeight="1" x14ac:dyDescent="0.3">
      <c r="A58" s="34" t="s">
        <v>10</v>
      </c>
      <c r="B58" s="38" t="s">
        <v>45</v>
      </c>
      <c r="C58" s="15">
        <v>2016</v>
      </c>
      <c r="D58" s="15">
        <v>155</v>
      </c>
      <c r="E58" s="15">
        <v>4346</v>
      </c>
      <c r="F58" s="15">
        <v>3463</v>
      </c>
      <c r="G58" s="15">
        <v>46</v>
      </c>
      <c r="H58" s="16">
        <f t="shared" si="8"/>
        <v>4.4758879584175598E-2</v>
      </c>
      <c r="I58" s="16">
        <f t="shared" si="1"/>
        <v>3.3695652173913002</v>
      </c>
      <c r="J58" s="16"/>
      <c r="K58" s="17">
        <f t="shared" si="2"/>
        <v>0.38835288568033599</v>
      </c>
      <c r="L58" s="18">
        <f t="shared" si="6"/>
        <v>1.25498123014727</v>
      </c>
      <c r="M58" s="18">
        <f t="shared" si="7"/>
        <v>94.478260869565204</v>
      </c>
      <c r="N58" s="18">
        <f t="shared" si="4"/>
        <v>118.56844404826199</v>
      </c>
      <c r="O58" s="19">
        <f t="shared" si="5"/>
        <v>10.888913813979</v>
      </c>
    </row>
    <row r="59" spans="1:15" s="6" customFormat="1" ht="22.5" customHeight="1" x14ac:dyDescent="0.3">
      <c r="A59" s="34" t="s">
        <v>10</v>
      </c>
      <c r="B59" s="38" t="s">
        <v>45</v>
      </c>
      <c r="C59" s="15">
        <v>2017</v>
      </c>
      <c r="D59" s="15">
        <v>165</v>
      </c>
      <c r="E59" s="15">
        <v>4750</v>
      </c>
      <c r="F59" s="15">
        <v>3399</v>
      </c>
      <c r="G59" s="15">
        <v>46</v>
      </c>
      <c r="H59" s="16">
        <f t="shared" si="8"/>
        <v>4.85436893203883E-2</v>
      </c>
      <c r="I59" s="16">
        <f t="shared" si="1"/>
        <v>3.5869565217391299</v>
      </c>
      <c r="J59" s="16"/>
      <c r="K59" s="17">
        <f t="shared" si="2"/>
        <v>0.417281802858746</v>
      </c>
      <c r="L59" s="18">
        <f t="shared" si="6"/>
        <v>1.3974698440717901</v>
      </c>
      <c r="M59" s="18">
        <f t="shared" si="7"/>
        <v>103.26086956521701</v>
      </c>
      <c r="N59" s="18">
        <f t="shared" si="4"/>
        <v>144.30395129002099</v>
      </c>
      <c r="O59" s="19">
        <f t="shared" si="5"/>
        <v>12.0126579610851</v>
      </c>
    </row>
    <row r="60" spans="1:15" s="6" customFormat="1" ht="22.5" customHeight="1" x14ac:dyDescent="0.3">
      <c r="A60" s="34" t="s">
        <v>10</v>
      </c>
      <c r="B60" s="38" t="s">
        <v>45</v>
      </c>
      <c r="C60" s="15">
        <v>2018</v>
      </c>
      <c r="D60" s="15">
        <v>252</v>
      </c>
      <c r="E60" s="15">
        <v>6130</v>
      </c>
      <c r="F60" s="15">
        <v>3327</v>
      </c>
      <c r="G60" s="15">
        <v>46</v>
      </c>
      <c r="H60" s="16">
        <f t="shared" si="8"/>
        <v>7.5743913435527499E-2</v>
      </c>
      <c r="I60" s="16">
        <f t="shared" si="1"/>
        <v>5.4782608695652204</v>
      </c>
      <c r="J60" s="16"/>
      <c r="K60" s="17">
        <f t="shared" si="2"/>
        <v>0.64416218228143896</v>
      </c>
      <c r="L60" s="18">
        <f t="shared" si="6"/>
        <v>1.8425007514277101</v>
      </c>
      <c r="M60" s="18">
        <f t="shared" si="7"/>
        <v>133.26086956521701</v>
      </c>
      <c r="N60" s="18">
        <f t="shared" si="4"/>
        <v>245.53325230982301</v>
      </c>
      <c r="O60" s="19">
        <f t="shared" si="5"/>
        <v>15.6695007039096</v>
      </c>
    </row>
    <row r="61" spans="1:15" s="6" customFormat="1" ht="22.5" customHeight="1" x14ac:dyDescent="0.3">
      <c r="A61" s="34" t="s">
        <v>10</v>
      </c>
      <c r="B61" s="38" t="s">
        <v>45</v>
      </c>
      <c r="C61" s="15">
        <v>2019</v>
      </c>
      <c r="D61" s="15">
        <v>273</v>
      </c>
      <c r="E61" s="15">
        <v>5429</v>
      </c>
      <c r="F61" s="15">
        <v>3255</v>
      </c>
      <c r="G61" s="15">
        <v>46</v>
      </c>
      <c r="H61" s="16">
        <f t="shared" si="8"/>
        <v>8.3870967741935504E-2</v>
      </c>
      <c r="I61" s="16">
        <f t="shared" si="1"/>
        <v>5.9347826086956497</v>
      </c>
      <c r="J61" s="16"/>
      <c r="K61" s="17">
        <f t="shared" si="2"/>
        <v>0.70551822140134202</v>
      </c>
      <c r="L61" s="18">
        <f t="shared" si="6"/>
        <v>1.6678955453149</v>
      </c>
      <c r="M61" s="18">
        <f t="shared" si="7"/>
        <v>118.02173913043499</v>
      </c>
      <c r="N61" s="18">
        <f t="shared" si="4"/>
        <v>196.84793294596901</v>
      </c>
      <c r="O61" s="19">
        <f t="shared" si="5"/>
        <v>14.0302506373183</v>
      </c>
    </row>
    <row r="62" spans="1:15" s="6" customFormat="1" ht="22.5" customHeight="1" x14ac:dyDescent="0.3">
      <c r="A62" s="34" t="s">
        <v>10</v>
      </c>
      <c r="B62" s="38" t="s">
        <v>45</v>
      </c>
      <c r="C62" s="15">
        <v>2020</v>
      </c>
      <c r="D62" s="15">
        <v>279</v>
      </c>
      <c r="E62" s="15">
        <v>5913</v>
      </c>
      <c r="F62" s="15">
        <v>3171</v>
      </c>
      <c r="G62" s="15">
        <v>46</v>
      </c>
      <c r="H62" s="16">
        <f t="shared" si="8"/>
        <v>8.7984862819299903E-2</v>
      </c>
      <c r="I62" s="16">
        <f t="shared" si="1"/>
        <v>6.0652173913043503</v>
      </c>
      <c r="J62" s="16"/>
      <c r="K62" s="17">
        <f t="shared" si="2"/>
        <v>0.73051168378277498</v>
      </c>
      <c r="L62" s="18">
        <f t="shared" si="6"/>
        <v>1.8647114474929001</v>
      </c>
      <c r="M62" s="18">
        <f t="shared" si="7"/>
        <v>128.54347826086999</v>
      </c>
      <c r="N62" s="18">
        <f t="shared" si="4"/>
        <v>239.696495413599</v>
      </c>
      <c r="O62" s="19">
        <f t="shared" si="5"/>
        <v>15.482134717589799</v>
      </c>
    </row>
    <row r="63" spans="1:15" s="6" customFormat="1" ht="22.5" customHeight="1" x14ac:dyDescent="0.3">
      <c r="A63" s="34" t="s">
        <v>10</v>
      </c>
      <c r="B63" s="38" t="s">
        <v>45</v>
      </c>
      <c r="C63" s="15">
        <v>2021</v>
      </c>
      <c r="D63" s="15">
        <v>261</v>
      </c>
      <c r="E63" s="15">
        <v>5983</v>
      </c>
      <c r="F63" s="15">
        <v>3125</v>
      </c>
      <c r="G63" s="15">
        <v>46</v>
      </c>
      <c r="H63" s="16">
        <f t="shared" si="8"/>
        <v>8.3519999999999997E-2</v>
      </c>
      <c r="I63" s="16">
        <f t="shared" si="1"/>
        <v>5.6739130434782599</v>
      </c>
      <c r="J63" s="16"/>
      <c r="K63" s="17">
        <f t="shared" si="2"/>
        <v>0.68839321422520205</v>
      </c>
      <c r="L63" s="18">
        <f t="shared" si="6"/>
        <v>1.91456</v>
      </c>
      <c r="M63" s="18">
        <f t="shared" si="7"/>
        <v>130.065217391304</v>
      </c>
      <c r="N63" s="18">
        <f t="shared" si="4"/>
        <v>249.01766260869601</v>
      </c>
      <c r="O63" s="19">
        <f t="shared" si="5"/>
        <v>15.780293489308001</v>
      </c>
    </row>
    <row r="64" spans="1:15" s="6" customFormat="1" ht="22.5" customHeight="1" x14ac:dyDescent="0.3">
      <c r="A64" s="34" t="s">
        <v>10</v>
      </c>
      <c r="B64" s="38" t="s">
        <v>45</v>
      </c>
      <c r="C64" s="15">
        <v>2022</v>
      </c>
      <c r="D64" s="15">
        <v>271</v>
      </c>
      <c r="E64" s="15">
        <v>5240</v>
      </c>
      <c r="F64" s="15">
        <v>3099</v>
      </c>
      <c r="G64" s="15">
        <v>46</v>
      </c>
      <c r="H64" s="16">
        <f t="shared" si="8"/>
        <v>8.74475637302356E-2</v>
      </c>
      <c r="I64" s="16">
        <f t="shared" si="1"/>
        <v>5.8913043478260896</v>
      </c>
      <c r="J64" s="16"/>
      <c r="K64" s="17">
        <f t="shared" si="2"/>
        <v>0.71776055367422897</v>
      </c>
      <c r="L64" s="18">
        <f t="shared" si="6"/>
        <v>1.69086802194256</v>
      </c>
      <c r="M64" s="18">
        <f t="shared" si="7"/>
        <v>113.913043478261</v>
      </c>
      <c r="N64" s="18">
        <f t="shared" si="4"/>
        <v>192.61192249954399</v>
      </c>
      <c r="O64" s="19">
        <f t="shared" si="5"/>
        <v>13.878469746320899</v>
      </c>
    </row>
    <row r="65" spans="1:15" s="6" customFormat="1" ht="22.5" customHeight="1" x14ac:dyDescent="0.3">
      <c r="A65" s="34" t="s">
        <v>10</v>
      </c>
      <c r="B65" s="38" t="s">
        <v>45</v>
      </c>
      <c r="C65" s="15">
        <v>2023</v>
      </c>
      <c r="D65" s="15">
        <v>265</v>
      </c>
      <c r="E65" s="15">
        <v>5356</v>
      </c>
      <c r="F65" s="15">
        <v>3062</v>
      </c>
      <c r="G65" s="15">
        <v>46</v>
      </c>
      <c r="H65" s="16">
        <f t="shared" si="8"/>
        <v>8.6544741998693706E-2</v>
      </c>
      <c r="I65" s="16">
        <f t="shared" si="1"/>
        <v>5.7608695652173898</v>
      </c>
      <c r="J65" s="16"/>
      <c r="K65" s="17">
        <f t="shared" si="2"/>
        <v>0.70609699773463497</v>
      </c>
      <c r="L65" s="18">
        <f t="shared" si="6"/>
        <v>1.7491835401698199</v>
      </c>
      <c r="M65" s="18">
        <f t="shared" si="7"/>
        <v>116.434782608696</v>
      </c>
      <c r="N65" s="18">
        <f t="shared" si="4"/>
        <v>203.66580524238199</v>
      </c>
      <c r="O65" s="19">
        <f t="shared" si="5"/>
        <v>14.2711529051574</v>
      </c>
    </row>
    <row r="66" spans="1:15" s="5" customFormat="1" ht="22.5" customHeight="1" x14ac:dyDescent="0.3">
      <c r="A66" s="32" t="s">
        <v>11</v>
      </c>
      <c r="B66" s="39" t="s">
        <v>34</v>
      </c>
      <c r="C66" s="11">
        <v>2016</v>
      </c>
      <c r="D66" s="11">
        <v>1078</v>
      </c>
      <c r="E66" s="11">
        <v>7712</v>
      </c>
      <c r="F66" s="11">
        <v>2467</v>
      </c>
      <c r="G66" s="11">
        <v>0.63400000000000001</v>
      </c>
      <c r="H66" s="12">
        <f t="shared" si="8"/>
        <v>0.43696797730036502</v>
      </c>
      <c r="I66" s="12">
        <f t="shared" si="1"/>
        <v>1700.31545741325</v>
      </c>
      <c r="J66" s="12"/>
      <c r="K66" s="13">
        <f t="shared" si="2"/>
        <v>27.257721955409501</v>
      </c>
      <c r="L66" s="14">
        <f t="shared" si="6"/>
        <v>3.1260640453992701</v>
      </c>
      <c r="M66" s="14">
        <f t="shared" si="7"/>
        <v>12164.037854889601</v>
      </c>
      <c r="N66" s="14">
        <f t="shared" si="4"/>
        <v>38025.561385045999</v>
      </c>
      <c r="O66" s="10">
        <f t="shared" si="5"/>
        <v>195.001439443523</v>
      </c>
    </row>
    <row r="67" spans="1:15" s="5" customFormat="1" ht="22.5" customHeight="1" x14ac:dyDescent="0.3">
      <c r="A67" s="32" t="s">
        <v>11</v>
      </c>
      <c r="B67" s="39" t="s">
        <v>34</v>
      </c>
      <c r="C67" s="11">
        <v>2017</v>
      </c>
      <c r="D67" s="11">
        <v>1081</v>
      </c>
      <c r="E67" s="11">
        <v>9030</v>
      </c>
      <c r="F67" s="11">
        <v>2466</v>
      </c>
      <c r="G67" s="11">
        <v>0.63400000000000001</v>
      </c>
      <c r="H67" s="12">
        <f t="shared" si="8"/>
        <v>0.43836171938361701</v>
      </c>
      <c r="I67" s="12">
        <f t="shared" ref="I67:I130" si="9">D67/G67</f>
        <v>1705.04731861199</v>
      </c>
      <c r="J67" s="12"/>
      <c r="K67" s="13">
        <f t="shared" ref="K67:K130" si="10">SQRT(H67*I67)</f>
        <v>27.3391198508141</v>
      </c>
      <c r="L67" s="14">
        <f t="shared" si="6"/>
        <v>3.6618004866180001</v>
      </c>
      <c r="M67" s="14">
        <f t="shared" si="7"/>
        <v>14242.9022082019</v>
      </c>
      <c r="N67" s="14">
        <f t="shared" ref="N67:N130" si="11">L67*M67</f>
        <v>52154.666236846402</v>
      </c>
      <c r="O67" s="10">
        <f t="shared" ref="O67:O130" si="12">SQRT(L67*M67)</f>
        <v>228.37396138099101</v>
      </c>
    </row>
    <row r="68" spans="1:15" s="5" customFormat="1" ht="22.5" customHeight="1" x14ac:dyDescent="0.3">
      <c r="A68" s="32" t="s">
        <v>11</v>
      </c>
      <c r="B68" s="39" t="s">
        <v>34</v>
      </c>
      <c r="C68" s="11">
        <v>2018</v>
      </c>
      <c r="D68" s="11">
        <v>1071</v>
      </c>
      <c r="E68" s="11">
        <v>8956</v>
      </c>
      <c r="F68" s="11">
        <v>2475</v>
      </c>
      <c r="G68" s="11">
        <v>0.63400000000000001</v>
      </c>
      <c r="H68" s="12">
        <f t="shared" si="8"/>
        <v>0.43272727272727302</v>
      </c>
      <c r="I68" s="12">
        <f t="shared" si="9"/>
        <v>1689.27444794953</v>
      </c>
      <c r="J68" s="12"/>
      <c r="K68" s="13">
        <f t="shared" si="10"/>
        <v>27.036921510206501</v>
      </c>
      <c r="L68" s="14">
        <f t="shared" ref="L68:L131" si="13">E68/F68</f>
        <v>3.6185858585858601</v>
      </c>
      <c r="M68" s="14">
        <f t="shared" si="7"/>
        <v>14126.1829652997</v>
      </c>
      <c r="N68" s="14">
        <f t="shared" si="11"/>
        <v>51116.805914029901</v>
      </c>
      <c r="O68" s="10">
        <f t="shared" si="12"/>
        <v>226.090260546601</v>
      </c>
    </row>
    <row r="69" spans="1:15" s="5" customFormat="1" ht="22.5" customHeight="1" x14ac:dyDescent="0.3">
      <c r="A69" s="32" t="s">
        <v>11</v>
      </c>
      <c r="B69" s="39" t="s">
        <v>34</v>
      </c>
      <c r="C69" s="11">
        <v>2019</v>
      </c>
      <c r="D69" s="11">
        <v>1080</v>
      </c>
      <c r="E69" s="11">
        <v>8720</v>
      </c>
      <c r="F69" s="11">
        <v>2481</v>
      </c>
      <c r="G69" s="11">
        <v>0.63400000000000001</v>
      </c>
      <c r="H69" s="12">
        <f t="shared" si="8"/>
        <v>0.43530834340991498</v>
      </c>
      <c r="I69" s="12">
        <f t="shared" si="9"/>
        <v>1703.4700315457401</v>
      </c>
      <c r="J69" s="12"/>
      <c r="K69" s="13">
        <f t="shared" si="10"/>
        <v>27.231135075141701</v>
      </c>
      <c r="L69" s="14">
        <f t="shared" si="13"/>
        <v>3.5147118097541301</v>
      </c>
      <c r="M69" s="14">
        <f t="shared" si="7"/>
        <v>13753.943217665599</v>
      </c>
      <c r="N69" s="14">
        <f t="shared" si="11"/>
        <v>48341.146657817102</v>
      </c>
      <c r="O69" s="10">
        <f t="shared" si="12"/>
        <v>219.86620171781101</v>
      </c>
    </row>
    <row r="70" spans="1:15" s="5" customFormat="1" ht="22.5" customHeight="1" x14ac:dyDescent="0.3">
      <c r="A70" s="32" t="s">
        <v>11</v>
      </c>
      <c r="B70" s="39" t="s">
        <v>34</v>
      </c>
      <c r="C70" s="11">
        <v>2020</v>
      </c>
      <c r="D70" s="11">
        <v>1083</v>
      </c>
      <c r="E70" s="11">
        <v>8808</v>
      </c>
      <c r="F70" s="11">
        <v>2488</v>
      </c>
      <c r="G70" s="11">
        <v>0.63400000000000001</v>
      </c>
      <c r="H70" s="12">
        <f t="shared" si="8"/>
        <v>0.43528938906752401</v>
      </c>
      <c r="I70" s="12">
        <f t="shared" si="9"/>
        <v>1708.2018927444799</v>
      </c>
      <c r="J70" s="12"/>
      <c r="K70" s="13">
        <f t="shared" si="10"/>
        <v>27.268336184973499</v>
      </c>
      <c r="L70" s="14">
        <f t="shared" si="13"/>
        <v>3.54019292604502</v>
      </c>
      <c r="M70" s="14">
        <f t="shared" si="7"/>
        <v>13892.744479495301</v>
      </c>
      <c r="N70" s="14">
        <f t="shared" si="11"/>
        <v>49182.995729660099</v>
      </c>
      <c r="O70" s="10">
        <f t="shared" si="12"/>
        <v>221.77239623014401</v>
      </c>
    </row>
    <row r="71" spans="1:15" s="5" customFormat="1" ht="22.5" customHeight="1" x14ac:dyDescent="0.3">
      <c r="A71" s="32" t="s">
        <v>11</v>
      </c>
      <c r="B71" s="39" t="s">
        <v>34</v>
      </c>
      <c r="C71" s="11">
        <v>2021</v>
      </c>
      <c r="D71" s="11">
        <v>1073</v>
      </c>
      <c r="E71" s="11">
        <v>8703</v>
      </c>
      <c r="F71" s="11">
        <v>2489</v>
      </c>
      <c r="G71" s="11">
        <v>0.63400000000000001</v>
      </c>
      <c r="H71" s="12">
        <f t="shared" si="8"/>
        <v>0.43109682603455202</v>
      </c>
      <c r="I71" s="12">
        <f t="shared" si="9"/>
        <v>1692.4290220820201</v>
      </c>
      <c r="J71" s="12"/>
      <c r="K71" s="13">
        <f t="shared" si="10"/>
        <v>27.011123258915401</v>
      </c>
      <c r="L71" s="14">
        <f t="shared" si="13"/>
        <v>3.4965849738850898</v>
      </c>
      <c r="M71" s="14">
        <f t="shared" si="7"/>
        <v>13727.1293375394</v>
      </c>
      <c r="N71" s="14">
        <f t="shared" si="11"/>
        <v>47998.074176217597</v>
      </c>
      <c r="O71" s="10">
        <f t="shared" si="12"/>
        <v>219.084627886617</v>
      </c>
    </row>
    <row r="72" spans="1:15" s="5" customFormat="1" ht="22.5" customHeight="1" x14ac:dyDescent="0.3">
      <c r="A72" s="32" t="s">
        <v>11</v>
      </c>
      <c r="B72" s="39" t="s">
        <v>34</v>
      </c>
      <c r="C72" s="11">
        <v>2022</v>
      </c>
      <c r="D72" s="11">
        <v>956</v>
      </c>
      <c r="E72" s="11">
        <v>7569</v>
      </c>
      <c r="F72" s="11">
        <v>2475</v>
      </c>
      <c r="G72" s="11">
        <v>0.63400000000000001</v>
      </c>
      <c r="H72" s="12">
        <f t="shared" si="8"/>
        <v>0.38626262626262597</v>
      </c>
      <c r="I72" s="12">
        <f t="shared" si="9"/>
        <v>1507.8864353312299</v>
      </c>
      <c r="J72" s="12"/>
      <c r="K72" s="13">
        <f t="shared" si="10"/>
        <v>24.133797351780998</v>
      </c>
      <c r="L72" s="14">
        <f t="shared" si="13"/>
        <v>3.0581818181818199</v>
      </c>
      <c r="M72" s="14">
        <f t="shared" si="7"/>
        <v>11938.485804416399</v>
      </c>
      <c r="N72" s="14">
        <f t="shared" si="11"/>
        <v>36510.060223688</v>
      </c>
      <c r="O72" s="10">
        <f t="shared" si="12"/>
        <v>191.07605874019899</v>
      </c>
    </row>
    <row r="73" spans="1:15" s="5" customFormat="1" ht="22.5" customHeight="1" x14ac:dyDescent="0.3">
      <c r="A73" s="32" t="s">
        <v>11</v>
      </c>
      <c r="B73" s="39" t="s">
        <v>34</v>
      </c>
      <c r="C73" s="11">
        <v>2023</v>
      </c>
      <c r="D73" s="11">
        <v>948</v>
      </c>
      <c r="E73" s="11">
        <v>8266</v>
      </c>
      <c r="F73" s="11">
        <v>2487</v>
      </c>
      <c r="G73" s="11">
        <v>0.63400000000000001</v>
      </c>
      <c r="H73" s="12">
        <f t="shared" si="8"/>
        <v>0.381182147165259</v>
      </c>
      <c r="I73" s="12">
        <f t="shared" si="9"/>
        <v>1495.26813880126</v>
      </c>
      <c r="J73" s="12"/>
      <c r="K73" s="13">
        <f t="shared" si="10"/>
        <v>23.874034425209</v>
      </c>
      <c r="L73" s="14">
        <f t="shared" si="13"/>
        <v>3.3236831523924399</v>
      </c>
      <c r="M73" s="14">
        <f t="shared" si="7"/>
        <v>13037.8548895899</v>
      </c>
      <c r="N73" s="14">
        <f t="shared" si="11"/>
        <v>43333.698639867398</v>
      </c>
      <c r="O73" s="10">
        <f t="shared" si="12"/>
        <v>208.16747738267699</v>
      </c>
    </row>
    <row r="74" spans="1:15" s="5" customFormat="1" ht="22.5" customHeight="1" x14ac:dyDescent="0.3">
      <c r="A74" s="32" t="s">
        <v>12</v>
      </c>
      <c r="B74" s="39" t="s">
        <v>34</v>
      </c>
      <c r="C74" s="11">
        <v>2016</v>
      </c>
      <c r="D74" s="11">
        <v>383</v>
      </c>
      <c r="E74" s="11">
        <v>11409</v>
      </c>
      <c r="F74" s="11">
        <v>8381</v>
      </c>
      <c r="G74" s="11">
        <v>10</v>
      </c>
      <c r="H74" s="12">
        <f t="shared" si="8"/>
        <v>4.5698603985204603E-2</v>
      </c>
      <c r="I74" s="12">
        <f t="shared" si="9"/>
        <v>38.299999999999997</v>
      </c>
      <c r="J74" s="12"/>
      <c r="K74" s="13">
        <f t="shared" si="10"/>
        <v>1.3229726122007699</v>
      </c>
      <c r="L74" s="14">
        <f t="shared" si="13"/>
        <v>1.3612934017420399</v>
      </c>
      <c r="M74" s="14">
        <f t="shared" si="7"/>
        <v>1140.9000000000001</v>
      </c>
      <c r="N74" s="14">
        <f t="shared" si="11"/>
        <v>1553.0996420474901</v>
      </c>
      <c r="O74" s="10">
        <f t="shared" si="12"/>
        <v>39.409385202607403</v>
      </c>
    </row>
    <row r="75" spans="1:15" s="5" customFormat="1" ht="22.5" customHeight="1" x14ac:dyDescent="0.3">
      <c r="A75" s="32" t="s">
        <v>12</v>
      </c>
      <c r="B75" s="39" t="s">
        <v>34</v>
      </c>
      <c r="C75" s="11">
        <v>2017</v>
      </c>
      <c r="D75" s="11">
        <v>421</v>
      </c>
      <c r="E75" s="11">
        <v>11377</v>
      </c>
      <c r="F75" s="11">
        <v>8423</v>
      </c>
      <c r="G75" s="11">
        <v>10</v>
      </c>
      <c r="H75" s="12">
        <f t="shared" si="8"/>
        <v>4.9982191618188301E-2</v>
      </c>
      <c r="I75" s="12">
        <f t="shared" si="9"/>
        <v>42.1</v>
      </c>
      <c r="J75" s="12"/>
      <c r="K75" s="13">
        <f t="shared" si="10"/>
        <v>1.4506034148332001</v>
      </c>
      <c r="L75" s="14">
        <f t="shared" si="13"/>
        <v>1.3507063991452</v>
      </c>
      <c r="M75" s="14">
        <f t="shared" si="7"/>
        <v>1137.7</v>
      </c>
      <c r="N75" s="14">
        <f t="shared" si="11"/>
        <v>1536.6986703074899</v>
      </c>
      <c r="O75" s="10">
        <f t="shared" si="12"/>
        <v>39.200748338615803</v>
      </c>
    </row>
    <row r="76" spans="1:15" s="5" customFormat="1" ht="22.5" customHeight="1" x14ac:dyDescent="0.3">
      <c r="A76" s="32" t="s">
        <v>12</v>
      </c>
      <c r="B76" s="39" t="s">
        <v>34</v>
      </c>
      <c r="C76" s="11">
        <v>2018</v>
      </c>
      <c r="D76" s="11">
        <v>435</v>
      </c>
      <c r="E76" s="11">
        <v>13677</v>
      </c>
      <c r="F76" s="11">
        <v>8446</v>
      </c>
      <c r="G76" s="11">
        <v>10</v>
      </c>
      <c r="H76" s="12">
        <f t="shared" si="8"/>
        <v>5.1503670376509603E-2</v>
      </c>
      <c r="I76" s="12">
        <f t="shared" si="9"/>
        <v>43.5</v>
      </c>
      <c r="J76" s="12"/>
      <c r="K76" s="13">
        <f t="shared" si="10"/>
        <v>1.4967998067137001</v>
      </c>
      <c r="L76" s="14">
        <f t="shared" si="13"/>
        <v>1.61934643618281</v>
      </c>
      <c r="M76" s="14">
        <f t="shared" ref="M76:M139" si="14">E76/G76</f>
        <v>1367.7</v>
      </c>
      <c r="N76" s="14">
        <f t="shared" si="11"/>
        <v>2214.7801207672301</v>
      </c>
      <c r="O76" s="10">
        <f t="shared" si="12"/>
        <v>47.061450474536201</v>
      </c>
    </row>
    <row r="77" spans="1:15" s="5" customFormat="1" ht="22.5" customHeight="1" x14ac:dyDescent="0.3">
      <c r="A77" s="32" t="s">
        <v>12</v>
      </c>
      <c r="B77" s="39" t="s">
        <v>34</v>
      </c>
      <c r="C77" s="11">
        <v>2019</v>
      </c>
      <c r="D77" s="11">
        <v>465</v>
      </c>
      <c r="E77" s="11">
        <v>13513</v>
      </c>
      <c r="F77" s="11">
        <v>8469</v>
      </c>
      <c r="G77" s="11">
        <v>10</v>
      </c>
      <c r="H77" s="12">
        <f t="shared" si="8"/>
        <v>5.4906128232376901E-2</v>
      </c>
      <c r="I77" s="12">
        <f t="shared" si="9"/>
        <v>46.5</v>
      </c>
      <c r="J77" s="12"/>
      <c r="K77" s="13">
        <f t="shared" si="10"/>
        <v>1.59785323569016</v>
      </c>
      <c r="L77" s="14">
        <f t="shared" si="13"/>
        <v>1.5955838942023901</v>
      </c>
      <c r="M77" s="14">
        <f t="shared" si="14"/>
        <v>1351.3</v>
      </c>
      <c r="N77" s="14">
        <f t="shared" si="11"/>
        <v>2156.1125162356798</v>
      </c>
      <c r="O77" s="10">
        <f t="shared" si="12"/>
        <v>46.433958653507901</v>
      </c>
    </row>
    <row r="78" spans="1:15" s="5" customFormat="1" ht="22.5" customHeight="1" x14ac:dyDescent="0.3">
      <c r="A78" s="32" t="s">
        <v>12</v>
      </c>
      <c r="B78" s="39" t="s">
        <v>34</v>
      </c>
      <c r="C78" s="11">
        <v>2020</v>
      </c>
      <c r="D78" s="11">
        <v>473</v>
      </c>
      <c r="E78" s="11">
        <v>13973</v>
      </c>
      <c r="F78" s="11">
        <v>8477</v>
      </c>
      <c r="G78" s="11">
        <v>10</v>
      </c>
      <c r="H78" s="12">
        <f t="shared" ref="H78:H141" si="15">D78/F78</f>
        <v>5.5798041760056601E-2</v>
      </c>
      <c r="I78" s="12">
        <f t="shared" si="9"/>
        <v>47.3</v>
      </c>
      <c r="J78" s="12"/>
      <c r="K78" s="13">
        <f t="shared" si="10"/>
        <v>1.62457606016175</v>
      </c>
      <c r="L78" s="14">
        <f t="shared" si="13"/>
        <v>1.64834257402383</v>
      </c>
      <c r="M78" s="14">
        <f t="shared" si="14"/>
        <v>1397.3</v>
      </c>
      <c r="N78" s="14">
        <f t="shared" si="11"/>
        <v>2303.2290786835001</v>
      </c>
      <c r="O78" s="10">
        <f t="shared" si="12"/>
        <v>47.9919688977593</v>
      </c>
    </row>
    <row r="79" spans="1:15" s="5" customFormat="1" ht="22.5" customHeight="1" x14ac:dyDescent="0.3">
      <c r="A79" s="32" t="s">
        <v>12</v>
      </c>
      <c r="B79" s="39" t="s">
        <v>34</v>
      </c>
      <c r="C79" s="11">
        <v>2021</v>
      </c>
      <c r="D79" s="11">
        <v>505</v>
      </c>
      <c r="E79" s="11">
        <v>15014</v>
      </c>
      <c r="F79" s="11">
        <v>8505</v>
      </c>
      <c r="G79" s="11">
        <v>10</v>
      </c>
      <c r="H79" s="12">
        <f t="shared" si="15"/>
        <v>5.9376837154614899E-2</v>
      </c>
      <c r="I79" s="12">
        <f t="shared" si="9"/>
        <v>50.5</v>
      </c>
      <c r="J79" s="12"/>
      <c r="K79" s="13">
        <f t="shared" si="10"/>
        <v>1.73162648290792</v>
      </c>
      <c r="L79" s="14">
        <f t="shared" si="13"/>
        <v>1.76531452087008</v>
      </c>
      <c r="M79" s="14">
        <f t="shared" si="14"/>
        <v>1501.4</v>
      </c>
      <c r="N79" s="14">
        <f t="shared" si="11"/>
        <v>2650.4432216343298</v>
      </c>
      <c r="O79" s="10">
        <f t="shared" si="12"/>
        <v>51.482455474018799</v>
      </c>
    </row>
    <row r="80" spans="1:15" s="5" customFormat="1" ht="22.5" customHeight="1" x14ac:dyDescent="0.3">
      <c r="A80" s="32" t="s">
        <v>12</v>
      </c>
      <c r="B80" s="39" t="s">
        <v>34</v>
      </c>
      <c r="C80" s="11">
        <v>2022</v>
      </c>
      <c r="D80" s="11">
        <v>530</v>
      </c>
      <c r="E80" s="11">
        <v>15361</v>
      </c>
      <c r="F80" s="11">
        <v>8515</v>
      </c>
      <c r="G80" s="11">
        <v>10</v>
      </c>
      <c r="H80" s="12">
        <f t="shared" si="15"/>
        <v>6.2243100411039302E-2</v>
      </c>
      <c r="I80" s="12">
        <f t="shared" si="9"/>
        <v>53</v>
      </c>
      <c r="J80" s="12"/>
      <c r="K80" s="13">
        <f t="shared" si="10"/>
        <v>1.8162831061773099</v>
      </c>
      <c r="L80" s="14">
        <f t="shared" si="13"/>
        <v>1.80399295361127</v>
      </c>
      <c r="M80" s="14">
        <f t="shared" si="14"/>
        <v>1536.1</v>
      </c>
      <c r="N80" s="14">
        <f t="shared" si="11"/>
        <v>2771.1135760422799</v>
      </c>
      <c r="O80" s="10">
        <f t="shared" si="12"/>
        <v>52.641367535829403</v>
      </c>
    </row>
    <row r="81" spans="1:15" s="5" customFormat="1" ht="22.5" customHeight="1" x14ac:dyDescent="0.3">
      <c r="A81" s="32" t="s">
        <v>12</v>
      </c>
      <c r="B81" s="39" t="s">
        <v>34</v>
      </c>
      <c r="C81" s="11">
        <v>2023</v>
      </c>
      <c r="D81" s="11">
        <v>546</v>
      </c>
      <c r="E81" s="11">
        <v>15844</v>
      </c>
      <c r="F81" s="11">
        <v>8526</v>
      </c>
      <c r="G81" s="11">
        <v>10</v>
      </c>
      <c r="H81" s="12">
        <f t="shared" si="15"/>
        <v>6.4039408866995107E-2</v>
      </c>
      <c r="I81" s="12">
        <f t="shared" si="9"/>
        <v>54.6</v>
      </c>
      <c r="J81" s="12"/>
      <c r="K81" s="13">
        <f t="shared" si="10"/>
        <v>1.869906875793</v>
      </c>
      <c r="L81" s="14">
        <f t="shared" si="13"/>
        <v>1.8583157400891399</v>
      </c>
      <c r="M81" s="14">
        <f t="shared" si="14"/>
        <v>1584.4</v>
      </c>
      <c r="N81" s="14">
        <f t="shared" si="11"/>
        <v>2944.3154585972302</v>
      </c>
      <c r="O81" s="10">
        <f t="shared" si="12"/>
        <v>54.2615467766745</v>
      </c>
    </row>
    <row r="82" spans="1:15" s="5" customFormat="1" ht="22.5" customHeight="1" x14ac:dyDescent="0.3">
      <c r="A82" s="32" t="s">
        <v>13</v>
      </c>
      <c r="B82" s="39" t="s">
        <v>34</v>
      </c>
      <c r="C82" s="11">
        <v>2016</v>
      </c>
      <c r="D82" s="11">
        <v>183</v>
      </c>
      <c r="E82" s="11">
        <v>4849</v>
      </c>
      <c r="F82" s="11">
        <v>6072</v>
      </c>
      <c r="G82" s="11">
        <v>10</v>
      </c>
      <c r="H82" s="12">
        <f t="shared" si="15"/>
        <v>3.0138339920948599E-2</v>
      </c>
      <c r="I82" s="12">
        <f t="shared" si="9"/>
        <v>18.3</v>
      </c>
      <c r="J82" s="12"/>
      <c r="K82" s="13">
        <f t="shared" si="10"/>
        <v>0.74265174917545296</v>
      </c>
      <c r="L82" s="14">
        <f t="shared" si="13"/>
        <v>0.79858366271409797</v>
      </c>
      <c r="M82" s="14">
        <f t="shared" si="14"/>
        <v>484.9</v>
      </c>
      <c r="N82" s="14">
        <f t="shared" si="11"/>
        <v>387.233218050066</v>
      </c>
      <c r="O82" s="10">
        <f t="shared" si="12"/>
        <v>19.678242250009699</v>
      </c>
    </row>
    <row r="83" spans="1:15" s="5" customFormat="1" ht="22.5" customHeight="1" x14ac:dyDescent="0.3">
      <c r="A83" s="32" t="s">
        <v>13</v>
      </c>
      <c r="B83" s="39" t="s">
        <v>34</v>
      </c>
      <c r="C83" s="11">
        <v>2017</v>
      </c>
      <c r="D83" s="11">
        <v>190</v>
      </c>
      <c r="E83" s="11">
        <v>5735</v>
      </c>
      <c r="F83" s="11">
        <v>6170</v>
      </c>
      <c r="G83" s="11">
        <v>10</v>
      </c>
      <c r="H83" s="12">
        <f t="shared" si="15"/>
        <v>3.07941653160454E-2</v>
      </c>
      <c r="I83" s="12">
        <f t="shared" si="9"/>
        <v>19</v>
      </c>
      <c r="J83" s="12"/>
      <c r="K83" s="13">
        <f t="shared" si="10"/>
        <v>0.76491119811705099</v>
      </c>
      <c r="L83" s="14">
        <f t="shared" si="13"/>
        <v>0.929497568881686</v>
      </c>
      <c r="M83" s="14">
        <f t="shared" si="14"/>
        <v>573.5</v>
      </c>
      <c r="N83" s="14">
        <f t="shared" si="11"/>
        <v>533.06685575364702</v>
      </c>
      <c r="O83" s="10">
        <f t="shared" si="12"/>
        <v>23.088240637901499</v>
      </c>
    </row>
    <row r="84" spans="1:15" s="5" customFormat="1" ht="22.5" customHeight="1" x14ac:dyDescent="0.3">
      <c r="A84" s="32" t="s">
        <v>13</v>
      </c>
      <c r="B84" s="39" t="s">
        <v>34</v>
      </c>
      <c r="C84" s="11">
        <v>2018</v>
      </c>
      <c r="D84" s="11">
        <v>206</v>
      </c>
      <c r="E84" s="11">
        <v>6434</v>
      </c>
      <c r="F84" s="11">
        <v>6273</v>
      </c>
      <c r="G84" s="11">
        <v>10</v>
      </c>
      <c r="H84" s="12">
        <f t="shared" si="15"/>
        <v>3.2839151920931002E-2</v>
      </c>
      <c r="I84" s="12">
        <f t="shared" si="9"/>
        <v>20.6</v>
      </c>
      <c r="J84" s="12"/>
      <c r="K84" s="13">
        <f t="shared" si="10"/>
        <v>0.82248801181000697</v>
      </c>
      <c r="L84" s="14">
        <f t="shared" si="13"/>
        <v>1.02566555077315</v>
      </c>
      <c r="M84" s="14">
        <f t="shared" si="14"/>
        <v>643.4</v>
      </c>
      <c r="N84" s="14">
        <f t="shared" si="11"/>
        <v>659.91321536744795</v>
      </c>
      <c r="O84" s="10">
        <f t="shared" si="12"/>
        <v>25.688776058182398</v>
      </c>
    </row>
    <row r="85" spans="1:15" s="5" customFormat="1" ht="22.5" customHeight="1" x14ac:dyDescent="0.3">
      <c r="A85" s="32" t="s">
        <v>13</v>
      </c>
      <c r="B85" s="39" t="s">
        <v>34</v>
      </c>
      <c r="C85" s="11">
        <v>2019</v>
      </c>
      <c r="D85" s="11">
        <v>223</v>
      </c>
      <c r="E85" s="11">
        <v>7212</v>
      </c>
      <c r="F85" s="11">
        <v>6375</v>
      </c>
      <c r="G85" s="11">
        <v>10</v>
      </c>
      <c r="H85" s="12">
        <f t="shared" si="15"/>
        <v>3.4980392156862702E-2</v>
      </c>
      <c r="I85" s="12">
        <f t="shared" si="9"/>
        <v>22.3</v>
      </c>
      <c r="J85" s="12"/>
      <c r="K85" s="13">
        <f t="shared" si="10"/>
        <v>0.88321160833519397</v>
      </c>
      <c r="L85" s="14">
        <f t="shared" si="13"/>
        <v>1.1312941176470599</v>
      </c>
      <c r="M85" s="14">
        <f t="shared" si="14"/>
        <v>721.2</v>
      </c>
      <c r="N85" s="14">
        <f t="shared" si="11"/>
        <v>815.88931764705899</v>
      </c>
      <c r="O85" s="10">
        <f t="shared" si="12"/>
        <v>28.563776319791099</v>
      </c>
    </row>
    <row r="86" spans="1:15" s="5" customFormat="1" ht="22.5" customHeight="1" x14ac:dyDescent="0.3">
      <c r="A86" s="32" t="s">
        <v>13</v>
      </c>
      <c r="B86" s="39" t="s">
        <v>34</v>
      </c>
      <c r="C86" s="11">
        <v>2020</v>
      </c>
      <c r="D86" s="11">
        <v>252</v>
      </c>
      <c r="E86" s="11">
        <v>8822</v>
      </c>
      <c r="F86" s="11">
        <v>6468</v>
      </c>
      <c r="G86" s="11">
        <v>10</v>
      </c>
      <c r="H86" s="12">
        <f t="shared" si="15"/>
        <v>3.8961038961039002E-2</v>
      </c>
      <c r="I86" s="12">
        <f t="shared" si="9"/>
        <v>25.2</v>
      </c>
      <c r="J86" s="12"/>
      <c r="K86" s="13">
        <f t="shared" si="10"/>
        <v>0.99086738861372503</v>
      </c>
      <c r="L86" s="14">
        <f t="shared" si="13"/>
        <v>1.3639455782312899</v>
      </c>
      <c r="M86" s="14">
        <f t="shared" si="14"/>
        <v>882.2</v>
      </c>
      <c r="N86" s="14">
        <f t="shared" si="11"/>
        <v>1203.2727891156501</v>
      </c>
      <c r="O86" s="10">
        <f t="shared" si="12"/>
        <v>34.688222628374099</v>
      </c>
    </row>
    <row r="87" spans="1:15" s="5" customFormat="1" ht="22.5" customHeight="1" x14ac:dyDescent="0.3">
      <c r="A87" s="32" t="s">
        <v>13</v>
      </c>
      <c r="B87" s="39" t="s">
        <v>34</v>
      </c>
      <c r="C87" s="11">
        <v>2021</v>
      </c>
      <c r="D87" s="11">
        <v>299</v>
      </c>
      <c r="E87" s="11">
        <v>12192</v>
      </c>
      <c r="F87" s="11">
        <v>6540</v>
      </c>
      <c r="G87" s="11">
        <v>10</v>
      </c>
      <c r="H87" s="12">
        <f t="shared" si="15"/>
        <v>4.5718654434250799E-2</v>
      </c>
      <c r="I87" s="12">
        <f t="shared" si="9"/>
        <v>29.9</v>
      </c>
      <c r="J87" s="12"/>
      <c r="K87" s="13">
        <f t="shared" si="10"/>
        <v>1.16918252107363</v>
      </c>
      <c r="L87" s="14">
        <f t="shared" si="13"/>
        <v>1.86422018348624</v>
      </c>
      <c r="M87" s="14">
        <f t="shared" si="14"/>
        <v>1219.2</v>
      </c>
      <c r="N87" s="14">
        <f t="shared" si="11"/>
        <v>2272.8572477064199</v>
      </c>
      <c r="O87" s="10">
        <f t="shared" si="12"/>
        <v>47.674492631871999</v>
      </c>
    </row>
    <row r="88" spans="1:15" s="5" customFormat="1" ht="22.5" customHeight="1" x14ac:dyDescent="0.3">
      <c r="A88" s="32" t="s">
        <v>13</v>
      </c>
      <c r="B88" s="39" t="s">
        <v>34</v>
      </c>
      <c r="C88" s="11">
        <v>2022</v>
      </c>
      <c r="D88" s="11">
        <v>314</v>
      </c>
      <c r="E88" s="11">
        <v>12646</v>
      </c>
      <c r="F88" s="11">
        <v>6577</v>
      </c>
      <c r="G88" s="11">
        <v>10</v>
      </c>
      <c r="H88" s="12">
        <f t="shared" si="15"/>
        <v>4.7742131670974602E-2</v>
      </c>
      <c r="I88" s="12">
        <f t="shared" si="9"/>
        <v>31.4</v>
      </c>
      <c r="J88" s="12"/>
      <c r="K88" s="13">
        <f t="shared" si="10"/>
        <v>1.22437859115088</v>
      </c>
      <c r="L88" s="14">
        <f t="shared" si="13"/>
        <v>1.92276113729664</v>
      </c>
      <c r="M88" s="14">
        <f t="shared" si="14"/>
        <v>1264.5999999999999</v>
      </c>
      <c r="N88" s="14">
        <f t="shared" si="11"/>
        <v>2431.5237342253299</v>
      </c>
      <c r="O88" s="10">
        <f t="shared" si="12"/>
        <v>49.310483005394801</v>
      </c>
    </row>
    <row r="89" spans="1:15" s="5" customFormat="1" ht="22.5" customHeight="1" x14ac:dyDescent="0.3">
      <c r="A89" s="32" t="s">
        <v>13</v>
      </c>
      <c r="B89" s="39" t="s">
        <v>34</v>
      </c>
      <c r="C89" s="11">
        <v>2023</v>
      </c>
      <c r="D89" s="11">
        <v>334</v>
      </c>
      <c r="E89" s="11">
        <v>13511</v>
      </c>
      <c r="F89" s="11">
        <v>6627</v>
      </c>
      <c r="G89" s="11">
        <v>10</v>
      </c>
      <c r="H89" s="12">
        <f t="shared" si="15"/>
        <v>5.0399879281726297E-2</v>
      </c>
      <c r="I89" s="12">
        <f t="shared" si="9"/>
        <v>33.4</v>
      </c>
      <c r="J89" s="12"/>
      <c r="K89" s="13">
        <f t="shared" si="10"/>
        <v>1.29744208657252</v>
      </c>
      <c r="L89" s="14">
        <f t="shared" si="13"/>
        <v>2.0387807454353402</v>
      </c>
      <c r="M89" s="14">
        <f t="shared" si="14"/>
        <v>1351.1</v>
      </c>
      <c r="N89" s="14">
        <f t="shared" si="11"/>
        <v>2754.59666515769</v>
      </c>
      <c r="O89" s="10">
        <f t="shared" si="12"/>
        <v>52.4842515918603</v>
      </c>
    </row>
    <row r="90" spans="1:15" s="6" customFormat="1" ht="22.5" customHeight="1" x14ac:dyDescent="0.3">
      <c r="A90" s="34" t="s">
        <v>14</v>
      </c>
      <c r="B90" s="38" t="s">
        <v>45</v>
      </c>
      <c r="C90" s="15">
        <v>2016</v>
      </c>
      <c r="D90" s="15">
        <v>214</v>
      </c>
      <c r="E90" s="15">
        <v>5073</v>
      </c>
      <c r="F90" s="15">
        <v>6033</v>
      </c>
      <c r="G90" s="15">
        <v>14</v>
      </c>
      <c r="H90" s="16">
        <f t="shared" si="15"/>
        <v>3.5471573015083697E-2</v>
      </c>
      <c r="I90" s="16">
        <f t="shared" si="9"/>
        <v>15.285714285714301</v>
      </c>
      <c r="J90" s="16"/>
      <c r="K90" s="17">
        <f t="shared" si="10"/>
        <v>0.73634796826868598</v>
      </c>
      <c r="L90" s="18">
        <f t="shared" si="13"/>
        <v>0.84087518647439097</v>
      </c>
      <c r="M90" s="18">
        <f t="shared" si="14"/>
        <v>362.357142857143</v>
      </c>
      <c r="N90" s="18">
        <f t="shared" si="11"/>
        <v>304.69713007032698</v>
      </c>
      <c r="O90" s="19">
        <f t="shared" si="12"/>
        <v>17.455575901995498</v>
      </c>
    </row>
    <row r="91" spans="1:15" s="6" customFormat="1" ht="22.5" customHeight="1" x14ac:dyDescent="0.3">
      <c r="A91" s="34" t="s">
        <v>14</v>
      </c>
      <c r="B91" s="38" t="s">
        <v>45</v>
      </c>
      <c r="C91" s="15">
        <v>2017</v>
      </c>
      <c r="D91" s="15">
        <v>228</v>
      </c>
      <c r="E91" s="15">
        <v>5914</v>
      </c>
      <c r="F91" s="15">
        <v>6057</v>
      </c>
      <c r="G91" s="15">
        <v>14</v>
      </c>
      <c r="H91" s="16">
        <f t="shared" si="15"/>
        <v>3.7642397226349697E-2</v>
      </c>
      <c r="I91" s="16">
        <f t="shared" si="9"/>
        <v>16.285714285714299</v>
      </c>
      <c r="J91" s="16"/>
      <c r="K91" s="17">
        <f t="shared" si="10"/>
        <v>0.78296444763328499</v>
      </c>
      <c r="L91" s="18">
        <f t="shared" si="13"/>
        <v>0.97639095261680697</v>
      </c>
      <c r="M91" s="18">
        <f t="shared" si="14"/>
        <v>422.42857142857099</v>
      </c>
      <c r="N91" s="18">
        <f t="shared" si="11"/>
        <v>412.45543526969999</v>
      </c>
      <c r="O91" s="19">
        <f t="shared" si="12"/>
        <v>20.308998874137</v>
      </c>
    </row>
    <row r="92" spans="1:15" s="6" customFormat="1" ht="22.5" customHeight="1" x14ac:dyDescent="0.3">
      <c r="A92" s="34" t="s">
        <v>14</v>
      </c>
      <c r="B92" s="38" t="s">
        <v>45</v>
      </c>
      <c r="C92" s="15">
        <v>2018</v>
      </c>
      <c r="D92" s="15">
        <v>237</v>
      </c>
      <c r="E92" s="15">
        <v>5800</v>
      </c>
      <c r="F92" s="15">
        <v>6076</v>
      </c>
      <c r="G92" s="15">
        <v>14</v>
      </c>
      <c r="H92" s="16">
        <f t="shared" si="15"/>
        <v>3.9005924950625402E-2</v>
      </c>
      <c r="I92" s="16">
        <f t="shared" si="9"/>
        <v>16.928571428571399</v>
      </c>
      <c r="J92" s="16"/>
      <c r="K92" s="17">
        <f t="shared" si="10"/>
        <v>0.81259743210531898</v>
      </c>
      <c r="L92" s="18">
        <f t="shared" si="13"/>
        <v>0.95457537853851204</v>
      </c>
      <c r="M92" s="18">
        <f t="shared" si="14"/>
        <v>414.28571428571399</v>
      </c>
      <c r="N92" s="18">
        <f t="shared" si="11"/>
        <v>395.466942537384</v>
      </c>
      <c r="O92" s="19">
        <f t="shared" si="12"/>
        <v>19.8863506591175</v>
      </c>
    </row>
    <row r="93" spans="1:15" s="6" customFormat="1" ht="22.5" customHeight="1" x14ac:dyDescent="0.3">
      <c r="A93" s="34" t="s">
        <v>14</v>
      </c>
      <c r="B93" s="38" t="s">
        <v>45</v>
      </c>
      <c r="C93" s="15">
        <v>2019</v>
      </c>
      <c r="D93" s="15">
        <v>288</v>
      </c>
      <c r="E93" s="15">
        <v>7357</v>
      </c>
      <c r="F93" s="15">
        <v>6092</v>
      </c>
      <c r="G93" s="15">
        <v>14</v>
      </c>
      <c r="H93" s="16">
        <f t="shared" si="15"/>
        <v>4.7275114904793199E-2</v>
      </c>
      <c r="I93" s="16">
        <f t="shared" si="9"/>
        <v>20.571428571428601</v>
      </c>
      <c r="J93" s="16"/>
      <c r="K93" s="17">
        <f t="shared" si="10"/>
        <v>0.98616258774607302</v>
      </c>
      <c r="L93" s="18">
        <f t="shared" si="13"/>
        <v>1.20764937623112</v>
      </c>
      <c r="M93" s="18">
        <f t="shared" si="14"/>
        <v>525.5</v>
      </c>
      <c r="N93" s="18">
        <f t="shared" si="11"/>
        <v>634.619747209455</v>
      </c>
      <c r="O93" s="19">
        <f t="shared" si="12"/>
        <v>25.191660270999499</v>
      </c>
    </row>
    <row r="94" spans="1:15" s="6" customFormat="1" ht="22.5" customHeight="1" x14ac:dyDescent="0.3">
      <c r="A94" s="34" t="s">
        <v>14</v>
      </c>
      <c r="B94" s="38" t="s">
        <v>45</v>
      </c>
      <c r="C94" s="15">
        <v>2020</v>
      </c>
      <c r="D94" s="15">
        <v>295</v>
      </c>
      <c r="E94" s="15">
        <v>8570</v>
      </c>
      <c r="F94" s="15">
        <v>6105</v>
      </c>
      <c r="G94" s="15">
        <v>14</v>
      </c>
      <c r="H94" s="16">
        <f t="shared" si="15"/>
        <v>4.8321048321048297E-2</v>
      </c>
      <c r="I94" s="16">
        <f t="shared" si="9"/>
        <v>21.071428571428601</v>
      </c>
      <c r="J94" s="16"/>
      <c r="K94" s="17">
        <f t="shared" si="10"/>
        <v>1.00905575574074</v>
      </c>
      <c r="L94" s="18">
        <f t="shared" si="13"/>
        <v>1.4037674037673999</v>
      </c>
      <c r="M94" s="18">
        <f t="shared" si="14"/>
        <v>612.142857142857</v>
      </c>
      <c r="N94" s="18">
        <f t="shared" si="11"/>
        <v>859.30618930618903</v>
      </c>
      <c r="O94" s="19">
        <f t="shared" si="12"/>
        <v>29.313924836264899</v>
      </c>
    </row>
    <row r="95" spans="1:15" s="6" customFormat="1" ht="22.5" customHeight="1" x14ac:dyDescent="0.3">
      <c r="A95" s="34" t="s">
        <v>14</v>
      </c>
      <c r="B95" s="38" t="s">
        <v>45</v>
      </c>
      <c r="C95" s="15">
        <v>2021</v>
      </c>
      <c r="D95" s="15">
        <v>304</v>
      </c>
      <c r="E95" s="15">
        <v>9979</v>
      </c>
      <c r="F95" s="15">
        <v>6113</v>
      </c>
      <c r="G95" s="15">
        <v>14</v>
      </c>
      <c r="H95" s="16">
        <f t="shared" si="15"/>
        <v>4.9730083428758398E-2</v>
      </c>
      <c r="I95" s="16">
        <f t="shared" si="9"/>
        <v>21.714285714285701</v>
      </c>
      <c r="J95" s="16"/>
      <c r="K95" s="17">
        <f t="shared" si="10"/>
        <v>1.03915987228497</v>
      </c>
      <c r="L95" s="18">
        <f t="shared" si="13"/>
        <v>1.6324227057091401</v>
      </c>
      <c r="M95" s="18">
        <f t="shared" si="14"/>
        <v>712.78571428571399</v>
      </c>
      <c r="N95" s="18">
        <f t="shared" si="11"/>
        <v>1163.5675843051099</v>
      </c>
      <c r="O95" s="19">
        <f t="shared" si="12"/>
        <v>34.111106465565001</v>
      </c>
    </row>
    <row r="96" spans="1:15" s="6" customFormat="1" ht="22.5" customHeight="1" x14ac:dyDescent="0.3">
      <c r="A96" s="34" t="s">
        <v>14</v>
      </c>
      <c r="B96" s="38" t="s">
        <v>45</v>
      </c>
      <c r="C96" s="15">
        <v>2022</v>
      </c>
      <c r="D96" s="15">
        <v>309</v>
      </c>
      <c r="E96" s="15">
        <v>10877</v>
      </c>
      <c r="F96" s="15">
        <v>6127</v>
      </c>
      <c r="G96" s="15">
        <v>14</v>
      </c>
      <c r="H96" s="16">
        <f t="shared" si="15"/>
        <v>5.0432511832870897E-2</v>
      </c>
      <c r="I96" s="16">
        <f t="shared" si="9"/>
        <v>22.071428571428601</v>
      </c>
      <c r="J96" s="16"/>
      <c r="K96" s="17">
        <f t="shared" si="10"/>
        <v>1.0550438770956101</v>
      </c>
      <c r="L96" s="18">
        <f t="shared" si="13"/>
        <v>1.77525705891954</v>
      </c>
      <c r="M96" s="18">
        <f t="shared" si="14"/>
        <v>776.92857142857099</v>
      </c>
      <c r="N96" s="18">
        <f t="shared" si="11"/>
        <v>1379.24793070484</v>
      </c>
      <c r="O96" s="19">
        <f t="shared" si="12"/>
        <v>37.1382273500613</v>
      </c>
    </row>
    <row r="97" spans="1:15" s="6" customFormat="1" ht="22.5" customHeight="1" x14ac:dyDescent="0.3">
      <c r="A97" s="34" t="s">
        <v>14</v>
      </c>
      <c r="B97" s="38" t="s">
        <v>45</v>
      </c>
      <c r="C97" s="15">
        <v>2023</v>
      </c>
      <c r="D97" s="15">
        <v>332</v>
      </c>
      <c r="E97" s="15">
        <v>11488</v>
      </c>
      <c r="F97" s="15">
        <v>6121</v>
      </c>
      <c r="G97" s="15">
        <v>14</v>
      </c>
      <c r="H97" s="16">
        <f t="shared" si="15"/>
        <v>5.4239503349126E-2</v>
      </c>
      <c r="I97" s="16">
        <f t="shared" si="9"/>
        <v>23.714285714285701</v>
      </c>
      <c r="J97" s="16"/>
      <c r="K97" s="17">
        <f t="shared" si="10"/>
        <v>1.1341300981025599</v>
      </c>
      <c r="L97" s="18">
        <f t="shared" si="13"/>
        <v>1.8768175134781899</v>
      </c>
      <c r="M97" s="18">
        <f t="shared" si="14"/>
        <v>820.57142857142901</v>
      </c>
      <c r="N97" s="18">
        <f t="shared" si="11"/>
        <v>1540.0628282026701</v>
      </c>
      <c r="O97" s="19">
        <f t="shared" si="12"/>
        <v>39.243634237958602</v>
      </c>
    </row>
    <row r="98" spans="1:15" s="5" customFormat="1" ht="22.5" customHeight="1" x14ac:dyDescent="0.3">
      <c r="A98" s="32" t="s">
        <v>15</v>
      </c>
      <c r="B98" s="39" t="s">
        <v>34</v>
      </c>
      <c r="C98" s="11">
        <v>2016</v>
      </c>
      <c r="D98" s="11">
        <v>248</v>
      </c>
      <c r="E98" s="11">
        <v>5203</v>
      </c>
      <c r="F98" s="11">
        <v>4016</v>
      </c>
      <c r="G98" s="11">
        <v>12</v>
      </c>
      <c r="H98" s="12">
        <f t="shared" si="15"/>
        <v>6.17529880478088E-2</v>
      </c>
      <c r="I98" s="12">
        <f t="shared" si="9"/>
        <v>20.6666666666667</v>
      </c>
      <c r="J98" s="12"/>
      <c r="K98" s="13">
        <f t="shared" si="10"/>
        <v>1.1297028014724599</v>
      </c>
      <c r="L98" s="14">
        <f t="shared" si="13"/>
        <v>1.29556772908367</v>
      </c>
      <c r="M98" s="14">
        <f t="shared" si="14"/>
        <v>433.58333333333297</v>
      </c>
      <c r="N98" s="14">
        <f t="shared" si="11"/>
        <v>561.73657453519297</v>
      </c>
      <c r="O98" s="10">
        <f t="shared" si="12"/>
        <v>23.7009825647628</v>
      </c>
    </row>
    <row r="99" spans="1:15" s="5" customFormat="1" ht="22.5" customHeight="1" x14ac:dyDescent="0.3">
      <c r="A99" s="32" t="s">
        <v>15</v>
      </c>
      <c r="B99" s="39" t="s">
        <v>34</v>
      </c>
      <c r="C99" s="11">
        <v>2017</v>
      </c>
      <c r="D99" s="11">
        <v>253</v>
      </c>
      <c r="E99" s="11">
        <v>6212</v>
      </c>
      <c r="F99" s="11">
        <v>4065</v>
      </c>
      <c r="G99" s="11">
        <v>12</v>
      </c>
      <c r="H99" s="12">
        <f t="shared" si="15"/>
        <v>6.22386223862239E-2</v>
      </c>
      <c r="I99" s="12">
        <f t="shared" si="9"/>
        <v>21.0833333333333</v>
      </c>
      <c r="J99" s="12"/>
      <c r="K99" s="13">
        <f t="shared" si="10"/>
        <v>1.1455119475484401</v>
      </c>
      <c r="L99" s="14">
        <f t="shared" si="13"/>
        <v>1.52816728167282</v>
      </c>
      <c r="M99" s="14">
        <f t="shared" si="14"/>
        <v>517.66666666666697</v>
      </c>
      <c r="N99" s="14">
        <f t="shared" si="11"/>
        <v>791.08126281262798</v>
      </c>
      <c r="O99" s="10">
        <f t="shared" si="12"/>
        <v>28.126166870240699</v>
      </c>
    </row>
    <row r="100" spans="1:15" s="5" customFormat="1" ht="22.5" customHeight="1" x14ac:dyDescent="0.3">
      <c r="A100" s="32" t="s">
        <v>15</v>
      </c>
      <c r="B100" s="39" t="s">
        <v>34</v>
      </c>
      <c r="C100" s="11">
        <v>2018</v>
      </c>
      <c r="D100" s="11">
        <v>274</v>
      </c>
      <c r="E100" s="11">
        <v>6244</v>
      </c>
      <c r="F100" s="11">
        <v>4104</v>
      </c>
      <c r="G100" s="11">
        <v>12</v>
      </c>
      <c r="H100" s="12">
        <f t="shared" si="15"/>
        <v>6.6764132553606206E-2</v>
      </c>
      <c r="I100" s="12">
        <f t="shared" si="9"/>
        <v>22.8333333333333</v>
      </c>
      <c r="J100" s="12"/>
      <c r="K100" s="13">
        <f t="shared" si="10"/>
        <v>1.2346852608285801</v>
      </c>
      <c r="L100" s="14">
        <f t="shared" si="13"/>
        <v>1.52144249512671</v>
      </c>
      <c r="M100" s="14">
        <f t="shared" si="14"/>
        <v>520.33333333333303</v>
      </c>
      <c r="N100" s="14">
        <f t="shared" si="11"/>
        <v>791.65724496426299</v>
      </c>
      <c r="O100" s="10">
        <f t="shared" si="12"/>
        <v>28.1364042650134</v>
      </c>
    </row>
    <row r="101" spans="1:15" s="5" customFormat="1" ht="22.5" customHeight="1" x14ac:dyDescent="0.3">
      <c r="A101" s="32" t="s">
        <v>15</v>
      </c>
      <c r="B101" s="39" t="s">
        <v>34</v>
      </c>
      <c r="C101" s="11">
        <v>2019</v>
      </c>
      <c r="D101" s="11">
        <v>317</v>
      </c>
      <c r="E101" s="11">
        <v>7431</v>
      </c>
      <c r="F101" s="11">
        <v>4137</v>
      </c>
      <c r="G101" s="11">
        <v>12</v>
      </c>
      <c r="H101" s="12">
        <f t="shared" si="15"/>
        <v>7.6625574087503007E-2</v>
      </c>
      <c r="I101" s="12">
        <f t="shared" si="9"/>
        <v>26.4166666666667</v>
      </c>
      <c r="J101" s="12"/>
      <c r="K101" s="13">
        <f t="shared" si="10"/>
        <v>1.4227411039298501</v>
      </c>
      <c r="L101" s="14">
        <f t="shared" si="13"/>
        <v>1.7962291515591</v>
      </c>
      <c r="M101" s="14">
        <f t="shared" si="14"/>
        <v>619.25</v>
      </c>
      <c r="N101" s="14">
        <f t="shared" si="11"/>
        <v>1112.3149021029701</v>
      </c>
      <c r="O101" s="10">
        <f t="shared" si="12"/>
        <v>33.351385310103304</v>
      </c>
    </row>
    <row r="102" spans="1:15" s="5" customFormat="1" ht="22.5" customHeight="1" x14ac:dyDescent="0.3">
      <c r="A102" s="32" t="s">
        <v>15</v>
      </c>
      <c r="B102" s="39" t="s">
        <v>34</v>
      </c>
      <c r="C102" s="11">
        <v>2020</v>
      </c>
      <c r="D102" s="11">
        <v>350</v>
      </c>
      <c r="E102" s="11">
        <v>10123</v>
      </c>
      <c r="F102" s="11">
        <v>4161</v>
      </c>
      <c r="G102" s="11">
        <v>12</v>
      </c>
      <c r="H102" s="12">
        <f t="shared" si="15"/>
        <v>8.4114395577986098E-2</v>
      </c>
      <c r="I102" s="12">
        <f t="shared" si="9"/>
        <v>29.1666666666667</v>
      </c>
      <c r="J102" s="12"/>
      <c r="K102" s="13">
        <f t="shared" si="10"/>
        <v>1.56631303949474</v>
      </c>
      <c r="L102" s="14">
        <f t="shared" si="13"/>
        <v>2.4328286469598699</v>
      </c>
      <c r="M102" s="14">
        <f t="shared" si="14"/>
        <v>843.58333333333303</v>
      </c>
      <c r="N102" s="14">
        <f t="shared" si="11"/>
        <v>2052.2936994312299</v>
      </c>
      <c r="O102" s="10">
        <f t="shared" si="12"/>
        <v>45.302248282300802</v>
      </c>
    </row>
    <row r="103" spans="1:15" s="5" customFormat="1" ht="22.5" customHeight="1" x14ac:dyDescent="0.3">
      <c r="A103" s="32" t="s">
        <v>15</v>
      </c>
      <c r="B103" s="39" t="s">
        <v>34</v>
      </c>
      <c r="C103" s="11">
        <v>2021</v>
      </c>
      <c r="D103" s="11">
        <v>388</v>
      </c>
      <c r="E103" s="11">
        <v>11592</v>
      </c>
      <c r="F103" s="11">
        <v>4187</v>
      </c>
      <c r="G103" s="11">
        <v>12</v>
      </c>
      <c r="H103" s="12">
        <f t="shared" si="15"/>
        <v>9.2667781227609297E-2</v>
      </c>
      <c r="I103" s="12">
        <f t="shared" si="9"/>
        <v>32.3333333333333</v>
      </c>
      <c r="J103" s="12"/>
      <c r="K103" s="13">
        <f t="shared" si="10"/>
        <v>1.7309703231692599</v>
      </c>
      <c r="L103" s="14">
        <f t="shared" si="13"/>
        <v>2.76856938141868</v>
      </c>
      <c r="M103" s="14">
        <f t="shared" si="14"/>
        <v>966</v>
      </c>
      <c r="N103" s="14">
        <f t="shared" si="11"/>
        <v>2674.4380224504398</v>
      </c>
      <c r="O103" s="10">
        <f t="shared" si="12"/>
        <v>51.714969036541497</v>
      </c>
    </row>
    <row r="104" spans="1:15" s="5" customFormat="1" ht="22.5" customHeight="1" x14ac:dyDescent="0.3">
      <c r="A104" s="32" t="s">
        <v>15</v>
      </c>
      <c r="B104" s="39" t="s">
        <v>34</v>
      </c>
      <c r="C104" s="11">
        <v>2022</v>
      </c>
      <c r="D104" s="11">
        <v>394</v>
      </c>
      <c r="E104" s="11">
        <v>12282</v>
      </c>
      <c r="F104" s="11">
        <v>4188</v>
      </c>
      <c r="G104" s="11">
        <v>12</v>
      </c>
      <c r="H104" s="12">
        <f t="shared" si="15"/>
        <v>9.4078319006685798E-2</v>
      </c>
      <c r="I104" s="12">
        <f t="shared" si="9"/>
        <v>32.8333333333333</v>
      </c>
      <c r="J104" s="12"/>
      <c r="K104" s="13">
        <f t="shared" si="10"/>
        <v>1.75752803886202</v>
      </c>
      <c r="L104" s="14">
        <f t="shared" si="13"/>
        <v>2.9326647564469899</v>
      </c>
      <c r="M104" s="14">
        <f t="shared" si="14"/>
        <v>1023.5</v>
      </c>
      <c r="N104" s="14">
        <f t="shared" si="11"/>
        <v>3001.5823782235002</v>
      </c>
      <c r="O104" s="10">
        <f t="shared" si="12"/>
        <v>54.786698917013602</v>
      </c>
    </row>
    <row r="105" spans="1:15" s="5" customFormat="1" ht="22.5" customHeight="1" x14ac:dyDescent="0.3">
      <c r="A105" s="32" t="s">
        <v>15</v>
      </c>
      <c r="B105" s="39" t="s">
        <v>34</v>
      </c>
      <c r="C105" s="11">
        <v>2023</v>
      </c>
      <c r="D105" s="11">
        <v>422</v>
      </c>
      <c r="E105" s="11">
        <v>10431</v>
      </c>
      <c r="F105" s="11">
        <v>4183</v>
      </c>
      <c r="G105" s="11">
        <v>12</v>
      </c>
      <c r="H105" s="12">
        <f t="shared" si="15"/>
        <v>0.100884532632082</v>
      </c>
      <c r="I105" s="12">
        <f t="shared" si="9"/>
        <v>35.1666666666667</v>
      </c>
      <c r="J105" s="12"/>
      <c r="K105" s="13">
        <f t="shared" si="10"/>
        <v>1.8835532195547</v>
      </c>
      <c r="L105" s="14">
        <f t="shared" si="13"/>
        <v>2.4936648338512999</v>
      </c>
      <c r="M105" s="14">
        <f t="shared" si="14"/>
        <v>869.25</v>
      </c>
      <c r="N105" s="14">
        <f t="shared" si="11"/>
        <v>2167.61815682525</v>
      </c>
      <c r="O105" s="10">
        <f t="shared" si="12"/>
        <v>46.557686334538197</v>
      </c>
    </row>
    <row r="106" spans="1:15" s="6" customFormat="1" ht="22.5" customHeight="1" x14ac:dyDescent="0.3">
      <c r="A106" s="34" t="s">
        <v>16</v>
      </c>
      <c r="B106" s="38" t="s">
        <v>45</v>
      </c>
      <c r="C106" s="15">
        <v>2016</v>
      </c>
      <c r="D106" s="15">
        <v>192</v>
      </c>
      <c r="E106" s="15">
        <v>4822</v>
      </c>
      <c r="F106" s="15">
        <v>4496</v>
      </c>
      <c r="G106" s="15">
        <v>17</v>
      </c>
      <c r="H106" s="16">
        <f t="shared" si="15"/>
        <v>4.2704626334519602E-2</v>
      </c>
      <c r="I106" s="16">
        <f t="shared" si="9"/>
        <v>11.294117647058799</v>
      </c>
      <c r="J106" s="16"/>
      <c r="K106" s="17">
        <f t="shared" si="10"/>
        <v>0.69448619417217405</v>
      </c>
      <c r="L106" s="18">
        <f t="shared" si="13"/>
        <v>1.0725088967971499</v>
      </c>
      <c r="M106" s="18">
        <f t="shared" si="14"/>
        <v>283.64705882352899</v>
      </c>
      <c r="N106" s="18">
        <f t="shared" si="11"/>
        <v>304.21399413858097</v>
      </c>
      <c r="O106" s="19">
        <f t="shared" si="12"/>
        <v>17.441731397386601</v>
      </c>
    </row>
    <row r="107" spans="1:15" s="6" customFormat="1" ht="22.5" customHeight="1" x14ac:dyDescent="0.3">
      <c r="A107" s="34" t="s">
        <v>16</v>
      </c>
      <c r="B107" s="38" t="s">
        <v>45</v>
      </c>
      <c r="C107" s="15">
        <v>2017</v>
      </c>
      <c r="D107" s="15">
        <v>204</v>
      </c>
      <c r="E107" s="15">
        <v>5184</v>
      </c>
      <c r="F107" s="15">
        <v>4511</v>
      </c>
      <c r="G107" s="15">
        <v>17</v>
      </c>
      <c r="H107" s="16">
        <f t="shared" si="15"/>
        <v>4.52227887386389E-2</v>
      </c>
      <c r="I107" s="16">
        <f t="shared" si="9"/>
        <v>12</v>
      </c>
      <c r="J107" s="16"/>
      <c r="K107" s="17">
        <f t="shared" si="10"/>
        <v>0.73666373934357998</v>
      </c>
      <c r="L107" s="18">
        <f t="shared" si="13"/>
        <v>1.1491908667701201</v>
      </c>
      <c r="M107" s="18">
        <f t="shared" si="14"/>
        <v>304.941176470588</v>
      </c>
      <c r="N107" s="18">
        <f t="shared" si="11"/>
        <v>350.435614902135</v>
      </c>
      <c r="O107" s="19">
        <f t="shared" si="12"/>
        <v>18.719925611554501</v>
      </c>
    </row>
    <row r="108" spans="1:15" s="6" customFormat="1" ht="22.5" customHeight="1" x14ac:dyDescent="0.3">
      <c r="A108" s="34" t="s">
        <v>16</v>
      </c>
      <c r="B108" s="38" t="s">
        <v>45</v>
      </c>
      <c r="C108" s="15">
        <v>2018</v>
      </c>
      <c r="D108" s="15">
        <v>210</v>
      </c>
      <c r="E108" s="15">
        <v>5982</v>
      </c>
      <c r="F108" s="15">
        <v>4513</v>
      </c>
      <c r="G108" s="15">
        <v>17</v>
      </c>
      <c r="H108" s="16">
        <f t="shared" si="15"/>
        <v>4.6532240194992198E-2</v>
      </c>
      <c r="I108" s="16">
        <f t="shared" si="9"/>
        <v>12.352941176470599</v>
      </c>
      <c r="J108" s="16"/>
      <c r="K108" s="17">
        <f t="shared" si="10"/>
        <v>0.75816226887002203</v>
      </c>
      <c r="L108" s="18">
        <f t="shared" si="13"/>
        <v>1.3255040992687801</v>
      </c>
      <c r="M108" s="18">
        <f t="shared" si="14"/>
        <v>351.88235294117601</v>
      </c>
      <c r="N108" s="18">
        <f t="shared" si="11"/>
        <v>466.421501283873</v>
      </c>
      <c r="O108" s="19">
        <f t="shared" si="12"/>
        <v>21.5967937732403</v>
      </c>
    </row>
    <row r="109" spans="1:15" s="6" customFormat="1" ht="22.5" customHeight="1" x14ac:dyDescent="0.3">
      <c r="A109" s="34" t="s">
        <v>16</v>
      </c>
      <c r="B109" s="38" t="s">
        <v>45</v>
      </c>
      <c r="C109" s="15">
        <v>2019</v>
      </c>
      <c r="D109" s="15">
        <v>239</v>
      </c>
      <c r="E109" s="15">
        <v>6383</v>
      </c>
      <c r="F109" s="15">
        <v>4516</v>
      </c>
      <c r="G109" s="15">
        <v>17</v>
      </c>
      <c r="H109" s="16">
        <f t="shared" si="15"/>
        <v>5.2922940655447302E-2</v>
      </c>
      <c r="I109" s="16">
        <f t="shared" si="9"/>
        <v>14.0588235294118</v>
      </c>
      <c r="J109" s="16"/>
      <c r="K109" s="17">
        <f t="shared" si="10"/>
        <v>0.86257421902840603</v>
      </c>
      <c r="L109" s="18">
        <f t="shared" si="13"/>
        <v>1.41341895482728</v>
      </c>
      <c r="M109" s="18">
        <f t="shared" si="14"/>
        <v>375.47058823529397</v>
      </c>
      <c r="N109" s="18">
        <f t="shared" si="11"/>
        <v>530.69724639191395</v>
      </c>
      <c r="O109" s="19">
        <f t="shared" si="12"/>
        <v>23.036867113214701</v>
      </c>
    </row>
    <row r="110" spans="1:15" s="6" customFormat="1" ht="22.5" customHeight="1" x14ac:dyDescent="0.3">
      <c r="A110" s="34" t="s">
        <v>16</v>
      </c>
      <c r="B110" s="38" t="s">
        <v>45</v>
      </c>
      <c r="C110" s="15">
        <v>2020</v>
      </c>
      <c r="D110" s="15">
        <v>293</v>
      </c>
      <c r="E110" s="15">
        <v>7905</v>
      </c>
      <c r="F110" s="15">
        <v>4519</v>
      </c>
      <c r="G110" s="15">
        <v>17</v>
      </c>
      <c r="H110" s="16">
        <f t="shared" si="15"/>
        <v>6.4837353396769201E-2</v>
      </c>
      <c r="I110" s="16">
        <f t="shared" si="9"/>
        <v>17.235294117647101</v>
      </c>
      <c r="J110" s="16"/>
      <c r="K110" s="17">
        <f t="shared" si="10"/>
        <v>1.0571144004331501</v>
      </c>
      <c r="L110" s="18">
        <f t="shared" si="13"/>
        <v>1.74928081433946</v>
      </c>
      <c r="M110" s="18">
        <f t="shared" si="14"/>
        <v>465</v>
      </c>
      <c r="N110" s="18">
        <f t="shared" si="11"/>
        <v>813.41557866784694</v>
      </c>
      <c r="O110" s="19">
        <f t="shared" si="12"/>
        <v>28.520441417829499</v>
      </c>
    </row>
    <row r="111" spans="1:15" s="6" customFormat="1" ht="22.5" customHeight="1" x14ac:dyDescent="0.3">
      <c r="A111" s="34" t="s">
        <v>16</v>
      </c>
      <c r="B111" s="38" t="s">
        <v>45</v>
      </c>
      <c r="C111" s="15">
        <v>2021</v>
      </c>
      <c r="D111" s="15">
        <v>314</v>
      </c>
      <c r="E111" s="15">
        <v>7472</v>
      </c>
      <c r="F111" s="15">
        <v>4517</v>
      </c>
      <c r="G111" s="15">
        <v>17</v>
      </c>
      <c r="H111" s="16">
        <f t="shared" si="15"/>
        <v>6.9515164932477294E-2</v>
      </c>
      <c r="I111" s="16">
        <f t="shared" si="9"/>
        <v>18.470588235294102</v>
      </c>
      <c r="J111" s="16"/>
      <c r="K111" s="17">
        <f t="shared" si="10"/>
        <v>1.13313105489892</v>
      </c>
      <c r="L111" s="18">
        <f t="shared" si="13"/>
        <v>1.65419526234226</v>
      </c>
      <c r="M111" s="18">
        <f t="shared" si="14"/>
        <v>439.52941176470603</v>
      </c>
      <c r="N111" s="18">
        <f t="shared" si="11"/>
        <v>727.06747060125804</v>
      </c>
      <c r="O111" s="19">
        <f t="shared" si="12"/>
        <v>26.964188669441899</v>
      </c>
    </row>
    <row r="112" spans="1:15" s="6" customFormat="1" ht="22.5" customHeight="1" x14ac:dyDescent="0.3">
      <c r="A112" s="34" t="s">
        <v>16</v>
      </c>
      <c r="B112" s="38" t="s">
        <v>45</v>
      </c>
      <c r="C112" s="15">
        <v>2022</v>
      </c>
      <c r="D112" s="15">
        <v>316</v>
      </c>
      <c r="E112" s="15">
        <v>8221</v>
      </c>
      <c r="F112" s="15">
        <v>4528</v>
      </c>
      <c r="G112" s="15">
        <v>17</v>
      </c>
      <c r="H112" s="16">
        <f t="shared" si="15"/>
        <v>6.9787985865724406E-2</v>
      </c>
      <c r="I112" s="16">
        <f t="shared" si="9"/>
        <v>18.588235294117599</v>
      </c>
      <c r="J112" s="16"/>
      <c r="K112" s="17">
        <f t="shared" si="10"/>
        <v>1.13896246732482</v>
      </c>
      <c r="L112" s="18">
        <f t="shared" si="13"/>
        <v>1.8155918727915199</v>
      </c>
      <c r="M112" s="18">
        <f t="shared" si="14"/>
        <v>483.58823529411802</v>
      </c>
      <c r="N112" s="18">
        <f t="shared" si="11"/>
        <v>877.99886977759297</v>
      </c>
      <c r="O112" s="19">
        <f t="shared" si="12"/>
        <v>29.631045708472602</v>
      </c>
    </row>
    <row r="113" spans="1:15" s="6" customFormat="1" ht="22.5" customHeight="1" x14ac:dyDescent="0.3">
      <c r="A113" s="34" t="s">
        <v>16</v>
      </c>
      <c r="B113" s="38" t="s">
        <v>45</v>
      </c>
      <c r="C113" s="15">
        <v>2023</v>
      </c>
      <c r="D113" s="15">
        <v>323</v>
      </c>
      <c r="E113" s="15">
        <v>8559</v>
      </c>
      <c r="F113" s="15">
        <v>4515</v>
      </c>
      <c r="G113" s="15">
        <v>17</v>
      </c>
      <c r="H113" s="16">
        <f t="shared" si="15"/>
        <v>7.1539313399778495E-2</v>
      </c>
      <c r="I113" s="16">
        <f t="shared" si="9"/>
        <v>19</v>
      </c>
      <c r="J113" s="16"/>
      <c r="K113" s="17">
        <f t="shared" si="10"/>
        <v>1.1658674687098001</v>
      </c>
      <c r="L113" s="18">
        <f t="shared" si="13"/>
        <v>1.89568106312292</v>
      </c>
      <c r="M113" s="18">
        <f t="shared" si="14"/>
        <v>503.47058823529397</v>
      </c>
      <c r="N113" s="18">
        <f t="shared" si="11"/>
        <v>954.41965995700605</v>
      </c>
      <c r="O113" s="19">
        <f t="shared" si="12"/>
        <v>30.893683172406099</v>
      </c>
    </row>
    <row r="114" spans="1:15" s="5" customFormat="1" ht="22.5" customHeight="1" x14ac:dyDescent="0.3">
      <c r="A114" s="32" t="s">
        <v>17</v>
      </c>
      <c r="B114" s="39" t="s">
        <v>34</v>
      </c>
      <c r="C114" s="11">
        <v>2016</v>
      </c>
      <c r="D114" s="11">
        <v>644</v>
      </c>
      <c r="E114" s="11">
        <v>25061</v>
      </c>
      <c r="F114" s="11">
        <v>9973</v>
      </c>
      <c r="G114" s="11">
        <v>16</v>
      </c>
      <c r="H114" s="12">
        <f t="shared" si="15"/>
        <v>6.4574350747017006E-2</v>
      </c>
      <c r="I114" s="12">
        <f t="shared" si="9"/>
        <v>40.25</v>
      </c>
      <c r="J114" s="12"/>
      <c r="K114" s="13">
        <f t="shared" si="10"/>
        <v>1.61217791126396</v>
      </c>
      <c r="L114" s="14">
        <f t="shared" si="13"/>
        <v>2.5128847889301098</v>
      </c>
      <c r="M114" s="14">
        <f t="shared" si="14"/>
        <v>1566.3125</v>
      </c>
      <c r="N114" s="14">
        <f t="shared" si="11"/>
        <v>3935.9628559610901</v>
      </c>
      <c r="O114" s="10">
        <f t="shared" si="12"/>
        <v>62.737252537556103</v>
      </c>
    </row>
    <row r="115" spans="1:15" s="5" customFormat="1" ht="22.5" customHeight="1" x14ac:dyDescent="0.3">
      <c r="A115" s="32" t="s">
        <v>17</v>
      </c>
      <c r="B115" s="39" t="s">
        <v>34</v>
      </c>
      <c r="C115" s="11">
        <v>2017</v>
      </c>
      <c r="D115" s="11">
        <v>552</v>
      </c>
      <c r="E115" s="11">
        <v>25505</v>
      </c>
      <c r="F115" s="11">
        <v>10033</v>
      </c>
      <c r="G115" s="11">
        <v>16</v>
      </c>
      <c r="H115" s="12">
        <f t="shared" si="15"/>
        <v>5.5018439150802401E-2</v>
      </c>
      <c r="I115" s="12">
        <f t="shared" si="9"/>
        <v>34.5</v>
      </c>
      <c r="J115" s="12"/>
      <c r="K115" s="13">
        <f t="shared" si="10"/>
        <v>1.37772862012179</v>
      </c>
      <c r="L115" s="14">
        <f t="shared" si="13"/>
        <v>2.5421110335891601</v>
      </c>
      <c r="M115" s="14">
        <f t="shared" si="14"/>
        <v>1594.0625</v>
      </c>
      <c r="N115" s="14">
        <f t="shared" si="11"/>
        <v>4052.2838694807101</v>
      </c>
      <c r="O115" s="10">
        <f t="shared" si="12"/>
        <v>63.657551551098102</v>
      </c>
    </row>
    <row r="116" spans="1:15" s="5" customFormat="1" ht="22.5" customHeight="1" x14ac:dyDescent="0.3">
      <c r="A116" s="32" t="s">
        <v>17</v>
      </c>
      <c r="B116" s="39" t="s">
        <v>34</v>
      </c>
      <c r="C116" s="11">
        <v>2018</v>
      </c>
      <c r="D116" s="11">
        <v>564</v>
      </c>
      <c r="E116" s="11">
        <v>22291</v>
      </c>
      <c r="F116" s="11">
        <v>10077</v>
      </c>
      <c r="G116" s="11">
        <v>16</v>
      </c>
      <c r="H116" s="12">
        <f t="shared" si="15"/>
        <v>5.5969038404286998E-2</v>
      </c>
      <c r="I116" s="12">
        <f t="shared" si="9"/>
        <v>35.25</v>
      </c>
      <c r="J116" s="12"/>
      <c r="K116" s="13">
        <f t="shared" si="10"/>
        <v>1.4046026497736399</v>
      </c>
      <c r="L116" s="14">
        <f t="shared" si="13"/>
        <v>2.2120670834573799</v>
      </c>
      <c r="M116" s="14">
        <f t="shared" si="14"/>
        <v>1393.1875</v>
      </c>
      <c r="N116" s="14">
        <f t="shared" si="11"/>
        <v>3081.8242098342798</v>
      </c>
      <c r="O116" s="10">
        <f t="shared" si="12"/>
        <v>55.514180259049802</v>
      </c>
    </row>
    <row r="117" spans="1:15" s="5" customFormat="1" ht="22.5" customHeight="1" x14ac:dyDescent="0.3">
      <c r="A117" s="32" t="s">
        <v>17</v>
      </c>
      <c r="B117" s="39" t="s">
        <v>34</v>
      </c>
      <c r="C117" s="11">
        <v>2019</v>
      </c>
      <c r="D117" s="11">
        <v>659</v>
      </c>
      <c r="E117" s="11">
        <v>25538</v>
      </c>
      <c r="F117" s="11">
        <v>10106</v>
      </c>
      <c r="G117" s="11">
        <v>16</v>
      </c>
      <c r="H117" s="12">
        <f t="shared" si="15"/>
        <v>6.5208786859291504E-2</v>
      </c>
      <c r="I117" s="12">
        <f t="shared" si="9"/>
        <v>41.1875</v>
      </c>
      <c r="J117" s="12"/>
      <c r="K117" s="13">
        <f t="shared" si="10"/>
        <v>1.6388370598589299</v>
      </c>
      <c r="L117" s="14">
        <f t="shared" si="13"/>
        <v>2.5270136552542999</v>
      </c>
      <c r="M117" s="14">
        <f t="shared" si="14"/>
        <v>1596.125</v>
      </c>
      <c r="N117" s="14">
        <f t="shared" si="11"/>
        <v>4033.4296704927801</v>
      </c>
      <c r="O117" s="10">
        <f t="shared" si="12"/>
        <v>63.509288064760902</v>
      </c>
    </row>
    <row r="118" spans="1:15" s="5" customFormat="1" ht="22.5" customHeight="1" x14ac:dyDescent="0.3">
      <c r="A118" s="32" t="s">
        <v>17</v>
      </c>
      <c r="B118" s="39" t="s">
        <v>34</v>
      </c>
      <c r="C118" s="11">
        <v>2020</v>
      </c>
      <c r="D118" s="11">
        <v>870</v>
      </c>
      <c r="E118" s="11">
        <v>31264</v>
      </c>
      <c r="F118" s="11">
        <v>10165</v>
      </c>
      <c r="G118" s="11">
        <v>16</v>
      </c>
      <c r="H118" s="12">
        <f t="shared" si="15"/>
        <v>8.5587801278898201E-2</v>
      </c>
      <c r="I118" s="12">
        <f t="shared" si="9"/>
        <v>54.375</v>
      </c>
      <c r="J118" s="12"/>
      <c r="K118" s="13">
        <f t="shared" si="10"/>
        <v>2.1572752941013502</v>
      </c>
      <c r="L118" s="14">
        <f t="shared" si="13"/>
        <v>3.0756517461879</v>
      </c>
      <c r="M118" s="14">
        <f t="shared" si="14"/>
        <v>1954</v>
      </c>
      <c r="N118" s="14">
        <f t="shared" si="11"/>
        <v>6009.8235120511599</v>
      </c>
      <c r="O118" s="10">
        <f t="shared" si="12"/>
        <v>77.523051488258304</v>
      </c>
    </row>
    <row r="119" spans="1:15" s="5" customFormat="1" ht="22.5" customHeight="1" x14ac:dyDescent="0.3">
      <c r="A119" s="32" t="s">
        <v>17</v>
      </c>
      <c r="B119" s="39" t="s">
        <v>34</v>
      </c>
      <c r="C119" s="11">
        <v>2021</v>
      </c>
      <c r="D119" s="11">
        <v>1219</v>
      </c>
      <c r="E119" s="11">
        <v>37902</v>
      </c>
      <c r="F119" s="11">
        <v>10170</v>
      </c>
      <c r="G119" s="11">
        <v>16</v>
      </c>
      <c r="H119" s="12">
        <f t="shared" si="15"/>
        <v>0.119862340216323</v>
      </c>
      <c r="I119" s="12">
        <f t="shared" si="9"/>
        <v>76.1875</v>
      </c>
      <c r="J119" s="12"/>
      <c r="K119" s="13">
        <f t="shared" si="10"/>
        <v>3.0219219124972598</v>
      </c>
      <c r="L119" s="14">
        <f t="shared" si="13"/>
        <v>3.7268436578171098</v>
      </c>
      <c r="M119" s="14">
        <f t="shared" si="14"/>
        <v>2368.875</v>
      </c>
      <c r="N119" s="14">
        <f t="shared" si="11"/>
        <v>8828.4267699115007</v>
      </c>
      <c r="O119" s="10">
        <f t="shared" si="12"/>
        <v>93.959708225981103</v>
      </c>
    </row>
    <row r="120" spans="1:15" s="5" customFormat="1" ht="22.5" customHeight="1" x14ac:dyDescent="0.3">
      <c r="A120" s="32" t="s">
        <v>17</v>
      </c>
      <c r="B120" s="39" t="s">
        <v>34</v>
      </c>
      <c r="C120" s="11">
        <v>2022</v>
      </c>
      <c r="D120" s="11">
        <v>1438</v>
      </c>
      <c r="E120" s="11">
        <v>43692</v>
      </c>
      <c r="F120" s="11">
        <v>10163</v>
      </c>
      <c r="G120" s="11">
        <v>16</v>
      </c>
      <c r="H120" s="12">
        <f t="shared" si="15"/>
        <v>0.14149365344878501</v>
      </c>
      <c r="I120" s="12">
        <f t="shared" si="9"/>
        <v>89.875</v>
      </c>
      <c r="J120" s="12"/>
      <c r="K120" s="13">
        <f t="shared" si="10"/>
        <v>3.56605413639635</v>
      </c>
      <c r="L120" s="14">
        <f t="shared" si="13"/>
        <v>4.2991242743284497</v>
      </c>
      <c r="M120" s="14">
        <f t="shared" si="14"/>
        <v>2730.75</v>
      </c>
      <c r="N120" s="14">
        <f t="shared" si="11"/>
        <v>11739.8336121224</v>
      </c>
      <c r="O120" s="10">
        <f t="shared" si="12"/>
        <v>108.35051274508299</v>
      </c>
    </row>
    <row r="121" spans="1:15" s="5" customFormat="1" ht="22.5" customHeight="1" x14ac:dyDescent="0.3">
      <c r="A121" s="32" t="s">
        <v>17</v>
      </c>
      <c r="B121" s="39" t="s">
        <v>34</v>
      </c>
      <c r="C121" s="11">
        <v>2023</v>
      </c>
      <c r="D121" s="11">
        <v>1888</v>
      </c>
      <c r="E121" s="11">
        <v>66798</v>
      </c>
      <c r="F121" s="11">
        <v>10123</v>
      </c>
      <c r="G121" s="11">
        <v>16</v>
      </c>
      <c r="H121" s="12">
        <f t="shared" si="15"/>
        <v>0.18650597648918299</v>
      </c>
      <c r="I121" s="12">
        <f t="shared" si="9"/>
        <v>118</v>
      </c>
      <c r="J121" s="12"/>
      <c r="K121" s="13">
        <f t="shared" si="10"/>
        <v>4.6912370677384896</v>
      </c>
      <c r="L121" s="14">
        <f t="shared" si="13"/>
        <v>6.5986367677565898</v>
      </c>
      <c r="M121" s="14">
        <f t="shared" si="14"/>
        <v>4174.875</v>
      </c>
      <c r="N121" s="14">
        <f t="shared" si="11"/>
        <v>27548.4836757878</v>
      </c>
      <c r="O121" s="10">
        <f t="shared" si="12"/>
        <v>165.97735892520899</v>
      </c>
    </row>
    <row r="122" spans="1:15" s="6" customFormat="1" ht="22.5" customHeight="1" x14ac:dyDescent="0.3">
      <c r="A122" s="34" t="s">
        <v>18</v>
      </c>
      <c r="B122" s="38" t="s">
        <v>45</v>
      </c>
      <c r="C122" s="15">
        <v>2016</v>
      </c>
      <c r="D122" s="15">
        <v>316</v>
      </c>
      <c r="E122" s="15">
        <v>14618</v>
      </c>
      <c r="F122" s="15">
        <v>9778</v>
      </c>
      <c r="G122" s="15">
        <v>17</v>
      </c>
      <c r="H122" s="16">
        <f t="shared" si="15"/>
        <v>3.2317447330742502E-2</v>
      </c>
      <c r="I122" s="16">
        <f t="shared" si="9"/>
        <v>18.588235294117599</v>
      </c>
      <c r="J122" s="16"/>
      <c r="K122" s="17">
        <f t="shared" si="10"/>
        <v>0.77506407160253299</v>
      </c>
      <c r="L122" s="18">
        <f t="shared" si="13"/>
        <v>1.49498875025568</v>
      </c>
      <c r="M122" s="18">
        <f t="shared" si="14"/>
        <v>859.88235294117601</v>
      </c>
      <c r="N122" s="18">
        <f t="shared" si="11"/>
        <v>1285.5144441904399</v>
      </c>
      <c r="O122" s="19">
        <f t="shared" si="12"/>
        <v>35.854071514828497</v>
      </c>
    </row>
    <row r="123" spans="1:15" s="6" customFormat="1" ht="22.5" customHeight="1" x14ac:dyDescent="0.3">
      <c r="A123" s="34" t="s">
        <v>18</v>
      </c>
      <c r="B123" s="38" t="s">
        <v>45</v>
      </c>
      <c r="C123" s="15">
        <v>2017</v>
      </c>
      <c r="D123" s="15">
        <v>364</v>
      </c>
      <c r="E123" s="15">
        <v>16328</v>
      </c>
      <c r="F123" s="15">
        <v>9829</v>
      </c>
      <c r="G123" s="15">
        <v>17</v>
      </c>
      <c r="H123" s="16">
        <f t="shared" si="15"/>
        <v>3.70332688981585E-2</v>
      </c>
      <c r="I123" s="16">
        <f t="shared" si="9"/>
        <v>21.411764705882401</v>
      </c>
      <c r="J123" s="16"/>
      <c r="K123" s="17">
        <f t="shared" si="10"/>
        <v>0.89047607488188096</v>
      </c>
      <c r="L123" s="18">
        <f t="shared" si="13"/>
        <v>1.66120663343168</v>
      </c>
      <c r="M123" s="18">
        <f t="shared" si="14"/>
        <v>960.47058823529403</v>
      </c>
      <c r="N123" s="18">
        <f t="shared" si="11"/>
        <v>1595.5401123925001</v>
      </c>
      <c r="O123" s="19">
        <f t="shared" si="12"/>
        <v>39.944212501844397</v>
      </c>
    </row>
    <row r="124" spans="1:15" s="6" customFormat="1" ht="22.5" customHeight="1" x14ac:dyDescent="0.3">
      <c r="A124" s="34" t="s">
        <v>18</v>
      </c>
      <c r="B124" s="38" t="s">
        <v>45</v>
      </c>
      <c r="C124" s="15">
        <v>2018</v>
      </c>
      <c r="D124" s="15">
        <v>385</v>
      </c>
      <c r="E124" s="15">
        <v>13729</v>
      </c>
      <c r="F124" s="15">
        <v>9864</v>
      </c>
      <c r="G124" s="15">
        <v>17</v>
      </c>
      <c r="H124" s="16">
        <f t="shared" si="15"/>
        <v>3.9030819140308197E-2</v>
      </c>
      <c r="I124" s="16">
        <f t="shared" si="9"/>
        <v>22.647058823529399</v>
      </c>
      <c r="J124" s="16"/>
      <c r="K124" s="17">
        <f t="shared" si="10"/>
        <v>0.94017724765125898</v>
      </c>
      <c r="L124" s="18">
        <f t="shared" si="13"/>
        <v>1.3918288726682899</v>
      </c>
      <c r="M124" s="18">
        <f t="shared" si="14"/>
        <v>807.58823529411802</v>
      </c>
      <c r="N124" s="18">
        <f t="shared" si="11"/>
        <v>1124.02462310958</v>
      </c>
      <c r="O124" s="19">
        <f t="shared" si="12"/>
        <v>33.526476449361397</v>
      </c>
    </row>
    <row r="125" spans="1:15" s="6" customFormat="1" ht="22.5" customHeight="1" x14ac:dyDescent="0.3">
      <c r="A125" s="34" t="s">
        <v>18</v>
      </c>
      <c r="B125" s="38" t="s">
        <v>45</v>
      </c>
      <c r="C125" s="15">
        <v>2019</v>
      </c>
      <c r="D125" s="15">
        <v>463</v>
      </c>
      <c r="E125" s="15">
        <v>15412</v>
      </c>
      <c r="F125" s="15">
        <v>9901</v>
      </c>
      <c r="G125" s="15">
        <v>17</v>
      </c>
      <c r="H125" s="16">
        <f t="shared" si="15"/>
        <v>4.6762953237046802E-2</v>
      </c>
      <c r="I125" s="16">
        <f t="shared" si="9"/>
        <v>27.235294117647101</v>
      </c>
      <c r="J125" s="16"/>
      <c r="K125" s="17">
        <f t="shared" si="10"/>
        <v>1.12854011236674</v>
      </c>
      <c r="L125" s="18">
        <f t="shared" si="13"/>
        <v>1.55661044338956</v>
      </c>
      <c r="M125" s="18">
        <f t="shared" si="14"/>
        <v>906.58823529411802</v>
      </c>
      <c r="N125" s="18">
        <f t="shared" si="11"/>
        <v>1411.2047149129301</v>
      </c>
      <c r="O125" s="19">
        <f t="shared" si="12"/>
        <v>37.566004777097803</v>
      </c>
    </row>
    <row r="126" spans="1:15" s="6" customFormat="1" ht="22.5" customHeight="1" x14ac:dyDescent="0.3">
      <c r="A126" s="34" t="s">
        <v>18</v>
      </c>
      <c r="B126" s="38" t="s">
        <v>45</v>
      </c>
      <c r="C126" s="15">
        <v>2020</v>
      </c>
      <c r="D126" s="15">
        <v>498</v>
      </c>
      <c r="E126" s="15">
        <v>17562</v>
      </c>
      <c r="F126" s="15">
        <v>9941</v>
      </c>
      <c r="G126" s="15">
        <v>17</v>
      </c>
      <c r="H126" s="16">
        <f t="shared" si="15"/>
        <v>5.0095563826576803E-2</v>
      </c>
      <c r="I126" s="16">
        <f t="shared" si="9"/>
        <v>29.294117647058801</v>
      </c>
      <c r="J126" s="16"/>
      <c r="K126" s="17">
        <f t="shared" si="10"/>
        <v>1.2114063481472599</v>
      </c>
      <c r="L126" s="18">
        <f t="shared" si="13"/>
        <v>1.76662307614928</v>
      </c>
      <c r="M126" s="18">
        <f t="shared" si="14"/>
        <v>1033.0588235294099</v>
      </c>
      <c r="N126" s="18">
        <f t="shared" si="11"/>
        <v>1825.0255566666899</v>
      </c>
      <c r="O126" s="19">
        <f t="shared" si="12"/>
        <v>42.720317843699199</v>
      </c>
    </row>
    <row r="127" spans="1:15" s="6" customFormat="1" ht="22.5" customHeight="1" x14ac:dyDescent="0.3">
      <c r="A127" s="34" t="s">
        <v>18</v>
      </c>
      <c r="B127" s="38" t="s">
        <v>45</v>
      </c>
      <c r="C127" s="15">
        <v>2021</v>
      </c>
      <c r="D127" s="15">
        <v>534</v>
      </c>
      <c r="E127" s="15">
        <v>18362</v>
      </c>
      <c r="F127" s="15">
        <v>9883</v>
      </c>
      <c r="G127" s="15">
        <v>17</v>
      </c>
      <c r="H127" s="16">
        <f t="shared" si="15"/>
        <v>5.4032176464636199E-2</v>
      </c>
      <c r="I127" s="16">
        <f t="shared" si="9"/>
        <v>31.411764705882401</v>
      </c>
      <c r="J127" s="16"/>
      <c r="K127" s="17">
        <f t="shared" si="10"/>
        <v>1.30278394741947</v>
      </c>
      <c r="L127" s="18">
        <f t="shared" si="13"/>
        <v>1.8579378731154499</v>
      </c>
      <c r="M127" s="18">
        <f t="shared" si="14"/>
        <v>1080.11764705882</v>
      </c>
      <c r="N127" s="18">
        <f t="shared" si="11"/>
        <v>2006.7914838909401</v>
      </c>
      <c r="O127" s="19">
        <f t="shared" si="12"/>
        <v>44.797226296847199</v>
      </c>
    </row>
    <row r="128" spans="1:15" s="6" customFormat="1" ht="22.5" customHeight="1" x14ac:dyDescent="0.3">
      <c r="A128" s="34" t="s">
        <v>18</v>
      </c>
      <c r="B128" s="38" t="s">
        <v>45</v>
      </c>
      <c r="C128" s="15">
        <v>2022</v>
      </c>
      <c r="D128" s="15">
        <v>546</v>
      </c>
      <c r="E128" s="15">
        <v>17528</v>
      </c>
      <c r="F128" s="15">
        <v>9872</v>
      </c>
      <c r="G128" s="15">
        <v>17</v>
      </c>
      <c r="H128" s="16">
        <f t="shared" si="15"/>
        <v>5.5307941653160497E-2</v>
      </c>
      <c r="I128" s="16">
        <f t="shared" si="9"/>
        <v>32.117647058823501</v>
      </c>
      <c r="J128" s="16"/>
      <c r="K128" s="17">
        <f t="shared" si="10"/>
        <v>1.3328019168526899</v>
      </c>
      <c r="L128" s="18">
        <f t="shared" si="13"/>
        <v>1.77552674230146</v>
      </c>
      <c r="M128" s="18">
        <f t="shared" si="14"/>
        <v>1031.0588235294099</v>
      </c>
      <c r="N128" s="18">
        <f t="shared" si="11"/>
        <v>1830.67251406235</v>
      </c>
      <c r="O128" s="19">
        <f t="shared" si="12"/>
        <v>42.786358971783898</v>
      </c>
    </row>
    <row r="129" spans="1:15" s="6" customFormat="1" ht="22.5" customHeight="1" x14ac:dyDescent="0.3">
      <c r="A129" s="34" t="s">
        <v>18</v>
      </c>
      <c r="B129" s="38" t="s">
        <v>45</v>
      </c>
      <c r="C129" s="15">
        <v>2023</v>
      </c>
      <c r="D129" s="15">
        <v>569</v>
      </c>
      <c r="E129" s="15">
        <v>18874</v>
      </c>
      <c r="F129" s="15">
        <v>9815</v>
      </c>
      <c r="G129" s="15">
        <v>17</v>
      </c>
      <c r="H129" s="16">
        <f t="shared" si="15"/>
        <v>5.79724910850739E-2</v>
      </c>
      <c r="I129" s="16">
        <f t="shared" si="9"/>
        <v>33.470588235294102</v>
      </c>
      <c r="J129" s="16"/>
      <c r="K129" s="17">
        <f t="shared" si="10"/>
        <v>1.3929728561902299</v>
      </c>
      <c r="L129" s="18">
        <f t="shared" si="13"/>
        <v>1.92297503820683</v>
      </c>
      <c r="M129" s="18">
        <f t="shared" si="14"/>
        <v>1110.23529411765</v>
      </c>
      <c r="N129" s="18">
        <f t="shared" si="11"/>
        <v>2134.9547571244502</v>
      </c>
      <c r="O129" s="19">
        <f t="shared" si="12"/>
        <v>46.2055706287072</v>
      </c>
    </row>
    <row r="130" spans="1:15" s="6" customFormat="1" ht="22.5" customHeight="1" x14ac:dyDescent="0.3">
      <c r="A130" s="34" t="s">
        <v>19</v>
      </c>
      <c r="B130" s="38" t="s">
        <v>45</v>
      </c>
      <c r="C130" s="15">
        <v>2016</v>
      </c>
      <c r="D130" s="15">
        <v>233</v>
      </c>
      <c r="E130" s="15">
        <v>11805</v>
      </c>
      <c r="F130" s="15">
        <v>5885</v>
      </c>
      <c r="G130" s="15">
        <v>19</v>
      </c>
      <c r="H130" s="16">
        <f t="shared" si="15"/>
        <v>3.9592183517417202E-2</v>
      </c>
      <c r="I130" s="16">
        <f t="shared" si="9"/>
        <v>12.2631578947368</v>
      </c>
      <c r="J130" s="16"/>
      <c r="K130" s="17">
        <f t="shared" si="10"/>
        <v>0.69679638193053495</v>
      </c>
      <c r="L130" s="18">
        <f t="shared" si="13"/>
        <v>2.0059473237043299</v>
      </c>
      <c r="M130" s="18">
        <f t="shared" si="14"/>
        <v>621.31578947368405</v>
      </c>
      <c r="N130" s="18">
        <f t="shared" si="11"/>
        <v>1246.32674506998</v>
      </c>
      <c r="O130" s="19">
        <f t="shared" si="12"/>
        <v>35.3033531703432</v>
      </c>
    </row>
    <row r="131" spans="1:15" s="6" customFormat="1" ht="22.5" customHeight="1" x14ac:dyDescent="0.3">
      <c r="A131" s="34" t="s">
        <v>19</v>
      </c>
      <c r="B131" s="38" t="s">
        <v>45</v>
      </c>
      <c r="C131" s="15">
        <v>2017</v>
      </c>
      <c r="D131" s="15">
        <v>220</v>
      </c>
      <c r="E131" s="15">
        <v>9123</v>
      </c>
      <c r="F131" s="15">
        <v>5904</v>
      </c>
      <c r="G131" s="15">
        <v>19</v>
      </c>
      <c r="H131" s="16">
        <f t="shared" si="15"/>
        <v>3.7262872628726303E-2</v>
      </c>
      <c r="I131" s="16">
        <f t="shared" ref="I131:I194" si="16">D131/G131</f>
        <v>11.578947368421099</v>
      </c>
      <c r="J131" s="16"/>
      <c r="K131" s="17">
        <f t="shared" ref="K131:K194" si="17">SQRT(H131*I131)</f>
        <v>0.65685983357501698</v>
      </c>
      <c r="L131" s="18">
        <f t="shared" si="13"/>
        <v>1.5452235772357701</v>
      </c>
      <c r="M131" s="18">
        <f t="shared" si="14"/>
        <v>480.15789473684202</v>
      </c>
      <c r="N131" s="18">
        <f t="shared" ref="N131:N194" si="18">L131*M131</f>
        <v>741.95129974326096</v>
      </c>
      <c r="O131" s="19">
        <f t="shared" ref="O131:O194" si="19">SQRT(L131*M131)</f>
        <v>27.2387830077495</v>
      </c>
    </row>
    <row r="132" spans="1:15" s="6" customFormat="1" ht="22.5" customHeight="1" x14ac:dyDescent="0.3">
      <c r="A132" s="34" t="s">
        <v>19</v>
      </c>
      <c r="B132" s="38" t="s">
        <v>45</v>
      </c>
      <c r="C132" s="15">
        <v>2018</v>
      </c>
      <c r="D132" s="15">
        <v>214</v>
      </c>
      <c r="E132" s="15">
        <v>7256</v>
      </c>
      <c r="F132" s="15">
        <v>5917</v>
      </c>
      <c r="G132" s="15">
        <v>19</v>
      </c>
      <c r="H132" s="16">
        <f t="shared" si="15"/>
        <v>3.61669765083657E-2</v>
      </c>
      <c r="I132" s="16">
        <f t="shared" si="16"/>
        <v>11.2631578947368</v>
      </c>
      <c r="J132" s="16"/>
      <c r="K132" s="17">
        <f t="shared" si="17"/>
        <v>0.63824318796910096</v>
      </c>
      <c r="L132" s="18">
        <f t="shared" ref="L132:L195" si="20">E132/F132</f>
        <v>1.2262971100219699</v>
      </c>
      <c r="M132" s="18">
        <f t="shared" si="14"/>
        <v>381.89473684210498</v>
      </c>
      <c r="N132" s="18">
        <f t="shared" si="18"/>
        <v>468.31641212207501</v>
      </c>
      <c r="O132" s="19">
        <f t="shared" si="19"/>
        <v>21.640619494877601</v>
      </c>
    </row>
    <row r="133" spans="1:15" s="6" customFormat="1" ht="22.5" customHeight="1" x14ac:dyDescent="0.3">
      <c r="A133" s="34" t="s">
        <v>19</v>
      </c>
      <c r="B133" s="38" t="s">
        <v>45</v>
      </c>
      <c r="C133" s="15">
        <v>2019</v>
      </c>
      <c r="D133" s="15">
        <v>234</v>
      </c>
      <c r="E133" s="15">
        <v>7130</v>
      </c>
      <c r="F133" s="15">
        <v>5927</v>
      </c>
      <c r="G133" s="15">
        <v>19</v>
      </c>
      <c r="H133" s="16">
        <f t="shared" si="15"/>
        <v>3.9480344187616E-2</v>
      </c>
      <c r="I133" s="16">
        <f t="shared" si="16"/>
        <v>12.3157894736842</v>
      </c>
      <c r="J133" s="16"/>
      <c r="K133" s="17">
        <f t="shared" si="17"/>
        <v>0.69730309576486904</v>
      </c>
      <c r="L133" s="18">
        <f t="shared" si="20"/>
        <v>1.2029694617850499</v>
      </c>
      <c r="M133" s="18">
        <f t="shared" si="14"/>
        <v>375.26315789473699</v>
      </c>
      <c r="N133" s="18">
        <f t="shared" si="18"/>
        <v>451.43011908039</v>
      </c>
      <c r="O133" s="19">
        <f t="shared" si="19"/>
        <v>21.246884926510798</v>
      </c>
    </row>
    <row r="134" spans="1:15" s="6" customFormat="1" ht="22.5" customHeight="1" x14ac:dyDescent="0.3">
      <c r="A134" s="34" t="s">
        <v>19</v>
      </c>
      <c r="B134" s="38" t="s">
        <v>45</v>
      </c>
      <c r="C134" s="15">
        <v>2020</v>
      </c>
      <c r="D134" s="15">
        <v>254</v>
      </c>
      <c r="E134" s="15">
        <v>8403</v>
      </c>
      <c r="F134" s="15">
        <v>5745</v>
      </c>
      <c r="G134" s="15">
        <v>19</v>
      </c>
      <c r="H134" s="16">
        <f t="shared" si="15"/>
        <v>4.4212358572671903E-2</v>
      </c>
      <c r="I134" s="16">
        <f t="shared" si="16"/>
        <v>13.3684210526316</v>
      </c>
      <c r="J134" s="16"/>
      <c r="K134" s="17">
        <f t="shared" si="17"/>
        <v>0.76879738886744597</v>
      </c>
      <c r="L134" s="18">
        <f t="shared" si="20"/>
        <v>1.4626631853785901</v>
      </c>
      <c r="M134" s="18">
        <f t="shared" si="14"/>
        <v>442.26315789473699</v>
      </c>
      <c r="N134" s="18">
        <f t="shared" si="18"/>
        <v>646.88203930191003</v>
      </c>
      <c r="O134" s="19">
        <f t="shared" si="19"/>
        <v>25.433875821469101</v>
      </c>
    </row>
    <row r="135" spans="1:15" s="6" customFormat="1" ht="22.5" customHeight="1" x14ac:dyDescent="0.3">
      <c r="A135" s="34" t="s">
        <v>19</v>
      </c>
      <c r="B135" s="38" t="s">
        <v>45</v>
      </c>
      <c r="C135" s="15">
        <v>2021</v>
      </c>
      <c r="D135" s="15">
        <v>272</v>
      </c>
      <c r="E135" s="15">
        <v>9696</v>
      </c>
      <c r="F135" s="15">
        <v>5830</v>
      </c>
      <c r="G135" s="15">
        <v>19</v>
      </c>
      <c r="H135" s="16">
        <f t="shared" si="15"/>
        <v>4.6655231560891901E-2</v>
      </c>
      <c r="I135" s="16">
        <f t="shared" si="16"/>
        <v>14.3157894736842</v>
      </c>
      <c r="J135" s="16"/>
      <c r="K135" s="17">
        <f t="shared" si="17"/>
        <v>0.81725545141755795</v>
      </c>
      <c r="L135" s="18">
        <f t="shared" si="20"/>
        <v>1.6631217838765</v>
      </c>
      <c r="M135" s="18">
        <f t="shared" si="14"/>
        <v>510.31578947368399</v>
      </c>
      <c r="N135" s="18">
        <f t="shared" si="18"/>
        <v>848.71730612981901</v>
      </c>
      <c r="O135" s="19">
        <f t="shared" si="19"/>
        <v>29.132753150531801</v>
      </c>
    </row>
    <row r="136" spans="1:15" s="6" customFormat="1" ht="22.5" customHeight="1" x14ac:dyDescent="0.3">
      <c r="A136" s="34" t="s">
        <v>19</v>
      </c>
      <c r="B136" s="38" t="s">
        <v>45</v>
      </c>
      <c r="C136" s="15">
        <v>2022</v>
      </c>
      <c r="D136" s="15">
        <v>273</v>
      </c>
      <c r="E136" s="15">
        <v>8944</v>
      </c>
      <c r="F136" s="15">
        <v>5844</v>
      </c>
      <c r="G136" s="15">
        <v>19</v>
      </c>
      <c r="H136" s="16">
        <f t="shared" si="15"/>
        <v>4.6714579055441498E-2</v>
      </c>
      <c r="I136" s="16">
        <f t="shared" si="16"/>
        <v>14.3684210526316</v>
      </c>
      <c r="J136" s="16"/>
      <c r="K136" s="17">
        <f t="shared" si="17"/>
        <v>0.81927696242786396</v>
      </c>
      <c r="L136" s="18">
        <f t="shared" si="20"/>
        <v>1.5304585900068399</v>
      </c>
      <c r="M136" s="18">
        <f t="shared" si="14"/>
        <v>470.73684210526301</v>
      </c>
      <c r="N136" s="18">
        <f t="shared" si="18"/>
        <v>720.44324363269595</v>
      </c>
      <c r="O136" s="19">
        <f t="shared" si="19"/>
        <v>26.8410738166843</v>
      </c>
    </row>
    <row r="137" spans="1:15" s="6" customFormat="1" ht="22.5" customHeight="1" x14ac:dyDescent="0.3">
      <c r="A137" s="34" t="s">
        <v>19</v>
      </c>
      <c r="B137" s="38" t="s">
        <v>45</v>
      </c>
      <c r="C137" s="15">
        <v>2023</v>
      </c>
      <c r="D137" s="15">
        <v>297</v>
      </c>
      <c r="E137" s="15">
        <v>9884</v>
      </c>
      <c r="F137" s="15">
        <v>5838</v>
      </c>
      <c r="G137" s="15">
        <v>19</v>
      </c>
      <c r="H137" s="16">
        <f t="shared" si="15"/>
        <v>5.0873586844809901E-2</v>
      </c>
      <c r="I137" s="16">
        <f t="shared" si="16"/>
        <v>15.6315789473684</v>
      </c>
      <c r="J137" s="16"/>
      <c r="K137" s="17">
        <f t="shared" si="17"/>
        <v>0.89175921026948102</v>
      </c>
      <c r="L137" s="18">
        <f t="shared" si="20"/>
        <v>1.6930455635491599</v>
      </c>
      <c r="M137" s="18">
        <f t="shared" si="14"/>
        <v>520.21052631578902</v>
      </c>
      <c r="N137" s="18">
        <f t="shared" si="18"/>
        <v>880.74012369052105</v>
      </c>
      <c r="O137" s="19">
        <f t="shared" si="19"/>
        <v>29.677266108766201</v>
      </c>
    </row>
    <row r="138" spans="1:15" s="6" customFormat="1" ht="22.5" customHeight="1" x14ac:dyDescent="0.3">
      <c r="A138" s="34" t="s">
        <v>20</v>
      </c>
      <c r="B138" s="38" t="s">
        <v>45</v>
      </c>
      <c r="C138" s="15">
        <v>2016</v>
      </c>
      <c r="D138" s="15">
        <v>306</v>
      </c>
      <c r="E138" s="15">
        <v>12225</v>
      </c>
      <c r="F138" s="15">
        <v>6625</v>
      </c>
      <c r="G138" s="15">
        <v>21</v>
      </c>
      <c r="H138" s="16">
        <f t="shared" si="15"/>
        <v>4.6188679245282999E-2</v>
      </c>
      <c r="I138" s="16">
        <f t="shared" si="16"/>
        <v>14.5714285714286</v>
      </c>
      <c r="J138" s="16"/>
      <c r="K138" s="17">
        <f t="shared" si="17"/>
        <v>0.82038712839199701</v>
      </c>
      <c r="L138" s="18">
        <f t="shared" si="20"/>
        <v>1.8452830188679199</v>
      </c>
      <c r="M138" s="18">
        <f t="shared" si="14"/>
        <v>582.142857142857</v>
      </c>
      <c r="N138" s="18">
        <f t="shared" si="18"/>
        <v>1074.2183288409699</v>
      </c>
      <c r="O138" s="19">
        <f t="shared" si="19"/>
        <v>32.775270080366496</v>
      </c>
    </row>
    <row r="139" spans="1:15" s="6" customFormat="1" ht="22.5" customHeight="1" x14ac:dyDescent="0.3">
      <c r="A139" s="34" t="s">
        <v>20</v>
      </c>
      <c r="B139" s="38" t="s">
        <v>45</v>
      </c>
      <c r="C139" s="15">
        <v>2017</v>
      </c>
      <c r="D139" s="15">
        <v>374</v>
      </c>
      <c r="E139" s="15">
        <v>11682</v>
      </c>
      <c r="F139" s="15">
        <v>6633</v>
      </c>
      <c r="G139" s="15">
        <v>21</v>
      </c>
      <c r="H139" s="16">
        <f t="shared" si="15"/>
        <v>5.6384742951907103E-2</v>
      </c>
      <c r="I139" s="16">
        <f t="shared" si="16"/>
        <v>17.8095238095238</v>
      </c>
      <c r="J139" s="16"/>
      <c r="K139" s="17">
        <f t="shared" si="17"/>
        <v>1.0020905258986701</v>
      </c>
      <c r="L139" s="18">
        <f t="shared" si="20"/>
        <v>1.76119402985075</v>
      </c>
      <c r="M139" s="18">
        <f t="shared" si="14"/>
        <v>556.28571428571399</v>
      </c>
      <c r="N139" s="18">
        <f t="shared" si="18"/>
        <v>979.72707889125797</v>
      </c>
      <c r="O139" s="19">
        <f t="shared" si="19"/>
        <v>31.300592308952499</v>
      </c>
    </row>
    <row r="140" spans="1:15" s="6" customFormat="1" ht="22.5" customHeight="1" x14ac:dyDescent="0.3">
      <c r="A140" s="34" t="s">
        <v>20</v>
      </c>
      <c r="B140" s="38" t="s">
        <v>45</v>
      </c>
      <c r="C140" s="15">
        <v>2018</v>
      </c>
      <c r="D140" s="15">
        <v>401</v>
      </c>
      <c r="E140" s="15">
        <v>12121</v>
      </c>
      <c r="F140" s="15">
        <v>6635</v>
      </c>
      <c r="G140" s="15">
        <v>21</v>
      </c>
      <c r="H140" s="16">
        <f t="shared" si="15"/>
        <v>6.0437076111529799E-2</v>
      </c>
      <c r="I140" s="16">
        <f t="shared" si="16"/>
        <v>19.095238095238098</v>
      </c>
      <c r="J140" s="16"/>
      <c r="K140" s="17">
        <f t="shared" si="17"/>
        <v>1.07427201309989</v>
      </c>
      <c r="L140" s="18">
        <f t="shared" si="20"/>
        <v>1.8268274302939</v>
      </c>
      <c r="M140" s="18">
        <f t="shared" ref="M140:M203" si="21">E140/G140</f>
        <v>577.19047619047603</v>
      </c>
      <c r="N140" s="18">
        <f t="shared" si="18"/>
        <v>1054.4273944091599</v>
      </c>
      <c r="O140" s="19">
        <f t="shared" si="19"/>
        <v>32.471947807440799</v>
      </c>
    </row>
    <row r="141" spans="1:15" s="6" customFormat="1" ht="22.5" customHeight="1" x14ac:dyDescent="0.3">
      <c r="A141" s="34" t="s">
        <v>20</v>
      </c>
      <c r="B141" s="38" t="s">
        <v>45</v>
      </c>
      <c r="C141" s="15">
        <v>2019</v>
      </c>
      <c r="D141" s="15">
        <v>404</v>
      </c>
      <c r="E141" s="15">
        <v>13266</v>
      </c>
      <c r="F141" s="15">
        <v>6640</v>
      </c>
      <c r="G141" s="15">
        <v>21</v>
      </c>
      <c r="H141" s="16">
        <f t="shared" si="15"/>
        <v>6.0843373493975901E-2</v>
      </c>
      <c r="I141" s="16">
        <f t="shared" si="16"/>
        <v>19.238095238095202</v>
      </c>
      <c r="J141" s="16"/>
      <c r="K141" s="17">
        <f t="shared" si="17"/>
        <v>1.0819013882439099</v>
      </c>
      <c r="L141" s="18">
        <f t="shared" si="20"/>
        <v>1.99789156626506</v>
      </c>
      <c r="M141" s="18">
        <f t="shared" si="21"/>
        <v>631.71428571428601</v>
      </c>
      <c r="N141" s="18">
        <f t="shared" si="18"/>
        <v>1262.0966437177301</v>
      </c>
      <c r="O141" s="19">
        <f t="shared" si="19"/>
        <v>35.525999545652901</v>
      </c>
    </row>
    <row r="142" spans="1:15" s="6" customFormat="1" ht="22.5" customHeight="1" x14ac:dyDescent="0.3">
      <c r="A142" s="34" t="s">
        <v>20</v>
      </c>
      <c r="B142" s="38" t="s">
        <v>45</v>
      </c>
      <c r="C142" s="15">
        <v>2020</v>
      </c>
      <c r="D142" s="15">
        <v>444</v>
      </c>
      <c r="E142" s="15">
        <v>14109</v>
      </c>
      <c r="F142" s="15">
        <v>6645</v>
      </c>
      <c r="G142" s="15">
        <v>21</v>
      </c>
      <c r="H142" s="16">
        <f t="shared" ref="H142:H205" si="22">D142/F142</f>
        <v>6.6817155756207697E-2</v>
      </c>
      <c r="I142" s="16">
        <f t="shared" si="16"/>
        <v>21.1428571428571</v>
      </c>
      <c r="J142" s="16"/>
      <c r="K142" s="17">
        <f t="shared" si="17"/>
        <v>1.1885729169241299</v>
      </c>
      <c r="L142" s="18">
        <f t="shared" si="20"/>
        <v>2.1232505643340902</v>
      </c>
      <c r="M142" s="18">
        <f t="shared" si="21"/>
        <v>671.857142857143</v>
      </c>
      <c r="N142" s="18">
        <f t="shared" si="18"/>
        <v>1426.5210577233199</v>
      </c>
      <c r="O142" s="19">
        <f t="shared" si="19"/>
        <v>37.769313704690397</v>
      </c>
    </row>
    <row r="143" spans="1:15" s="6" customFormat="1" ht="22.5" customHeight="1" x14ac:dyDescent="0.3">
      <c r="A143" s="34" t="s">
        <v>20</v>
      </c>
      <c r="B143" s="38" t="s">
        <v>45</v>
      </c>
      <c r="C143" s="15">
        <v>2021</v>
      </c>
      <c r="D143" s="15">
        <v>478</v>
      </c>
      <c r="E143" s="15">
        <v>16255</v>
      </c>
      <c r="F143" s="15">
        <v>6622</v>
      </c>
      <c r="G143" s="15">
        <v>21</v>
      </c>
      <c r="H143" s="16">
        <f t="shared" si="22"/>
        <v>7.2183630323165202E-2</v>
      </c>
      <c r="I143" s="16">
        <f t="shared" si="16"/>
        <v>22.761904761904798</v>
      </c>
      <c r="J143" s="16"/>
      <c r="K143" s="17">
        <f t="shared" si="17"/>
        <v>1.2818100166500599</v>
      </c>
      <c r="L143" s="18">
        <f t="shared" si="20"/>
        <v>2.45469646632437</v>
      </c>
      <c r="M143" s="18">
        <f t="shared" si="21"/>
        <v>774.04761904761904</v>
      </c>
      <c r="N143" s="18">
        <f t="shared" si="18"/>
        <v>1900.0519552429901</v>
      </c>
      <c r="O143" s="19">
        <f t="shared" si="19"/>
        <v>43.589585398842502</v>
      </c>
    </row>
    <row r="144" spans="1:15" s="6" customFormat="1" ht="22.5" customHeight="1" x14ac:dyDescent="0.3">
      <c r="A144" s="34" t="s">
        <v>20</v>
      </c>
      <c r="B144" s="38" t="s">
        <v>45</v>
      </c>
      <c r="C144" s="15">
        <v>2022</v>
      </c>
      <c r="D144" s="15">
        <v>497</v>
      </c>
      <c r="E144" s="15">
        <v>16458</v>
      </c>
      <c r="F144" s="15">
        <v>6604</v>
      </c>
      <c r="G144" s="15">
        <v>21</v>
      </c>
      <c r="H144" s="16">
        <f t="shared" si="22"/>
        <v>7.5257419745608706E-2</v>
      </c>
      <c r="I144" s="16">
        <f t="shared" si="16"/>
        <v>23.6666666666667</v>
      </c>
      <c r="J144" s="16"/>
      <c r="K144" s="17">
        <f t="shared" si="17"/>
        <v>1.33457568811692</v>
      </c>
      <c r="L144" s="18">
        <f t="shared" si="20"/>
        <v>2.4921259842519699</v>
      </c>
      <c r="M144" s="18">
        <f t="shared" si="21"/>
        <v>783.71428571428601</v>
      </c>
      <c r="N144" s="18">
        <f t="shared" si="18"/>
        <v>1953.11473565804</v>
      </c>
      <c r="O144" s="19">
        <f t="shared" si="19"/>
        <v>44.194057696233799</v>
      </c>
    </row>
    <row r="145" spans="1:15" s="6" customFormat="1" ht="22.5" customHeight="1" x14ac:dyDescent="0.3">
      <c r="A145" s="34" t="s">
        <v>20</v>
      </c>
      <c r="B145" s="38" t="s">
        <v>45</v>
      </c>
      <c r="C145" s="15">
        <v>2023</v>
      </c>
      <c r="D145" s="15">
        <v>500</v>
      </c>
      <c r="E145" s="15">
        <v>16537</v>
      </c>
      <c r="F145" s="15">
        <v>6568</v>
      </c>
      <c r="G145" s="15">
        <v>21</v>
      </c>
      <c r="H145" s="16">
        <f t="shared" si="22"/>
        <v>7.6126674786845303E-2</v>
      </c>
      <c r="I145" s="16">
        <f t="shared" si="16"/>
        <v>23.8095238095238</v>
      </c>
      <c r="J145" s="16"/>
      <c r="K145" s="17">
        <f t="shared" si="17"/>
        <v>1.3463060112312</v>
      </c>
      <c r="L145" s="18">
        <f t="shared" si="20"/>
        <v>2.51781364190012</v>
      </c>
      <c r="M145" s="18">
        <f t="shared" si="21"/>
        <v>787.47619047619003</v>
      </c>
      <c r="N145" s="18">
        <f t="shared" si="18"/>
        <v>1982.71829505249</v>
      </c>
      <c r="O145" s="19">
        <f t="shared" si="19"/>
        <v>44.527725015460803</v>
      </c>
    </row>
    <row r="146" spans="1:15" s="5" customFormat="1" ht="22.5" customHeight="1" x14ac:dyDescent="0.3">
      <c r="A146" s="32" t="s">
        <v>21</v>
      </c>
      <c r="B146" s="39" t="s">
        <v>34</v>
      </c>
      <c r="C146" s="11">
        <v>2016</v>
      </c>
      <c r="D146" s="11">
        <v>655</v>
      </c>
      <c r="E146" s="11">
        <v>16704</v>
      </c>
      <c r="F146" s="11">
        <v>11908</v>
      </c>
      <c r="G146" s="11">
        <v>18</v>
      </c>
      <c r="H146" s="12">
        <f t="shared" si="22"/>
        <v>5.5005038629492797E-2</v>
      </c>
      <c r="I146" s="12">
        <f t="shared" si="16"/>
        <v>36.3888888888889</v>
      </c>
      <c r="J146" s="12"/>
      <c r="K146" s="13">
        <f t="shared" si="17"/>
        <v>1.4147693236063801</v>
      </c>
      <c r="L146" s="14">
        <f t="shared" si="20"/>
        <v>1.4027544507893901</v>
      </c>
      <c r="M146" s="14">
        <f t="shared" si="21"/>
        <v>928</v>
      </c>
      <c r="N146" s="14">
        <f t="shared" si="18"/>
        <v>1301.7561303325499</v>
      </c>
      <c r="O146" s="10">
        <f t="shared" si="19"/>
        <v>36.079857681711403</v>
      </c>
    </row>
    <row r="147" spans="1:15" s="5" customFormat="1" ht="22.5" customHeight="1" x14ac:dyDescent="0.3">
      <c r="A147" s="32" t="s">
        <v>21</v>
      </c>
      <c r="B147" s="39" t="s">
        <v>34</v>
      </c>
      <c r="C147" s="11">
        <v>2017</v>
      </c>
      <c r="D147" s="11">
        <v>570</v>
      </c>
      <c r="E147" s="11">
        <v>18037</v>
      </c>
      <c r="F147" s="11">
        <v>12141</v>
      </c>
      <c r="G147" s="11">
        <v>18</v>
      </c>
      <c r="H147" s="12">
        <f t="shared" si="22"/>
        <v>4.69483568075117E-2</v>
      </c>
      <c r="I147" s="12">
        <f t="shared" si="16"/>
        <v>31.6666666666667</v>
      </c>
      <c r="J147" s="12"/>
      <c r="K147" s="13">
        <f t="shared" si="17"/>
        <v>1.2193022453728199</v>
      </c>
      <c r="L147" s="14">
        <f t="shared" si="20"/>
        <v>1.48562721357384</v>
      </c>
      <c r="M147" s="14">
        <f t="shared" si="21"/>
        <v>1002.05555555556</v>
      </c>
      <c r="N147" s="14">
        <f t="shared" si="18"/>
        <v>1488.68100284619</v>
      </c>
      <c r="O147" s="10">
        <f t="shared" si="19"/>
        <v>38.583429122437899</v>
      </c>
    </row>
    <row r="148" spans="1:15" s="5" customFormat="1" ht="22.5" customHeight="1" x14ac:dyDescent="0.3">
      <c r="A148" s="32" t="s">
        <v>21</v>
      </c>
      <c r="B148" s="39" t="s">
        <v>34</v>
      </c>
      <c r="C148" s="11">
        <v>2018</v>
      </c>
      <c r="D148" s="11">
        <v>733</v>
      </c>
      <c r="E148" s="11">
        <v>24871</v>
      </c>
      <c r="F148" s="11">
        <v>12348</v>
      </c>
      <c r="G148" s="11">
        <v>18</v>
      </c>
      <c r="H148" s="12">
        <f t="shared" si="22"/>
        <v>5.9361839974084903E-2</v>
      </c>
      <c r="I148" s="12">
        <f t="shared" si="16"/>
        <v>40.7222222222222</v>
      </c>
      <c r="J148" s="12"/>
      <c r="K148" s="13">
        <f t="shared" si="17"/>
        <v>1.5547816692206899</v>
      </c>
      <c r="L148" s="14">
        <f t="shared" si="20"/>
        <v>2.01417233560091</v>
      </c>
      <c r="M148" s="14">
        <f t="shared" si="21"/>
        <v>1381.7222222222199</v>
      </c>
      <c r="N148" s="14">
        <f t="shared" si="18"/>
        <v>2783.0266754850099</v>
      </c>
      <c r="O148" s="10">
        <f t="shared" si="19"/>
        <v>52.754399584158001</v>
      </c>
    </row>
    <row r="149" spans="1:15" s="5" customFormat="1" ht="22.5" customHeight="1" x14ac:dyDescent="0.3">
      <c r="A149" s="32" t="s">
        <v>21</v>
      </c>
      <c r="B149" s="39" t="s">
        <v>34</v>
      </c>
      <c r="C149" s="11">
        <v>2019</v>
      </c>
      <c r="D149" s="11">
        <v>812</v>
      </c>
      <c r="E149" s="11">
        <v>26289</v>
      </c>
      <c r="F149" s="11">
        <v>12489</v>
      </c>
      <c r="G149" s="11">
        <v>18</v>
      </c>
      <c r="H149" s="12">
        <f t="shared" si="22"/>
        <v>6.5017215149331398E-2</v>
      </c>
      <c r="I149" s="12">
        <f t="shared" si="16"/>
        <v>45.1111111111111</v>
      </c>
      <c r="J149" s="12"/>
      <c r="K149" s="13">
        <f t="shared" si="17"/>
        <v>1.7126000165644399</v>
      </c>
      <c r="L149" s="14">
        <f t="shared" si="20"/>
        <v>2.1049723756906098</v>
      </c>
      <c r="M149" s="14">
        <f t="shared" si="21"/>
        <v>1460.5</v>
      </c>
      <c r="N149" s="14">
        <f t="shared" si="18"/>
        <v>3074.3121546961302</v>
      </c>
      <c r="O149" s="10">
        <f t="shared" si="19"/>
        <v>55.446480092934102</v>
      </c>
    </row>
    <row r="150" spans="1:15" s="5" customFormat="1" ht="22.5" customHeight="1" x14ac:dyDescent="0.3">
      <c r="A150" s="32" t="s">
        <v>21</v>
      </c>
      <c r="B150" s="39" t="s">
        <v>34</v>
      </c>
      <c r="C150" s="11">
        <v>2020</v>
      </c>
      <c r="D150" s="11">
        <v>859</v>
      </c>
      <c r="E150" s="11">
        <v>30771</v>
      </c>
      <c r="F150" s="11">
        <v>12624</v>
      </c>
      <c r="G150" s="11">
        <v>18</v>
      </c>
      <c r="H150" s="12">
        <f t="shared" si="22"/>
        <v>6.80449936628644E-2</v>
      </c>
      <c r="I150" s="12">
        <f t="shared" si="16"/>
        <v>47.7222222222222</v>
      </c>
      <c r="J150" s="12"/>
      <c r="K150" s="13">
        <f t="shared" si="17"/>
        <v>1.8020150689405801</v>
      </c>
      <c r="L150" s="14">
        <f t="shared" si="20"/>
        <v>2.4375</v>
      </c>
      <c r="M150" s="14">
        <f t="shared" si="21"/>
        <v>1709.5</v>
      </c>
      <c r="N150" s="14">
        <f t="shared" si="18"/>
        <v>4166.90625</v>
      </c>
      <c r="O150" s="10">
        <f t="shared" si="19"/>
        <v>64.551578214633906</v>
      </c>
    </row>
    <row r="151" spans="1:15" s="5" customFormat="1" ht="22.5" customHeight="1" x14ac:dyDescent="0.3">
      <c r="A151" s="32" t="s">
        <v>21</v>
      </c>
      <c r="B151" s="39" t="s">
        <v>34</v>
      </c>
      <c r="C151" s="11">
        <v>2021</v>
      </c>
      <c r="D151" s="11">
        <v>997</v>
      </c>
      <c r="E151" s="11">
        <v>31796</v>
      </c>
      <c r="F151" s="11">
        <v>12684</v>
      </c>
      <c r="G151" s="11">
        <v>18</v>
      </c>
      <c r="H151" s="12">
        <f t="shared" si="22"/>
        <v>7.8602964364553801E-2</v>
      </c>
      <c r="I151" s="12">
        <f t="shared" si="16"/>
        <v>55.3888888888889</v>
      </c>
      <c r="J151" s="12"/>
      <c r="K151" s="13">
        <f t="shared" si="17"/>
        <v>2.0865595748805199</v>
      </c>
      <c r="L151" s="14">
        <f t="shared" si="20"/>
        <v>2.50678019552192</v>
      </c>
      <c r="M151" s="14">
        <f t="shared" si="21"/>
        <v>1766.44444444444</v>
      </c>
      <c r="N151" s="14">
        <f t="shared" si="18"/>
        <v>4428.0879498230497</v>
      </c>
      <c r="O151" s="10">
        <f t="shared" si="19"/>
        <v>66.543879882548495</v>
      </c>
    </row>
    <row r="152" spans="1:15" s="5" customFormat="1" ht="22.5" customHeight="1" x14ac:dyDescent="0.3">
      <c r="A152" s="32" t="s">
        <v>21</v>
      </c>
      <c r="B152" s="39" t="s">
        <v>34</v>
      </c>
      <c r="C152" s="11">
        <v>2022</v>
      </c>
      <c r="D152" s="11">
        <v>1036</v>
      </c>
      <c r="E152" s="11">
        <v>31455</v>
      </c>
      <c r="F152" s="11">
        <v>12657</v>
      </c>
      <c r="G152" s="11">
        <v>18</v>
      </c>
      <c r="H152" s="12">
        <f t="shared" si="22"/>
        <v>8.1851939638144897E-2</v>
      </c>
      <c r="I152" s="12">
        <f t="shared" si="16"/>
        <v>57.5555555555556</v>
      </c>
      <c r="J152" s="12"/>
      <c r="K152" s="13">
        <f t="shared" si="17"/>
        <v>2.1704916169322601</v>
      </c>
      <c r="L152" s="14">
        <f t="shared" si="20"/>
        <v>2.4851860630481202</v>
      </c>
      <c r="M152" s="14">
        <f t="shared" si="21"/>
        <v>1747.5</v>
      </c>
      <c r="N152" s="14">
        <f t="shared" si="18"/>
        <v>4342.8626451765804</v>
      </c>
      <c r="O152" s="10">
        <f t="shared" si="19"/>
        <v>65.900399431085305</v>
      </c>
    </row>
    <row r="153" spans="1:15" s="5" customFormat="1" ht="22.5" customHeight="1" x14ac:dyDescent="0.3">
      <c r="A153" s="32" t="s">
        <v>21</v>
      </c>
      <c r="B153" s="39" t="s">
        <v>34</v>
      </c>
      <c r="C153" s="11">
        <v>2023</v>
      </c>
      <c r="D153" s="11">
        <v>991</v>
      </c>
      <c r="E153" s="11">
        <v>31064</v>
      </c>
      <c r="F153" s="11">
        <v>12706</v>
      </c>
      <c r="G153" s="11">
        <v>18</v>
      </c>
      <c r="H153" s="12">
        <f t="shared" si="22"/>
        <v>7.7994648197701896E-2</v>
      </c>
      <c r="I153" s="12">
        <f t="shared" si="16"/>
        <v>55.0555555555556</v>
      </c>
      <c r="J153" s="12"/>
      <c r="K153" s="13">
        <f t="shared" si="17"/>
        <v>2.0722062365712</v>
      </c>
      <c r="L153" s="14">
        <f t="shared" si="20"/>
        <v>2.4448292145443098</v>
      </c>
      <c r="M153" s="14">
        <f t="shared" si="21"/>
        <v>1725.7777777777801</v>
      </c>
      <c r="N153" s="14">
        <f t="shared" si="18"/>
        <v>4219.2319289224697</v>
      </c>
      <c r="O153" s="10">
        <f t="shared" si="19"/>
        <v>64.955615068463999</v>
      </c>
    </row>
    <row r="154" spans="1:15" ht="22.5" customHeight="1" x14ac:dyDescent="0.3">
      <c r="A154" s="35" t="s">
        <v>22</v>
      </c>
      <c r="B154" s="40" t="s">
        <v>46</v>
      </c>
      <c r="C154" s="1">
        <v>2016</v>
      </c>
      <c r="D154" s="1">
        <v>177</v>
      </c>
      <c r="E154" s="1">
        <v>4137</v>
      </c>
      <c r="F154" s="1">
        <v>4857</v>
      </c>
      <c r="G154" s="1">
        <v>24</v>
      </c>
      <c r="H154" s="25">
        <f t="shared" si="22"/>
        <v>3.64422483014206E-2</v>
      </c>
      <c r="I154" s="25">
        <f t="shared" si="16"/>
        <v>7.375</v>
      </c>
      <c r="J154" s="25"/>
      <c r="K154" s="13">
        <f t="shared" si="17"/>
        <v>0.51842220363616498</v>
      </c>
      <c r="L154" s="9">
        <f t="shared" si="20"/>
        <v>0.85176034589252603</v>
      </c>
      <c r="M154" s="9">
        <f t="shared" si="21"/>
        <v>172.375</v>
      </c>
      <c r="N154" s="9">
        <f t="shared" si="18"/>
        <v>146.82218962322401</v>
      </c>
      <c r="O154" s="10">
        <f t="shared" si="19"/>
        <v>12.117020657869</v>
      </c>
    </row>
    <row r="155" spans="1:15" ht="22.5" customHeight="1" x14ac:dyDescent="0.3">
      <c r="A155" s="35" t="s">
        <v>22</v>
      </c>
      <c r="B155" s="40" t="s">
        <v>46</v>
      </c>
      <c r="C155" s="1">
        <v>2017</v>
      </c>
      <c r="D155" s="1">
        <v>220</v>
      </c>
      <c r="E155" s="1">
        <v>6868</v>
      </c>
      <c r="F155" s="1">
        <v>4907</v>
      </c>
      <c r="G155" s="1">
        <v>24</v>
      </c>
      <c r="H155" s="25">
        <f t="shared" si="22"/>
        <v>4.4833910739759501E-2</v>
      </c>
      <c r="I155" s="25">
        <f t="shared" si="16"/>
        <v>9.1666666666666696</v>
      </c>
      <c r="J155" s="25"/>
      <c r="K155" s="13">
        <f t="shared" si="17"/>
        <v>0.64107528038012995</v>
      </c>
      <c r="L155" s="9">
        <f t="shared" si="20"/>
        <v>1.3996331770939501</v>
      </c>
      <c r="M155" s="9">
        <f t="shared" si="21"/>
        <v>286.16666666666703</v>
      </c>
      <c r="N155" s="9">
        <f t="shared" si="18"/>
        <v>400.528360845051</v>
      </c>
      <c r="O155" s="10">
        <f t="shared" si="19"/>
        <v>20.0132046620488</v>
      </c>
    </row>
    <row r="156" spans="1:15" ht="22.5" customHeight="1" x14ac:dyDescent="0.3">
      <c r="A156" s="35" t="s">
        <v>22</v>
      </c>
      <c r="B156" s="40" t="s">
        <v>46</v>
      </c>
      <c r="C156" s="1">
        <v>2018</v>
      </c>
      <c r="D156" s="1">
        <v>363</v>
      </c>
      <c r="E156" s="1">
        <v>8700</v>
      </c>
      <c r="F156" s="1">
        <v>4947</v>
      </c>
      <c r="G156" s="1">
        <v>24</v>
      </c>
      <c r="H156" s="25">
        <f t="shared" si="22"/>
        <v>7.3377804730139495E-2</v>
      </c>
      <c r="I156" s="25">
        <f t="shared" si="16"/>
        <v>15.125</v>
      </c>
      <c r="J156" s="25"/>
      <c r="K156" s="13">
        <f t="shared" si="17"/>
        <v>1.05348910603924</v>
      </c>
      <c r="L156" s="9">
        <f t="shared" si="20"/>
        <v>1.7586416009702801</v>
      </c>
      <c r="M156" s="9">
        <f t="shared" si="21"/>
        <v>362.5</v>
      </c>
      <c r="N156" s="9">
        <f t="shared" si="18"/>
        <v>637.50758035172805</v>
      </c>
      <c r="O156" s="10">
        <f t="shared" si="19"/>
        <v>25.2489124587917</v>
      </c>
    </row>
    <row r="157" spans="1:15" ht="22.5" customHeight="1" x14ac:dyDescent="0.3">
      <c r="A157" s="35" t="s">
        <v>22</v>
      </c>
      <c r="B157" s="40" t="s">
        <v>46</v>
      </c>
      <c r="C157" s="1">
        <v>2019</v>
      </c>
      <c r="D157" s="1">
        <v>423</v>
      </c>
      <c r="E157" s="1">
        <v>9476</v>
      </c>
      <c r="F157" s="1">
        <v>4982</v>
      </c>
      <c r="G157" s="1">
        <v>24</v>
      </c>
      <c r="H157" s="25">
        <f t="shared" si="22"/>
        <v>8.4905660377358499E-2</v>
      </c>
      <c r="I157" s="25">
        <f t="shared" si="16"/>
        <v>17.625</v>
      </c>
      <c r="J157" s="25"/>
      <c r="K157" s="13">
        <f t="shared" si="17"/>
        <v>1.22329974419639</v>
      </c>
      <c r="L157" s="9">
        <f t="shared" si="20"/>
        <v>1.90204737053392</v>
      </c>
      <c r="M157" s="9">
        <f t="shared" si="21"/>
        <v>394.83333333333297</v>
      </c>
      <c r="N157" s="9">
        <f t="shared" si="18"/>
        <v>750.99170346581002</v>
      </c>
      <c r="O157" s="10">
        <f t="shared" si="19"/>
        <v>27.404227839255199</v>
      </c>
    </row>
    <row r="158" spans="1:15" ht="22.5" customHeight="1" x14ac:dyDescent="0.3">
      <c r="A158" s="35" t="s">
        <v>22</v>
      </c>
      <c r="B158" s="40" t="s">
        <v>46</v>
      </c>
      <c r="C158" s="1">
        <v>2020</v>
      </c>
      <c r="D158" s="1">
        <v>416</v>
      </c>
      <c r="E158" s="1">
        <v>10349</v>
      </c>
      <c r="F158" s="1">
        <v>5019</v>
      </c>
      <c r="G158" s="1">
        <v>24</v>
      </c>
      <c r="H158" s="25">
        <f t="shared" si="22"/>
        <v>8.2885036859932301E-2</v>
      </c>
      <c r="I158" s="25">
        <f t="shared" si="16"/>
        <v>17.3333333333333</v>
      </c>
      <c r="J158" s="25"/>
      <c r="K158" s="13">
        <f t="shared" si="17"/>
        <v>1.1986133539381401</v>
      </c>
      <c r="L158" s="9">
        <f t="shared" si="20"/>
        <v>2.0619645347678799</v>
      </c>
      <c r="M158" s="9">
        <f t="shared" si="21"/>
        <v>431.20833333333297</v>
      </c>
      <c r="N158" s="9">
        <f t="shared" si="18"/>
        <v>889.13629042970001</v>
      </c>
      <c r="O158" s="10">
        <f t="shared" si="19"/>
        <v>29.818388461311901</v>
      </c>
    </row>
    <row r="159" spans="1:15" ht="22.5" customHeight="1" x14ac:dyDescent="0.3">
      <c r="A159" s="35" t="s">
        <v>22</v>
      </c>
      <c r="B159" s="40" t="s">
        <v>46</v>
      </c>
      <c r="C159" s="1">
        <v>2021</v>
      </c>
      <c r="D159" s="1">
        <v>423</v>
      </c>
      <c r="E159" s="1">
        <v>11383</v>
      </c>
      <c r="F159" s="1">
        <v>5037</v>
      </c>
      <c r="G159" s="1">
        <v>24</v>
      </c>
      <c r="H159" s="25">
        <f t="shared" si="22"/>
        <v>8.3978558665872505E-2</v>
      </c>
      <c r="I159" s="25">
        <f t="shared" si="16"/>
        <v>17.625</v>
      </c>
      <c r="J159" s="25"/>
      <c r="K159" s="13">
        <f t="shared" si="17"/>
        <v>1.2166026863713599</v>
      </c>
      <c r="L159" s="9">
        <f t="shared" si="20"/>
        <v>2.2598769108596399</v>
      </c>
      <c r="M159" s="9">
        <f t="shared" si="21"/>
        <v>474.29166666666703</v>
      </c>
      <c r="N159" s="9">
        <f t="shared" si="18"/>
        <v>1071.8407865131401</v>
      </c>
      <c r="O159" s="10">
        <f t="shared" si="19"/>
        <v>32.738979619303002</v>
      </c>
    </row>
    <row r="160" spans="1:15" ht="22.5" customHeight="1" x14ac:dyDescent="0.3">
      <c r="A160" s="35" t="s">
        <v>22</v>
      </c>
      <c r="B160" s="40" t="s">
        <v>46</v>
      </c>
      <c r="C160" s="1">
        <v>2022</v>
      </c>
      <c r="D160" s="1">
        <v>452</v>
      </c>
      <c r="E160" s="1">
        <v>10989</v>
      </c>
      <c r="F160" s="1">
        <v>5047</v>
      </c>
      <c r="G160" s="1">
        <v>24</v>
      </c>
      <c r="H160" s="25">
        <f t="shared" si="22"/>
        <v>8.9558153358430703E-2</v>
      </c>
      <c r="I160" s="25">
        <f t="shared" si="16"/>
        <v>18.8333333333333</v>
      </c>
      <c r="J160" s="25"/>
      <c r="K160" s="13">
        <f t="shared" si="17"/>
        <v>1.29872189283045</v>
      </c>
      <c r="L160" s="9">
        <f t="shared" si="20"/>
        <v>2.1773330691499901</v>
      </c>
      <c r="M160" s="9">
        <f t="shared" si="21"/>
        <v>457.875</v>
      </c>
      <c r="N160" s="9">
        <f t="shared" si="18"/>
        <v>996.946379037052</v>
      </c>
      <c r="O160" s="10">
        <f t="shared" si="19"/>
        <v>31.5744576998094</v>
      </c>
    </row>
    <row r="161" spans="1:15" ht="22.5" customHeight="1" x14ac:dyDescent="0.3">
      <c r="A161" s="35" t="s">
        <v>22</v>
      </c>
      <c r="B161" s="40" t="s">
        <v>46</v>
      </c>
      <c r="C161" s="1">
        <v>2023</v>
      </c>
      <c r="D161" s="1">
        <v>465</v>
      </c>
      <c r="E161" s="1">
        <v>11240</v>
      </c>
      <c r="F161" s="1">
        <v>5027</v>
      </c>
      <c r="G161" s="1">
        <v>24</v>
      </c>
      <c r="H161" s="25">
        <f t="shared" si="22"/>
        <v>9.2500497314501703E-2</v>
      </c>
      <c r="I161" s="25">
        <f t="shared" si="16"/>
        <v>19.375</v>
      </c>
      <c r="J161" s="25"/>
      <c r="K161" s="13">
        <f t="shared" si="17"/>
        <v>1.3387296722895401</v>
      </c>
      <c r="L161" s="9">
        <f t="shared" si="20"/>
        <v>2.2359259996021499</v>
      </c>
      <c r="M161" s="9">
        <f t="shared" si="21"/>
        <v>468.33333333333297</v>
      </c>
      <c r="N161" s="9">
        <f t="shared" si="18"/>
        <v>1047.1586764803401</v>
      </c>
      <c r="O161" s="10">
        <f t="shared" si="19"/>
        <v>32.359831218353698</v>
      </c>
    </row>
    <row r="162" spans="1:15" s="5" customFormat="1" ht="22.5" customHeight="1" x14ac:dyDescent="0.3">
      <c r="A162" s="32" t="s">
        <v>23</v>
      </c>
      <c r="B162" s="39" t="s">
        <v>34</v>
      </c>
      <c r="C162" s="11">
        <v>2016</v>
      </c>
      <c r="D162" s="11">
        <v>28</v>
      </c>
      <c r="E162" s="11">
        <v>1039</v>
      </c>
      <c r="F162" s="11">
        <v>957</v>
      </c>
      <c r="G162" s="11">
        <v>3.4</v>
      </c>
      <c r="H162" s="12">
        <f t="shared" si="22"/>
        <v>2.9258098223615501E-2</v>
      </c>
      <c r="I162" s="12">
        <f t="shared" si="16"/>
        <v>8.2352941176470598</v>
      </c>
      <c r="J162" s="12"/>
      <c r="K162" s="13">
        <f t="shared" si="17"/>
        <v>0.49086560706010002</v>
      </c>
      <c r="L162" s="14">
        <f t="shared" si="20"/>
        <v>1.0856844305120199</v>
      </c>
      <c r="M162" s="14">
        <f t="shared" si="21"/>
        <v>305.58823529411802</v>
      </c>
      <c r="N162" s="14">
        <f t="shared" si="18"/>
        <v>331.77238920646602</v>
      </c>
      <c r="O162" s="10">
        <f t="shared" si="19"/>
        <v>18.214620204837299</v>
      </c>
    </row>
    <row r="163" spans="1:15" s="5" customFormat="1" ht="22.5" customHeight="1" x14ac:dyDescent="0.3">
      <c r="A163" s="32" t="s">
        <v>23</v>
      </c>
      <c r="B163" s="39" t="s">
        <v>34</v>
      </c>
      <c r="C163" s="11">
        <v>2017</v>
      </c>
      <c r="D163" s="11">
        <v>34</v>
      </c>
      <c r="E163" s="11">
        <v>1258</v>
      </c>
      <c r="F163" s="11">
        <v>972</v>
      </c>
      <c r="G163" s="11">
        <v>3.4</v>
      </c>
      <c r="H163" s="12">
        <f t="shared" si="22"/>
        <v>3.4979423868312799E-2</v>
      </c>
      <c r="I163" s="12">
        <f t="shared" si="16"/>
        <v>10</v>
      </c>
      <c r="J163" s="12"/>
      <c r="K163" s="13">
        <f t="shared" si="17"/>
        <v>0.59143405269153004</v>
      </c>
      <c r="L163" s="14">
        <f t="shared" si="20"/>
        <v>1.2942386831275701</v>
      </c>
      <c r="M163" s="14">
        <f t="shared" si="21"/>
        <v>370</v>
      </c>
      <c r="N163" s="14">
        <f t="shared" si="18"/>
        <v>478.86831275720198</v>
      </c>
      <c r="O163" s="10">
        <f t="shared" si="19"/>
        <v>21.883059949586599</v>
      </c>
    </row>
    <row r="164" spans="1:15" s="5" customFormat="1" ht="22.5" customHeight="1" x14ac:dyDescent="0.3">
      <c r="A164" s="32" t="s">
        <v>23</v>
      </c>
      <c r="B164" s="39" t="s">
        <v>34</v>
      </c>
      <c r="C164" s="11">
        <v>2018</v>
      </c>
      <c r="D164" s="11">
        <v>34</v>
      </c>
      <c r="E164" s="11">
        <v>1065</v>
      </c>
      <c r="F164" s="11">
        <v>982</v>
      </c>
      <c r="G164" s="11">
        <v>3.4</v>
      </c>
      <c r="H164" s="12">
        <f t="shared" si="22"/>
        <v>3.4623217922606898E-2</v>
      </c>
      <c r="I164" s="12">
        <f t="shared" si="16"/>
        <v>10</v>
      </c>
      <c r="J164" s="12"/>
      <c r="K164" s="13">
        <f t="shared" si="17"/>
        <v>0.58841497195947501</v>
      </c>
      <c r="L164" s="14">
        <f t="shared" si="20"/>
        <v>1.0845213849287201</v>
      </c>
      <c r="M164" s="14">
        <f t="shared" si="21"/>
        <v>313.23529411764702</v>
      </c>
      <c r="N164" s="14">
        <f t="shared" si="18"/>
        <v>339.710374985025</v>
      </c>
      <c r="O164" s="10">
        <f t="shared" si="19"/>
        <v>18.4312336804953</v>
      </c>
    </row>
    <row r="165" spans="1:15" s="5" customFormat="1" ht="22.5" customHeight="1" x14ac:dyDescent="0.3">
      <c r="A165" s="32" t="s">
        <v>23</v>
      </c>
      <c r="B165" s="39" t="s">
        <v>34</v>
      </c>
      <c r="C165" s="11">
        <v>2019</v>
      </c>
      <c r="D165" s="11">
        <v>37</v>
      </c>
      <c r="E165" s="11">
        <v>1584</v>
      </c>
      <c r="F165" s="11">
        <v>995</v>
      </c>
      <c r="G165" s="11">
        <v>3.4</v>
      </c>
      <c r="H165" s="12">
        <f t="shared" si="22"/>
        <v>3.7185929648241203E-2</v>
      </c>
      <c r="I165" s="12">
        <f t="shared" si="16"/>
        <v>10.882352941176499</v>
      </c>
      <c r="J165" s="12"/>
      <c r="K165" s="13">
        <f t="shared" si="17"/>
        <v>0.636137100692861</v>
      </c>
      <c r="L165" s="14">
        <f t="shared" si="20"/>
        <v>1.5919597989949701</v>
      </c>
      <c r="M165" s="14">
        <f t="shared" si="21"/>
        <v>465.88235294117601</v>
      </c>
      <c r="N165" s="14">
        <f t="shared" si="18"/>
        <v>741.66597694354095</v>
      </c>
      <c r="O165" s="10">
        <f t="shared" si="19"/>
        <v>27.233545067499801</v>
      </c>
    </row>
    <row r="166" spans="1:15" s="5" customFormat="1" ht="22.5" customHeight="1" x14ac:dyDescent="0.3">
      <c r="A166" s="32" t="s">
        <v>23</v>
      </c>
      <c r="B166" s="39" t="s">
        <v>34</v>
      </c>
      <c r="C166" s="11">
        <v>2020</v>
      </c>
      <c r="D166" s="11">
        <v>42</v>
      </c>
      <c r="E166" s="11">
        <v>1550</v>
      </c>
      <c r="F166" s="11">
        <v>1012</v>
      </c>
      <c r="G166" s="11">
        <v>3.4</v>
      </c>
      <c r="H166" s="12">
        <f t="shared" si="22"/>
        <v>4.1501976284584997E-2</v>
      </c>
      <c r="I166" s="12">
        <f t="shared" si="16"/>
        <v>12.352941176470599</v>
      </c>
      <c r="J166" s="12"/>
      <c r="K166" s="13">
        <f t="shared" si="17"/>
        <v>0.716010804213704</v>
      </c>
      <c r="L166" s="14">
        <f t="shared" si="20"/>
        <v>1.5316205533596801</v>
      </c>
      <c r="M166" s="14">
        <f t="shared" si="21"/>
        <v>455.88235294117601</v>
      </c>
      <c r="N166" s="14">
        <f t="shared" si="18"/>
        <v>698.23878167867895</v>
      </c>
      <c r="O166" s="10">
        <f t="shared" si="19"/>
        <v>26.424208250743899</v>
      </c>
    </row>
    <row r="167" spans="1:15" s="5" customFormat="1" ht="22.5" customHeight="1" x14ac:dyDescent="0.3">
      <c r="A167" s="32" t="s">
        <v>23</v>
      </c>
      <c r="B167" s="39" t="s">
        <v>34</v>
      </c>
      <c r="C167" s="11">
        <v>2021</v>
      </c>
      <c r="D167" s="11">
        <v>50</v>
      </c>
      <c r="E167" s="11">
        <v>1472</v>
      </c>
      <c r="F167" s="11">
        <v>1020</v>
      </c>
      <c r="G167" s="11">
        <v>3.4</v>
      </c>
      <c r="H167" s="12">
        <f t="shared" si="22"/>
        <v>4.9019607843137303E-2</v>
      </c>
      <c r="I167" s="12">
        <f t="shared" si="16"/>
        <v>14.705882352941201</v>
      </c>
      <c r="J167" s="12"/>
      <c r="K167" s="13">
        <f t="shared" si="17"/>
        <v>0.849044513514156</v>
      </c>
      <c r="L167" s="14">
        <f t="shared" si="20"/>
        <v>1.4431372549019601</v>
      </c>
      <c r="M167" s="14">
        <f t="shared" si="21"/>
        <v>432.941176470588</v>
      </c>
      <c r="N167" s="14">
        <f t="shared" si="18"/>
        <v>624.79354094579003</v>
      </c>
      <c r="O167" s="10">
        <f t="shared" si="19"/>
        <v>24.995870477856698</v>
      </c>
    </row>
    <row r="168" spans="1:15" s="5" customFormat="1" ht="22.5" customHeight="1" x14ac:dyDescent="0.3">
      <c r="A168" s="32" t="s">
        <v>23</v>
      </c>
      <c r="B168" s="39" t="s">
        <v>34</v>
      </c>
      <c r="C168" s="11">
        <v>2022</v>
      </c>
      <c r="D168" s="11">
        <v>62</v>
      </c>
      <c r="E168" s="11">
        <v>3498</v>
      </c>
      <c r="F168" s="11">
        <v>1027</v>
      </c>
      <c r="G168" s="11">
        <v>3.4</v>
      </c>
      <c r="H168" s="12">
        <f t="shared" si="22"/>
        <v>6.0370009737098301E-2</v>
      </c>
      <c r="I168" s="12">
        <f t="shared" si="16"/>
        <v>18.235294117647101</v>
      </c>
      <c r="J168" s="12"/>
      <c r="K168" s="13">
        <f t="shared" si="17"/>
        <v>1.04922108415777</v>
      </c>
      <c r="L168" s="14">
        <f t="shared" si="20"/>
        <v>3.40603700097371</v>
      </c>
      <c r="M168" s="14">
        <f t="shared" si="21"/>
        <v>1028.8235294117601</v>
      </c>
      <c r="N168" s="14">
        <f t="shared" si="18"/>
        <v>3504.2110086488301</v>
      </c>
      <c r="O168" s="10">
        <f t="shared" si="19"/>
        <v>59.1963766513529</v>
      </c>
    </row>
    <row r="169" spans="1:15" s="5" customFormat="1" ht="22.5" customHeight="1" x14ac:dyDescent="0.3">
      <c r="A169" s="32" t="s">
        <v>23</v>
      </c>
      <c r="B169" s="39" t="s">
        <v>34</v>
      </c>
      <c r="C169" s="11">
        <v>2023</v>
      </c>
      <c r="D169" s="11">
        <v>64</v>
      </c>
      <c r="E169" s="11">
        <v>2131</v>
      </c>
      <c r="F169" s="11">
        <v>1043</v>
      </c>
      <c r="G169" s="11">
        <v>3.4</v>
      </c>
      <c r="H169" s="12">
        <f t="shared" si="22"/>
        <v>6.1361457334611701E-2</v>
      </c>
      <c r="I169" s="12">
        <f t="shared" si="16"/>
        <v>18.823529411764699</v>
      </c>
      <c r="J169" s="12"/>
      <c r="K169" s="13">
        <f t="shared" si="17"/>
        <v>1.0747274988976501</v>
      </c>
      <c r="L169" s="14">
        <f t="shared" si="20"/>
        <v>2.0431447746883999</v>
      </c>
      <c r="M169" s="14">
        <f t="shared" si="21"/>
        <v>626.76470588235304</v>
      </c>
      <c r="N169" s="14">
        <f t="shared" si="18"/>
        <v>1280.5710337826399</v>
      </c>
      <c r="O169" s="10">
        <f t="shared" si="19"/>
        <v>35.785067189857799</v>
      </c>
    </row>
    <row r="170" spans="1:15" ht="22.5" customHeight="1" x14ac:dyDescent="0.3">
      <c r="A170" s="35" t="s">
        <v>24</v>
      </c>
      <c r="B170" s="40" t="s">
        <v>46</v>
      </c>
      <c r="C170" s="1">
        <v>2016</v>
      </c>
      <c r="D170" s="1">
        <v>222</v>
      </c>
      <c r="E170" s="1">
        <v>7197</v>
      </c>
      <c r="F170" s="1">
        <v>3110</v>
      </c>
      <c r="G170" s="1">
        <v>8.1999999999999993</v>
      </c>
      <c r="H170" s="25">
        <f t="shared" si="22"/>
        <v>7.13826366559486E-2</v>
      </c>
      <c r="I170" s="25">
        <f t="shared" si="16"/>
        <v>27.0731707317073</v>
      </c>
      <c r="J170" s="25"/>
      <c r="K170" s="13">
        <f t="shared" si="17"/>
        <v>1.3901634110657399</v>
      </c>
      <c r="L170" s="9">
        <f t="shared" si="20"/>
        <v>2.3141479099678501</v>
      </c>
      <c r="M170" s="9">
        <f t="shared" si="21"/>
        <v>877.68292682926801</v>
      </c>
      <c r="N170" s="9">
        <f t="shared" si="18"/>
        <v>2031.08811073641</v>
      </c>
      <c r="O170" s="10">
        <f t="shared" si="19"/>
        <v>45.0675949073879</v>
      </c>
    </row>
    <row r="171" spans="1:15" ht="22.5" customHeight="1" x14ac:dyDescent="0.3">
      <c r="A171" s="35" t="s">
        <v>24</v>
      </c>
      <c r="B171" s="40" t="s">
        <v>46</v>
      </c>
      <c r="C171" s="1">
        <v>2017</v>
      </c>
      <c r="D171" s="1">
        <v>262</v>
      </c>
      <c r="E171" s="1">
        <v>7952</v>
      </c>
      <c r="F171" s="1">
        <v>3144</v>
      </c>
      <c r="G171" s="1">
        <v>8.1999999999999993</v>
      </c>
      <c r="H171" s="25">
        <f t="shared" si="22"/>
        <v>8.3333333333333301E-2</v>
      </c>
      <c r="I171" s="25">
        <f t="shared" si="16"/>
        <v>31.951219512195099</v>
      </c>
      <c r="J171" s="25"/>
      <c r="K171" s="13">
        <f t="shared" si="17"/>
        <v>1.63174802773475</v>
      </c>
      <c r="L171" s="9">
        <f t="shared" si="20"/>
        <v>2.5292620865139899</v>
      </c>
      <c r="M171" s="9">
        <f t="shared" si="21"/>
        <v>969.75609756097595</v>
      </c>
      <c r="N171" s="9">
        <f t="shared" si="18"/>
        <v>2452.7673307267401</v>
      </c>
      <c r="O171" s="10">
        <f t="shared" si="19"/>
        <v>49.525421055522003</v>
      </c>
    </row>
    <row r="172" spans="1:15" ht="22.5" customHeight="1" x14ac:dyDescent="0.3">
      <c r="A172" s="35" t="s">
        <v>24</v>
      </c>
      <c r="B172" s="40" t="s">
        <v>46</v>
      </c>
      <c r="C172" s="1">
        <v>2018</v>
      </c>
      <c r="D172" s="1">
        <v>265</v>
      </c>
      <c r="E172" s="1">
        <v>7415</v>
      </c>
      <c r="F172" s="1">
        <v>3163</v>
      </c>
      <c r="G172" s="1">
        <v>8.1999999999999993</v>
      </c>
      <c r="H172" s="25">
        <f t="shared" si="22"/>
        <v>8.3781220360417297E-2</v>
      </c>
      <c r="I172" s="25">
        <f t="shared" si="16"/>
        <v>32.317073170731703</v>
      </c>
      <c r="J172" s="25"/>
      <c r="K172" s="13">
        <f t="shared" si="17"/>
        <v>1.64546766261778</v>
      </c>
      <c r="L172" s="9">
        <f t="shared" si="20"/>
        <v>2.3442933923490399</v>
      </c>
      <c r="M172" s="9">
        <f t="shared" si="21"/>
        <v>904.26829268292704</v>
      </c>
      <c r="N172" s="9">
        <f t="shared" si="18"/>
        <v>2119.87018344733</v>
      </c>
      <c r="O172" s="10">
        <f t="shared" si="19"/>
        <v>46.042047993625701</v>
      </c>
    </row>
    <row r="173" spans="1:15" ht="22.5" customHeight="1" x14ac:dyDescent="0.3">
      <c r="A173" s="35" t="s">
        <v>24</v>
      </c>
      <c r="B173" s="40" t="s">
        <v>46</v>
      </c>
      <c r="C173" s="1">
        <v>2019</v>
      </c>
      <c r="D173" s="1">
        <v>279</v>
      </c>
      <c r="E173" s="1">
        <v>8148</v>
      </c>
      <c r="F173" s="1">
        <v>3188</v>
      </c>
      <c r="G173" s="1">
        <v>8.1999999999999993</v>
      </c>
      <c r="H173" s="25">
        <f t="shared" si="22"/>
        <v>8.7515683814303594E-2</v>
      </c>
      <c r="I173" s="25">
        <f t="shared" si="16"/>
        <v>34.024390243902403</v>
      </c>
      <c r="J173" s="25"/>
      <c r="K173" s="13">
        <f t="shared" si="17"/>
        <v>1.7255920081409299</v>
      </c>
      <c r="L173" s="9">
        <f t="shared" si="20"/>
        <v>2.5558343789209501</v>
      </c>
      <c r="M173" s="9">
        <f t="shared" si="21"/>
        <v>993.65853658536605</v>
      </c>
      <c r="N173" s="9">
        <f t="shared" si="18"/>
        <v>2539.6266487131602</v>
      </c>
      <c r="O173" s="10">
        <f t="shared" si="19"/>
        <v>50.394708538825398</v>
      </c>
    </row>
    <row r="174" spans="1:15" ht="22.5" customHeight="1" x14ac:dyDescent="0.3">
      <c r="A174" s="35" t="s">
        <v>24</v>
      </c>
      <c r="B174" s="40" t="s">
        <v>46</v>
      </c>
      <c r="C174" s="1">
        <v>2020</v>
      </c>
      <c r="D174" s="1">
        <v>305</v>
      </c>
      <c r="E174" s="1">
        <v>9188</v>
      </c>
      <c r="F174" s="1">
        <v>3209</v>
      </c>
      <c r="G174" s="1">
        <v>8.1999999999999993</v>
      </c>
      <c r="H174" s="25">
        <f t="shared" si="22"/>
        <v>9.5045185416017405E-2</v>
      </c>
      <c r="I174" s="25">
        <f t="shared" si="16"/>
        <v>37.195121951219498</v>
      </c>
      <c r="J174" s="25"/>
      <c r="K174" s="13">
        <f t="shared" si="17"/>
        <v>1.8802173444644701</v>
      </c>
      <c r="L174" s="9">
        <f t="shared" si="20"/>
        <v>2.8631972577126801</v>
      </c>
      <c r="M174" s="9">
        <f t="shared" si="21"/>
        <v>1120.4878048780499</v>
      </c>
      <c r="N174" s="9">
        <f t="shared" si="18"/>
        <v>3208.1776102273302</v>
      </c>
      <c r="O174" s="10">
        <f t="shared" si="19"/>
        <v>56.6407769211134</v>
      </c>
    </row>
    <row r="175" spans="1:15" ht="22.5" customHeight="1" x14ac:dyDescent="0.3">
      <c r="A175" s="35" t="s">
        <v>24</v>
      </c>
      <c r="B175" s="40" t="s">
        <v>46</v>
      </c>
      <c r="C175" s="1">
        <v>2021</v>
      </c>
      <c r="D175" s="1">
        <v>310</v>
      </c>
      <c r="E175" s="1">
        <v>9355</v>
      </c>
      <c r="F175" s="1">
        <v>3212</v>
      </c>
      <c r="G175" s="1">
        <v>8.1999999999999993</v>
      </c>
      <c r="H175" s="25">
        <f t="shared" si="22"/>
        <v>9.6513075965130798E-2</v>
      </c>
      <c r="I175" s="25">
        <f t="shared" si="16"/>
        <v>37.804878048780502</v>
      </c>
      <c r="J175" s="25"/>
      <c r="K175" s="13">
        <f t="shared" si="17"/>
        <v>1.9101479175641001</v>
      </c>
      <c r="L175" s="9">
        <f t="shared" si="20"/>
        <v>2.9125155666251601</v>
      </c>
      <c r="M175" s="9">
        <f t="shared" si="21"/>
        <v>1140.85365853659</v>
      </c>
      <c r="N175" s="9">
        <f t="shared" si="18"/>
        <v>3322.75403972906</v>
      </c>
      <c r="O175" s="10">
        <f t="shared" si="19"/>
        <v>57.643334738103597</v>
      </c>
    </row>
    <row r="176" spans="1:15" ht="22.5" customHeight="1" x14ac:dyDescent="0.3">
      <c r="A176" s="35" t="s">
        <v>24</v>
      </c>
      <c r="B176" s="40" t="s">
        <v>46</v>
      </c>
      <c r="C176" s="1">
        <v>2022</v>
      </c>
      <c r="D176" s="1">
        <v>300</v>
      </c>
      <c r="E176" s="1">
        <v>9650</v>
      </c>
      <c r="F176" s="1">
        <v>3213</v>
      </c>
      <c r="G176" s="1">
        <v>8.1999999999999993</v>
      </c>
      <c r="H176" s="25">
        <f t="shared" si="22"/>
        <v>9.3370681605975697E-2</v>
      </c>
      <c r="I176" s="25">
        <f t="shared" si="16"/>
        <v>36.585365853658502</v>
      </c>
      <c r="J176" s="25"/>
      <c r="K176" s="13">
        <f t="shared" si="17"/>
        <v>1.84824255620308</v>
      </c>
      <c r="L176" s="9">
        <f t="shared" si="20"/>
        <v>3.0034235916588901</v>
      </c>
      <c r="M176" s="9">
        <f t="shared" si="21"/>
        <v>1176.8292682926799</v>
      </c>
      <c r="N176" s="9">
        <f t="shared" si="18"/>
        <v>3534.5167877449098</v>
      </c>
      <c r="O176" s="10">
        <f t="shared" si="19"/>
        <v>59.451802224532301</v>
      </c>
    </row>
    <row r="177" spans="1:15" ht="22.5" customHeight="1" x14ac:dyDescent="0.3">
      <c r="A177" s="35" t="s">
        <v>24</v>
      </c>
      <c r="B177" s="40" t="s">
        <v>46</v>
      </c>
      <c r="C177" s="1">
        <v>2023</v>
      </c>
      <c r="D177" s="1">
        <v>297</v>
      </c>
      <c r="E177" s="1">
        <v>10018</v>
      </c>
      <c r="F177" s="1">
        <v>3191</v>
      </c>
      <c r="G177" s="1">
        <v>8.1999999999999993</v>
      </c>
      <c r="H177" s="25">
        <f t="shared" si="22"/>
        <v>9.3074271388279506E-2</v>
      </c>
      <c r="I177" s="25">
        <f t="shared" si="16"/>
        <v>36.219512195122</v>
      </c>
      <c r="J177" s="25"/>
      <c r="K177" s="13">
        <f t="shared" si="17"/>
        <v>1.8360568367019301</v>
      </c>
      <c r="L177" s="9">
        <f t="shared" si="20"/>
        <v>3.1394547163898499</v>
      </c>
      <c r="M177" s="9">
        <f t="shared" si="21"/>
        <v>1221.7073170731701</v>
      </c>
      <c r="N177" s="9">
        <f t="shared" si="18"/>
        <v>3835.49479863335</v>
      </c>
      <c r="O177" s="10">
        <f t="shared" si="19"/>
        <v>61.931371683770699</v>
      </c>
    </row>
    <row r="178" spans="1:15" ht="22.5" customHeight="1" x14ac:dyDescent="0.3">
      <c r="A178" s="36" t="s">
        <v>25</v>
      </c>
      <c r="B178" s="40" t="s">
        <v>46</v>
      </c>
      <c r="C178" s="1">
        <v>2016</v>
      </c>
      <c r="D178" s="1">
        <v>242</v>
      </c>
      <c r="E178" s="1">
        <v>11266</v>
      </c>
      <c r="F178" s="1">
        <v>8251</v>
      </c>
      <c r="G178" s="1">
        <v>49</v>
      </c>
      <c r="H178" s="25">
        <f t="shared" si="22"/>
        <v>2.9329778208702001E-2</v>
      </c>
      <c r="I178" s="25">
        <f t="shared" si="16"/>
        <v>4.9387755102040796</v>
      </c>
      <c r="J178" s="25"/>
      <c r="K178" s="13">
        <f t="shared" si="17"/>
        <v>0.38059583594261098</v>
      </c>
      <c r="L178" s="9">
        <f t="shared" si="20"/>
        <v>1.36541025330263</v>
      </c>
      <c r="M178" s="9">
        <f t="shared" si="21"/>
        <v>229.91836734693899</v>
      </c>
      <c r="N178" s="9">
        <f t="shared" si="18"/>
        <v>313.932896198111</v>
      </c>
      <c r="O178" s="10">
        <f t="shared" si="19"/>
        <v>17.718151602187799</v>
      </c>
    </row>
    <row r="179" spans="1:15" ht="22.5" customHeight="1" x14ac:dyDescent="0.3">
      <c r="A179" s="36" t="s">
        <v>25</v>
      </c>
      <c r="B179" s="40" t="s">
        <v>46</v>
      </c>
      <c r="C179" s="1">
        <v>2017</v>
      </c>
      <c r="D179" s="1">
        <v>263</v>
      </c>
      <c r="E179" s="1">
        <v>11394</v>
      </c>
      <c r="F179" s="1">
        <v>8289</v>
      </c>
      <c r="G179" s="1">
        <v>49</v>
      </c>
      <c r="H179" s="25">
        <f t="shared" si="22"/>
        <v>3.1728797201109903E-2</v>
      </c>
      <c r="I179" s="25">
        <f t="shared" si="16"/>
        <v>5.3673469387755102</v>
      </c>
      <c r="J179" s="25"/>
      <c r="K179" s="13">
        <f t="shared" si="17"/>
        <v>0.41267355443304798</v>
      </c>
      <c r="L179" s="9">
        <f t="shared" si="20"/>
        <v>1.3745928338762201</v>
      </c>
      <c r="M179" s="9">
        <f t="shared" si="21"/>
        <v>232.53061224489801</v>
      </c>
      <c r="N179" s="9">
        <f t="shared" si="18"/>
        <v>319.63491324868698</v>
      </c>
      <c r="O179" s="10">
        <f t="shared" si="19"/>
        <v>17.8783364228523</v>
      </c>
    </row>
    <row r="180" spans="1:15" ht="22.5" customHeight="1" x14ac:dyDescent="0.3">
      <c r="A180" s="36" t="s">
        <v>25</v>
      </c>
      <c r="B180" s="40" t="s">
        <v>46</v>
      </c>
      <c r="C180" s="1">
        <v>2018</v>
      </c>
      <c r="D180" s="1">
        <v>278</v>
      </c>
      <c r="E180" s="1">
        <v>10608</v>
      </c>
      <c r="F180" s="1">
        <v>8321</v>
      </c>
      <c r="G180" s="1">
        <v>49</v>
      </c>
      <c r="H180" s="25">
        <f t="shared" si="22"/>
        <v>3.3409445980050502E-2</v>
      </c>
      <c r="I180" s="25">
        <f t="shared" si="16"/>
        <v>5.6734693877550999</v>
      </c>
      <c r="J180" s="25"/>
      <c r="K180" s="13">
        <f t="shared" si="17"/>
        <v>0.43537049627836999</v>
      </c>
      <c r="L180" s="9">
        <f t="shared" si="20"/>
        <v>1.27484677322437</v>
      </c>
      <c r="M180" s="9">
        <f t="shared" si="21"/>
        <v>216.48979591836701</v>
      </c>
      <c r="N180" s="9">
        <f t="shared" si="18"/>
        <v>275.99131776253301</v>
      </c>
      <c r="O180" s="10">
        <f t="shared" si="19"/>
        <v>16.6129864191401</v>
      </c>
    </row>
    <row r="181" spans="1:15" ht="22.5" customHeight="1" x14ac:dyDescent="0.3">
      <c r="A181" s="36" t="s">
        <v>25</v>
      </c>
      <c r="B181" s="40" t="s">
        <v>46</v>
      </c>
      <c r="C181" s="1">
        <v>2019</v>
      </c>
      <c r="D181" s="1">
        <v>305</v>
      </c>
      <c r="E181" s="1">
        <v>9585</v>
      </c>
      <c r="F181" s="1">
        <v>8351</v>
      </c>
      <c r="G181" s="1">
        <v>49</v>
      </c>
      <c r="H181" s="25">
        <f t="shared" si="22"/>
        <v>3.65225721470483E-2</v>
      </c>
      <c r="I181" s="25">
        <f t="shared" si="16"/>
        <v>6.2244897959183696</v>
      </c>
      <c r="J181" s="25"/>
      <c r="K181" s="13">
        <f t="shared" si="17"/>
        <v>0.476795949699653</v>
      </c>
      <c r="L181" s="9">
        <f t="shared" si="20"/>
        <v>1.14776673452281</v>
      </c>
      <c r="M181" s="9">
        <f t="shared" si="21"/>
        <v>195.61224489795899</v>
      </c>
      <c r="N181" s="9">
        <f t="shared" si="18"/>
        <v>224.51722755920699</v>
      </c>
      <c r="O181" s="10">
        <f t="shared" si="19"/>
        <v>14.9838989438399</v>
      </c>
    </row>
    <row r="182" spans="1:15" ht="22.5" customHeight="1" x14ac:dyDescent="0.3">
      <c r="A182" s="36" t="s">
        <v>25</v>
      </c>
      <c r="B182" s="40" t="s">
        <v>46</v>
      </c>
      <c r="C182" s="1">
        <v>2020</v>
      </c>
      <c r="D182" s="1">
        <v>320</v>
      </c>
      <c r="E182" s="1">
        <v>10116</v>
      </c>
      <c r="F182" s="1">
        <v>8371</v>
      </c>
      <c r="G182" s="1">
        <v>49</v>
      </c>
      <c r="H182" s="25">
        <f t="shared" si="22"/>
        <v>3.8227212997252402E-2</v>
      </c>
      <c r="I182" s="25">
        <f t="shared" si="16"/>
        <v>6.5306122448979602</v>
      </c>
      <c r="J182" s="25"/>
      <c r="K182" s="13">
        <f t="shared" si="17"/>
        <v>0.49964698066552898</v>
      </c>
      <c r="L182" s="9">
        <f t="shared" si="20"/>
        <v>1.2084577708756401</v>
      </c>
      <c r="M182" s="9">
        <f t="shared" si="21"/>
        <v>206.448979591837</v>
      </c>
      <c r="N182" s="9">
        <f t="shared" si="18"/>
        <v>249.484873677102</v>
      </c>
      <c r="O182" s="10">
        <f t="shared" si="19"/>
        <v>15.795090176288999</v>
      </c>
    </row>
    <row r="183" spans="1:15" ht="22.5" customHeight="1" x14ac:dyDescent="0.3">
      <c r="A183" s="36" t="s">
        <v>25</v>
      </c>
      <c r="B183" s="40" t="s">
        <v>46</v>
      </c>
      <c r="C183" s="1">
        <v>2021</v>
      </c>
      <c r="D183" s="1">
        <v>330</v>
      </c>
      <c r="E183" s="1">
        <v>10456</v>
      </c>
      <c r="F183" s="1">
        <v>8372</v>
      </c>
      <c r="G183" s="1">
        <v>49</v>
      </c>
      <c r="H183" s="25">
        <f t="shared" si="22"/>
        <v>3.9417104634495902E-2</v>
      </c>
      <c r="I183" s="25">
        <f t="shared" si="16"/>
        <v>6.7346938775510203</v>
      </c>
      <c r="J183" s="25"/>
      <c r="K183" s="13">
        <f t="shared" si="17"/>
        <v>0.515230175021541</v>
      </c>
      <c r="L183" s="9">
        <f t="shared" si="20"/>
        <v>1.2489249880554201</v>
      </c>
      <c r="M183" s="9">
        <f t="shared" si="21"/>
        <v>213.38775510204101</v>
      </c>
      <c r="N183" s="9">
        <f t="shared" si="18"/>
        <v>266.50529949199</v>
      </c>
      <c r="O183" s="10">
        <f t="shared" si="19"/>
        <v>16.324990030379499</v>
      </c>
    </row>
    <row r="184" spans="1:15" ht="22.5" customHeight="1" x14ac:dyDescent="0.3">
      <c r="A184" s="36" t="s">
        <v>25</v>
      </c>
      <c r="B184" s="40" t="s">
        <v>46</v>
      </c>
      <c r="C184" s="1">
        <v>2022</v>
      </c>
      <c r="D184" s="1">
        <v>365</v>
      </c>
      <c r="E184" s="1">
        <v>13347</v>
      </c>
      <c r="F184" s="1">
        <v>8374</v>
      </c>
      <c r="G184" s="1">
        <v>49</v>
      </c>
      <c r="H184" s="25">
        <f t="shared" si="22"/>
        <v>4.35872940052544E-2</v>
      </c>
      <c r="I184" s="25">
        <f t="shared" si="16"/>
        <v>7.4489795918367303</v>
      </c>
      <c r="J184" s="25"/>
      <c r="K184" s="13">
        <f t="shared" si="17"/>
        <v>0.56980774258387101</v>
      </c>
      <c r="L184" s="9">
        <f t="shared" si="20"/>
        <v>1.5938619536661101</v>
      </c>
      <c r="M184" s="9">
        <f t="shared" si="21"/>
        <v>272.38775510204101</v>
      </c>
      <c r="N184" s="9">
        <f t="shared" si="18"/>
        <v>434.14847950166501</v>
      </c>
      <c r="O184" s="10">
        <f t="shared" si="19"/>
        <v>20.836229973334099</v>
      </c>
    </row>
    <row r="185" spans="1:15" ht="22.5" customHeight="1" x14ac:dyDescent="0.3">
      <c r="A185" s="36" t="s">
        <v>25</v>
      </c>
      <c r="B185" s="40" t="s">
        <v>46</v>
      </c>
      <c r="C185" s="1">
        <v>2023</v>
      </c>
      <c r="D185" s="1">
        <v>366</v>
      </c>
      <c r="E185" s="1">
        <v>13151</v>
      </c>
      <c r="F185" s="1">
        <v>8368</v>
      </c>
      <c r="G185" s="1">
        <v>49</v>
      </c>
      <c r="H185" s="25">
        <f t="shared" si="22"/>
        <v>4.3738049713193103E-2</v>
      </c>
      <c r="I185" s="25">
        <f t="shared" si="16"/>
        <v>7.4693877551020398</v>
      </c>
      <c r="J185" s="25"/>
      <c r="K185" s="13">
        <f t="shared" si="17"/>
        <v>0.57157366363380402</v>
      </c>
      <c r="L185" s="9">
        <f t="shared" si="20"/>
        <v>1.5715822179732299</v>
      </c>
      <c r="M185" s="9">
        <f t="shared" si="21"/>
        <v>268.38775510204101</v>
      </c>
      <c r="N185" s="9">
        <f t="shared" si="18"/>
        <v>421.79342344012201</v>
      </c>
      <c r="O185" s="10">
        <f t="shared" si="19"/>
        <v>20.5376099739021</v>
      </c>
    </row>
    <row r="186" spans="1:15" ht="22.5" customHeight="1" x14ac:dyDescent="0.3">
      <c r="A186" s="35" t="s">
        <v>26</v>
      </c>
      <c r="B186" s="40" t="s">
        <v>46</v>
      </c>
      <c r="C186" s="1">
        <v>2016</v>
      </c>
      <c r="D186" s="1">
        <v>116</v>
      </c>
      <c r="E186" s="1">
        <v>5741</v>
      </c>
      <c r="F186" s="1">
        <v>3758</v>
      </c>
      <c r="G186" s="1">
        <v>18</v>
      </c>
      <c r="H186" s="25">
        <f t="shared" si="22"/>
        <v>3.08674827035657E-2</v>
      </c>
      <c r="I186" s="25">
        <f t="shared" si="16"/>
        <v>6.4444444444444402</v>
      </c>
      <c r="J186" s="25"/>
      <c r="K186" s="13">
        <f t="shared" si="17"/>
        <v>0.44600871899883199</v>
      </c>
      <c r="L186" s="9">
        <f t="shared" si="20"/>
        <v>1.52767429483768</v>
      </c>
      <c r="M186" s="9">
        <f t="shared" si="21"/>
        <v>318.944444444444</v>
      </c>
      <c r="N186" s="9">
        <f t="shared" si="18"/>
        <v>487.24322925906199</v>
      </c>
      <c r="O186" s="10">
        <f t="shared" si="19"/>
        <v>22.073586687692199</v>
      </c>
    </row>
    <row r="187" spans="1:15" ht="22.5" customHeight="1" x14ac:dyDescent="0.3">
      <c r="A187" s="35" t="s">
        <v>26</v>
      </c>
      <c r="B187" s="40" t="s">
        <v>46</v>
      </c>
      <c r="C187" s="1">
        <v>2017</v>
      </c>
      <c r="D187" s="1">
        <v>185</v>
      </c>
      <c r="E187" s="1">
        <v>8273</v>
      </c>
      <c r="F187" s="1">
        <v>3803</v>
      </c>
      <c r="G187" s="1">
        <v>18</v>
      </c>
      <c r="H187" s="25">
        <f t="shared" si="22"/>
        <v>4.8645805942676798E-2</v>
      </c>
      <c r="I187" s="25">
        <f t="shared" si="16"/>
        <v>10.2777777777778</v>
      </c>
      <c r="J187" s="25"/>
      <c r="K187" s="13">
        <f t="shared" si="17"/>
        <v>0.70708612155785799</v>
      </c>
      <c r="L187" s="9">
        <f t="shared" si="20"/>
        <v>2.1753878516960299</v>
      </c>
      <c r="M187" s="9">
        <f t="shared" si="21"/>
        <v>459.61111111111097</v>
      </c>
      <c r="N187" s="9">
        <f t="shared" si="18"/>
        <v>999.83242761562497</v>
      </c>
      <c r="O187" s="10">
        <f t="shared" si="19"/>
        <v>31.620126938638698</v>
      </c>
    </row>
    <row r="188" spans="1:15" ht="22.5" customHeight="1" x14ac:dyDescent="0.3">
      <c r="A188" s="35" t="s">
        <v>26</v>
      </c>
      <c r="B188" s="40" t="s">
        <v>46</v>
      </c>
      <c r="C188" s="1">
        <v>2018</v>
      </c>
      <c r="D188" s="1">
        <v>194</v>
      </c>
      <c r="E188" s="1">
        <v>7014</v>
      </c>
      <c r="F188" s="1">
        <v>3822</v>
      </c>
      <c r="G188" s="1">
        <v>18</v>
      </c>
      <c r="H188" s="25">
        <f t="shared" si="22"/>
        <v>5.07587650444793E-2</v>
      </c>
      <c r="I188" s="25">
        <f t="shared" si="16"/>
        <v>10.7777777777778</v>
      </c>
      <c r="J188" s="25"/>
      <c r="K188" s="13">
        <f t="shared" si="17"/>
        <v>0.73963956757587901</v>
      </c>
      <c r="L188" s="9">
        <f t="shared" si="20"/>
        <v>1.83516483516484</v>
      </c>
      <c r="M188" s="9">
        <f t="shared" si="21"/>
        <v>389.66666666666703</v>
      </c>
      <c r="N188" s="9">
        <f t="shared" si="18"/>
        <v>715.10256410256397</v>
      </c>
      <c r="O188" s="10">
        <f t="shared" si="19"/>
        <v>26.7414016854495</v>
      </c>
    </row>
    <row r="189" spans="1:15" ht="22.5" customHeight="1" x14ac:dyDescent="0.3">
      <c r="A189" s="35" t="s">
        <v>26</v>
      </c>
      <c r="B189" s="40" t="s">
        <v>46</v>
      </c>
      <c r="C189" s="1">
        <v>2019</v>
      </c>
      <c r="D189" s="1">
        <v>241</v>
      </c>
      <c r="E189" s="1">
        <v>9395</v>
      </c>
      <c r="F189" s="1">
        <v>3848</v>
      </c>
      <c r="G189" s="1">
        <v>18</v>
      </c>
      <c r="H189" s="25">
        <f t="shared" si="22"/>
        <v>6.2629937629937599E-2</v>
      </c>
      <c r="I189" s="25">
        <f t="shared" si="16"/>
        <v>13.3888888888889</v>
      </c>
      <c r="J189" s="25"/>
      <c r="K189" s="13">
        <f t="shared" si="17"/>
        <v>0.91572117811333598</v>
      </c>
      <c r="L189" s="9">
        <f t="shared" si="20"/>
        <v>2.4415280665280701</v>
      </c>
      <c r="M189" s="9">
        <f t="shared" si="21"/>
        <v>521.944444444444</v>
      </c>
      <c r="N189" s="9">
        <f t="shared" si="18"/>
        <v>1274.3420102795101</v>
      </c>
      <c r="O189" s="10">
        <f t="shared" si="19"/>
        <v>35.697927254667199</v>
      </c>
    </row>
    <row r="190" spans="1:15" ht="22.5" customHeight="1" x14ac:dyDescent="0.3">
      <c r="A190" s="35" t="s">
        <v>26</v>
      </c>
      <c r="B190" s="40" t="s">
        <v>46</v>
      </c>
      <c r="C190" s="1">
        <v>2020</v>
      </c>
      <c r="D190" s="1">
        <v>257</v>
      </c>
      <c r="E190" s="1">
        <v>9958</v>
      </c>
      <c r="F190" s="1">
        <v>3858</v>
      </c>
      <c r="G190" s="1">
        <v>18</v>
      </c>
      <c r="H190" s="25">
        <f t="shared" si="22"/>
        <v>6.6614826334888494E-2</v>
      </c>
      <c r="I190" s="25">
        <f t="shared" si="16"/>
        <v>14.2777777777778</v>
      </c>
      <c r="J190" s="25"/>
      <c r="K190" s="13">
        <f t="shared" si="17"/>
        <v>0.97524955119948498</v>
      </c>
      <c r="L190" s="9">
        <f t="shared" si="20"/>
        <v>2.58113011923276</v>
      </c>
      <c r="M190" s="9">
        <f t="shared" si="21"/>
        <v>553.22222222222194</v>
      </c>
      <c r="N190" s="9">
        <f t="shared" si="18"/>
        <v>1427.93854040666</v>
      </c>
      <c r="O190" s="10">
        <f t="shared" si="19"/>
        <v>37.788074049978498</v>
      </c>
    </row>
    <row r="191" spans="1:15" ht="22.5" customHeight="1" x14ac:dyDescent="0.3">
      <c r="A191" s="35" t="s">
        <v>26</v>
      </c>
      <c r="B191" s="40" t="s">
        <v>46</v>
      </c>
      <c r="C191" s="1">
        <v>2021</v>
      </c>
      <c r="D191" s="1">
        <v>270</v>
      </c>
      <c r="E191" s="1">
        <v>9039</v>
      </c>
      <c r="F191" s="1">
        <v>3852</v>
      </c>
      <c r="G191" s="1">
        <v>18</v>
      </c>
      <c r="H191" s="25">
        <f t="shared" si="22"/>
        <v>7.00934579439252E-2</v>
      </c>
      <c r="I191" s="25">
        <f t="shared" si="16"/>
        <v>15</v>
      </c>
      <c r="J191" s="25"/>
      <c r="K191" s="13">
        <f t="shared" si="17"/>
        <v>1.0253788905369901</v>
      </c>
      <c r="L191" s="9">
        <f t="shared" si="20"/>
        <v>2.3465732087227398</v>
      </c>
      <c r="M191" s="9">
        <f t="shared" si="21"/>
        <v>502.16666666666703</v>
      </c>
      <c r="N191" s="9">
        <f t="shared" si="18"/>
        <v>1178.3708463135999</v>
      </c>
      <c r="O191" s="10">
        <f t="shared" si="19"/>
        <v>34.327406635421802</v>
      </c>
    </row>
    <row r="192" spans="1:15" ht="22.5" customHeight="1" x14ac:dyDescent="0.3">
      <c r="A192" s="35" t="s">
        <v>26</v>
      </c>
      <c r="B192" s="40" t="s">
        <v>46</v>
      </c>
      <c r="C192" s="1">
        <v>2022</v>
      </c>
      <c r="D192" s="1">
        <v>295</v>
      </c>
      <c r="E192" s="1">
        <v>11022</v>
      </c>
      <c r="F192" s="1">
        <v>3856</v>
      </c>
      <c r="G192" s="1">
        <v>18</v>
      </c>
      <c r="H192" s="25">
        <f t="shared" si="22"/>
        <v>7.6504149377593395E-2</v>
      </c>
      <c r="I192" s="25">
        <f t="shared" si="16"/>
        <v>16.3888888888889</v>
      </c>
      <c r="J192" s="25"/>
      <c r="K192" s="13">
        <f t="shared" si="17"/>
        <v>1.1197401500742601</v>
      </c>
      <c r="L192" s="9">
        <f t="shared" si="20"/>
        <v>2.8584024896265601</v>
      </c>
      <c r="M192" s="9">
        <f t="shared" si="21"/>
        <v>612.33333333333303</v>
      </c>
      <c r="N192" s="9">
        <f t="shared" si="18"/>
        <v>1750.29512448133</v>
      </c>
      <c r="O192" s="10">
        <f t="shared" si="19"/>
        <v>41.836528590232298</v>
      </c>
    </row>
    <row r="193" spans="1:15" ht="22.5" customHeight="1" x14ac:dyDescent="0.3">
      <c r="A193" s="35" t="s">
        <v>26</v>
      </c>
      <c r="B193" s="40" t="s">
        <v>46</v>
      </c>
      <c r="C193" s="1">
        <v>2023</v>
      </c>
      <c r="D193" s="1">
        <v>318</v>
      </c>
      <c r="E193" s="1">
        <v>11024</v>
      </c>
      <c r="F193" s="1">
        <v>3865</v>
      </c>
      <c r="G193" s="1">
        <v>18</v>
      </c>
      <c r="H193" s="25">
        <f t="shared" si="22"/>
        <v>8.2276843467011598E-2</v>
      </c>
      <c r="I193" s="25">
        <f t="shared" si="16"/>
        <v>17.6666666666667</v>
      </c>
      <c r="J193" s="25"/>
      <c r="K193" s="13">
        <f t="shared" si="17"/>
        <v>1.2056357525874899</v>
      </c>
      <c r="L193" s="9">
        <f t="shared" si="20"/>
        <v>2.8522639068564</v>
      </c>
      <c r="M193" s="9">
        <f t="shared" si="21"/>
        <v>612.444444444444</v>
      </c>
      <c r="N193" s="9">
        <f t="shared" si="18"/>
        <v>1746.8531838436099</v>
      </c>
      <c r="O193" s="10">
        <f t="shared" si="19"/>
        <v>41.795372756366397</v>
      </c>
    </row>
    <row r="194" spans="1:15" ht="22.5" customHeight="1" x14ac:dyDescent="0.3">
      <c r="A194" s="36" t="s">
        <v>27</v>
      </c>
      <c r="B194" s="40" t="s">
        <v>46</v>
      </c>
      <c r="C194" s="1">
        <v>2016</v>
      </c>
      <c r="D194" s="1">
        <v>206</v>
      </c>
      <c r="E194" s="1">
        <v>5987</v>
      </c>
      <c r="F194" s="1">
        <v>4677</v>
      </c>
      <c r="G194" s="1">
        <v>39</v>
      </c>
      <c r="H194" s="25">
        <f t="shared" si="22"/>
        <v>4.4045328201838797E-2</v>
      </c>
      <c r="I194" s="25">
        <f t="shared" si="16"/>
        <v>5.2820512820512802</v>
      </c>
      <c r="J194" s="25"/>
      <c r="K194" s="13">
        <f t="shared" si="17"/>
        <v>0.48233772638773798</v>
      </c>
      <c r="L194" s="9">
        <f t="shared" si="20"/>
        <v>1.28009407740004</v>
      </c>
      <c r="M194" s="9">
        <f t="shared" si="21"/>
        <v>153.51282051282101</v>
      </c>
      <c r="N194" s="9">
        <f t="shared" si="18"/>
        <v>196.51085234343699</v>
      </c>
      <c r="O194" s="10">
        <f t="shared" si="19"/>
        <v>14.0182328538028</v>
      </c>
    </row>
    <row r="195" spans="1:15" ht="22.5" customHeight="1" x14ac:dyDescent="0.3">
      <c r="A195" s="36" t="s">
        <v>27</v>
      </c>
      <c r="B195" s="40" t="s">
        <v>46</v>
      </c>
      <c r="C195" s="1">
        <v>2017</v>
      </c>
      <c r="D195" s="1">
        <v>240</v>
      </c>
      <c r="E195" s="1">
        <v>7173</v>
      </c>
      <c r="F195" s="1">
        <v>4693</v>
      </c>
      <c r="G195" s="1">
        <v>39</v>
      </c>
      <c r="H195" s="25">
        <f t="shared" si="22"/>
        <v>5.11399957383337E-2</v>
      </c>
      <c r="I195" s="25">
        <f t="shared" ref="I195:I249" si="23">D195/G195</f>
        <v>6.1538461538461497</v>
      </c>
      <c r="J195" s="25"/>
      <c r="K195" s="13">
        <f t="shared" ref="K195:K249" si="24">SQRT(H195*I195)</f>
        <v>0.56098811581178198</v>
      </c>
      <c r="L195" s="9">
        <f t="shared" si="20"/>
        <v>1.52844662262945</v>
      </c>
      <c r="M195" s="9">
        <f t="shared" si="21"/>
        <v>183.92307692307699</v>
      </c>
      <c r="N195" s="9">
        <f t="shared" ref="N195:N249" si="25">L195*M195</f>
        <v>281.11660574669298</v>
      </c>
      <c r="O195" s="10">
        <f t="shared" ref="O195:O249" si="26">SQRT(L195*M195)</f>
        <v>16.7665323113246</v>
      </c>
    </row>
    <row r="196" spans="1:15" ht="22.5" customHeight="1" x14ac:dyDescent="0.3">
      <c r="A196" s="36" t="s">
        <v>27</v>
      </c>
      <c r="B196" s="40" t="s">
        <v>46</v>
      </c>
      <c r="C196" s="1">
        <v>2018</v>
      </c>
      <c r="D196" s="1">
        <v>257</v>
      </c>
      <c r="E196" s="1">
        <v>6929</v>
      </c>
      <c r="F196" s="1">
        <v>4703</v>
      </c>
      <c r="G196" s="1">
        <v>39</v>
      </c>
      <c r="H196" s="25">
        <f t="shared" si="22"/>
        <v>5.46459706570274E-2</v>
      </c>
      <c r="I196" s="25">
        <f t="shared" si="23"/>
        <v>6.5897435897435903</v>
      </c>
      <c r="J196" s="25"/>
      <c r="K196" s="13">
        <f t="shared" si="24"/>
        <v>0.60008577290456</v>
      </c>
      <c r="L196" s="9">
        <f t="shared" ref="L196:L249" si="27">E196/F196</f>
        <v>1.47331490537954</v>
      </c>
      <c r="M196" s="9">
        <f t="shared" si="21"/>
        <v>177.666666666667</v>
      </c>
      <c r="N196" s="9">
        <f t="shared" si="25"/>
        <v>261.75894818909899</v>
      </c>
      <c r="O196" s="10">
        <f t="shared" si="26"/>
        <v>16.178966227454101</v>
      </c>
    </row>
    <row r="197" spans="1:15" ht="22.5" customHeight="1" x14ac:dyDescent="0.3">
      <c r="A197" s="36" t="s">
        <v>27</v>
      </c>
      <c r="B197" s="40" t="s">
        <v>46</v>
      </c>
      <c r="C197" s="1">
        <v>2019</v>
      </c>
      <c r="D197" s="1">
        <v>293</v>
      </c>
      <c r="E197" s="1">
        <v>8671</v>
      </c>
      <c r="F197" s="1">
        <v>4714</v>
      </c>
      <c r="G197" s="1">
        <v>39</v>
      </c>
      <c r="H197" s="25">
        <f t="shared" si="22"/>
        <v>6.2155282138311403E-2</v>
      </c>
      <c r="I197" s="25">
        <f t="shared" si="23"/>
        <v>7.5128205128205101</v>
      </c>
      <c r="J197" s="25"/>
      <c r="K197" s="13">
        <f t="shared" si="24"/>
        <v>0.68334579725703504</v>
      </c>
      <c r="L197" s="9">
        <f t="shared" si="27"/>
        <v>1.8394145099703001</v>
      </c>
      <c r="M197" s="9">
        <f t="shared" si="21"/>
        <v>222.333333333333</v>
      </c>
      <c r="N197" s="9">
        <f t="shared" si="25"/>
        <v>408.963159383397</v>
      </c>
      <c r="O197" s="10">
        <f t="shared" si="26"/>
        <v>20.2228375700196</v>
      </c>
    </row>
    <row r="198" spans="1:15" ht="22.5" customHeight="1" x14ac:dyDescent="0.3">
      <c r="A198" s="36" t="s">
        <v>27</v>
      </c>
      <c r="B198" s="40" t="s">
        <v>46</v>
      </c>
      <c r="C198" s="1">
        <v>2020</v>
      </c>
      <c r="D198" s="1">
        <v>297</v>
      </c>
      <c r="E198" s="1">
        <v>10235</v>
      </c>
      <c r="F198" s="1">
        <v>4722</v>
      </c>
      <c r="G198" s="1">
        <v>39</v>
      </c>
      <c r="H198" s="25">
        <f t="shared" si="22"/>
        <v>6.28970775095299E-2</v>
      </c>
      <c r="I198" s="25">
        <f t="shared" si="23"/>
        <v>7.6153846153846096</v>
      </c>
      <c r="J198" s="25"/>
      <c r="K198" s="13">
        <f t="shared" si="24"/>
        <v>0.69208773751506902</v>
      </c>
      <c r="L198" s="9">
        <f t="shared" si="27"/>
        <v>2.16751376535366</v>
      </c>
      <c r="M198" s="9">
        <f t="shared" si="21"/>
        <v>262.435897435897</v>
      </c>
      <c r="N198" s="9">
        <f t="shared" si="25"/>
        <v>568.83342021525004</v>
      </c>
      <c r="O198" s="10">
        <f t="shared" si="26"/>
        <v>23.850228934231399</v>
      </c>
    </row>
    <row r="199" spans="1:15" ht="22.5" customHeight="1" x14ac:dyDescent="0.3">
      <c r="A199" s="36" t="s">
        <v>27</v>
      </c>
      <c r="B199" s="40" t="s">
        <v>46</v>
      </c>
      <c r="C199" s="1">
        <v>2021</v>
      </c>
      <c r="D199" s="1">
        <v>289</v>
      </c>
      <c r="E199" s="1">
        <v>10939</v>
      </c>
      <c r="F199" s="1">
        <v>4690</v>
      </c>
      <c r="G199" s="1">
        <v>39</v>
      </c>
      <c r="H199" s="25">
        <f t="shared" si="22"/>
        <v>6.1620469083155702E-2</v>
      </c>
      <c r="I199" s="25">
        <f t="shared" si="23"/>
        <v>7.4102564102564097</v>
      </c>
      <c r="J199" s="25"/>
      <c r="K199" s="13">
        <f t="shared" si="24"/>
        <v>0.67573920711059898</v>
      </c>
      <c r="L199" s="9">
        <f t="shared" si="27"/>
        <v>2.3324093816631102</v>
      </c>
      <c r="M199" s="9">
        <f t="shared" si="21"/>
        <v>280.48717948718001</v>
      </c>
      <c r="N199" s="9">
        <f t="shared" si="25"/>
        <v>654.21092887212296</v>
      </c>
      <c r="O199" s="10">
        <f t="shared" si="26"/>
        <v>25.577547358418101</v>
      </c>
    </row>
    <row r="200" spans="1:15" ht="22.5" customHeight="1" x14ac:dyDescent="0.3">
      <c r="A200" s="36" t="s">
        <v>27</v>
      </c>
      <c r="B200" s="40" t="s">
        <v>46</v>
      </c>
      <c r="C200" s="1">
        <v>2022</v>
      </c>
      <c r="D200" s="1">
        <v>279</v>
      </c>
      <c r="E200" s="1">
        <v>10467</v>
      </c>
      <c r="F200" s="1">
        <v>4693</v>
      </c>
      <c r="G200" s="1">
        <v>39</v>
      </c>
      <c r="H200" s="25">
        <f t="shared" si="22"/>
        <v>5.9450245045812901E-2</v>
      </c>
      <c r="I200" s="25">
        <f t="shared" si="23"/>
        <v>7.1538461538461497</v>
      </c>
      <c r="J200" s="25"/>
      <c r="K200" s="13">
        <f t="shared" si="24"/>
        <v>0.65214868463119702</v>
      </c>
      <c r="L200" s="9">
        <f t="shared" si="27"/>
        <v>2.2303430641380801</v>
      </c>
      <c r="M200" s="9">
        <f t="shared" si="21"/>
        <v>268.38461538461502</v>
      </c>
      <c r="N200" s="9">
        <f t="shared" si="25"/>
        <v>598.58976544444204</v>
      </c>
      <c r="O200" s="10">
        <f t="shared" si="26"/>
        <v>24.466094200841301</v>
      </c>
    </row>
    <row r="201" spans="1:15" ht="22.5" customHeight="1" x14ac:dyDescent="0.3">
      <c r="A201" s="36" t="s">
        <v>27</v>
      </c>
      <c r="B201" s="40" t="s">
        <v>46</v>
      </c>
      <c r="C201" s="1">
        <v>2023</v>
      </c>
      <c r="D201" s="1">
        <v>290</v>
      </c>
      <c r="E201" s="1">
        <v>11669</v>
      </c>
      <c r="F201" s="1">
        <v>4673</v>
      </c>
      <c r="G201" s="1">
        <v>39</v>
      </c>
      <c r="H201" s="25">
        <f t="shared" si="22"/>
        <v>6.2058634710036399E-2</v>
      </c>
      <c r="I201" s="25">
        <f t="shared" si="23"/>
        <v>7.4358974358974397</v>
      </c>
      <c r="J201" s="25"/>
      <c r="K201" s="13">
        <f t="shared" si="24"/>
        <v>0.67930968101128597</v>
      </c>
      <c r="L201" s="9">
        <f t="shared" si="27"/>
        <v>2.4971110635565998</v>
      </c>
      <c r="M201" s="9">
        <f t="shared" si="21"/>
        <v>299.20512820512801</v>
      </c>
      <c r="N201" s="9">
        <f t="shared" si="25"/>
        <v>747.14843591389695</v>
      </c>
      <c r="O201" s="10">
        <f t="shared" si="26"/>
        <v>27.334016095588598</v>
      </c>
    </row>
    <row r="202" spans="1:15" ht="22.5" customHeight="1" x14ac:dyDescent="0.3">
      <c r="A202" s="35" t="s">
        <v>44</v>
      </c>
      <c r="B202" s="40" t="s">
        <v>46</v>
      </c>
      <c r="C202" s="1">
        <v>2016</v>
      </c>
      <c r="D202" s="1">
        <v>3</v>
      </c>
      <c r="E202" s="1">
        <v>60</v>
      </c>
      <c r="F202" s="1">
        <v>340</v>
      </c>
      <c r="G202" s="1">
        <v>120.28</v>
      </c>
      <c r="H202" s="25">
        <f t="shared" si="22"/>
        <v>8.8235294117647092E-3</v>
      </c>
      <c r="I202" s="25">
        <f t="shared" si="23"/>
        <v>2.4941802460924499E-2</v>
      </c>
      <c r="J202" s="25"/>
      <c r="K202" s="13">
        <f t="shared" si="24"/>
        <v>1.4834915827074699E-2</v>
      </c>
      <c r="L202" s="9">
        <f t="shared" si="27"/>
        <v>0.17647058823529399</v>
      </c>
      <c r="M202" s="9">
        <f t="shared" si="21"/>
        <v>0.49883604921849001</v>
      </c>
      <c r="N202" s="9">
        <f t="shared" si="25"/>
        <v>8.8029891038557101E-2</v>
      </c>
      <c r="O202" s="10">
        <f t="shared" si="26"/>
        <v>0.29669831654149498</v>
      </c>
    </row>
    <row r="203" spans="1:15" ht="22.5" customHeight="1" x14ac:dyDescent="0.3">
      <c r="A203" s="35" t="s">
        <v>44</v>
      </c>
      <c r="B203" s="40" t="s">
        <v>46</v>
      </c>
      <c r="C203" s="1">
        <v>2017</v>
      </c>
      <c r="D203" s="1">
        <v>5</v>
      </c>
      <c r="E203" s="1">
        <v>78</v>
      </c>
      <c r="F203" s="1">
        <v>349</v>
      </c>
      <c r="G203" s="1">
        <v>120.28</v>
      </c>
      <c r="H203" s="25">
        <f t="shared" si="22"/>
        <v>1.4326647564469899E-2</v>
      </c>
      <c r="I203" s="25">
        <f t="shared" si="23"/>
        <v>4.1569670768207501E-2</v>
      </c>
      <c r="J203" s="25"/>
      <c r="K203" s="13">
        <f t="shared" si="24"/>
        <v>2.4403975546356298E-2</v>
      </c>
      <c r="L203" s="9">
        <f t="shared" si="27"/>
        <v>0.22349570200573099</v>
      </c>
      <c r="M203" s="9">
        <f t="shared" si="21"/>
        <v>0.64848686398403699</v>
      </c>
      <c r="N203" s="9">
        <f t="shared" si="25"/>
        <v>0.14493402690760701</v>
      </c>
      <c r="O203" s="10">
        <f t="shared" si="26"/>
        <v>0.38070201852315799</v>
      </c>
    </row>
    <row r="204" spans="1:15" ht="22.5" customHeight="1" x14ac:dyDescent="0.3">
      <c r="A204" s="35" t="s">
        <v>44</v>
      </c>
      <c r="B204" s="40" t="s">
        <v>46</v>
      </c>
      <c r="C204" s="1">
        <v>2018</v>
      </c>
      <c r="D204" s="1">
        <v>6</v>
      </c>
      <c r="E204" s="1">
        <v>63</v>
      </c>
      <c r="F204" s="1">
        <v>354</v>
      </c>
      <c r="G204" s="1">
        <v>120.28</v>
      </c>
      <c r="H204" s="25">
        <f t="shared" si="22"/>
        <v>1.6949152542372899E-2</v>
      </c>
      <c r="I204" s="25">
        <f t="shared" si="23"/>
        <v>4.9883604921848998E-2</v>
      </c>
      <c r="J204" s="25"/>
      <c r="K204" s="13">
        <f t="shared" si="24"/>
        <v>2.9077221827125799E-2</v>
      </c>
      <c r="L204" s="9">
        <f t="shared" si="27"/>
        <v>0.177966101694915</v>
      </c>
      <c r="M204" s="9">
        <f t="shared" ref="M204:M249" si="28">E204/G204</f>
        <v>0.52377785167941504</v>
      </c>
      <c r="N204" s="9">
        <f t="shared" si="25"/>
        <v>9.3214702417522999E-2</v>
      </c>
      <c r="O204" s="10">
        <f t="shared" si="26"/>
        <v>0.305310829184821</v>
      </c>
    </row>
    <row r="205" spans="1:15" ht="22.5" customHeight="1" x14ac:dyDescent="0.3">
      <c r="A205" s="35" t="s">
        <v>44</v>
      </c>
      <c r="B205" s="40" t="s">
        <v>46</v>
      </c>
      <c r="C205" s="1">
        <v>2019</v>
      </c>
      <c r="D205" s="1">
        <v>12</v>
      </c>
      <c r="E205" s="1">
        <v>76</v>
      </c>
      <c r="F205" s="1">
        <v>361</v>
      </c>
      <c r="G205" s="1">
        <v>120.28</v>
      </c>
      <c r="H205" s="25">
        <f t="shared" si="22"/>
        <v>3.3240997229916899E-2</v>
      </c>
      <c r="I205" s="25">
        <f t="shared" si="23"/>
        <v>9.9767209843697996E-2</v>
      </c>
      <c r="J205" s="25"/>
      <c r="K205" s="13">
        <f t="shared" si="24"/>
        <v>5.7587859363332002E-2</v>
      </c>
      <c r="L205" s="9">
        <f t="shared" si="27"/>
        <v>0.21052631578947401</v>
      </c>
      <c r="M205" s="9">
        <f t="shared" si="28"/>
        <v>0.63185899567675397</v>
      </c>
      <c r="N205" s="9">
        <f t="shared" si="25"/>
        <v>0.13302294645826401</v>
      </c>
      <c r="O205" s="10">
        <f t="shared" si="26"/>
        <v>0.36472310930110302</v>
      </c>
    </row>
    <row r="206" spans="1:15" ht="22.5" customHeight="1" x14ac:dyDescent="0.3">
      <c r="A206" s="35" t="s">
        <v>44</v>
      </c>
      <c r="B206" s="40" t="s">
        <v>46</v>
      </c>
      <c r="C206" s="1">
        <v>2020</v>
      </c>
      <c r="D206" s="1">
        <v>11</v>
      </c>
      <c r="E206" s="1">
        <v>75</v>
      </c>
      <c r="F206" s="1">
        <v>366</v>
      </c>
      <c r="G206" s="1">
        <v>120.28</v>
      </c>
      <c r="H206" s="25">
        <f t="shared" ref="H206:H249" si="29">D206/F206</f>
        <v>3.0054644808743199E-2</v>
      </c>
      <c r="I206" s="25">
        <f t="shared" si="23"/>
        <v>9.1453275690056499E-2</v>
      </c>
      <c r="J206" s="25"/>
      <c r="K206" s="13">
        <f t="shared" si="24"/>
        <v>5.2427051390104999E-2</v>
      </c>
      <c r="L206" s="9">
        <f t="shared" si="27"/>
        <v>0.204918032786885</v>
      </c>
      <c r="M206" s="9">
        <f t="shared" si="28"/>
        <v>0.62354506152311295</v>
      </c>
      <c r="N206" s="9">
        <f t="shared" si="25"/>
        <v>0.127775627361294</v>
      </c>
      <c r="O206" s="10">
        <f t="shared" si="26"/>
        <v>0.35745716856889798</v>
      </c>
    </row>
    <row r="207" spans="1:15" ht="22.5" customHeight="1" x14ac:dyDescent="0.3">
      <c r="A207" s="35" t="s">
        <v>44</v>
      </c>
      <c r="B207" s="40" t="s">
        <v>46</v>
      </c>
      <c r="C207" s="1">
        <v>2021</v>
      </c>
      <c r="D207" s="1">
        <v>11</v>
      </c>
      <c r="E207" s="1">
        <v>80</v>
      </c>
      <c r="F207" s="1">
        <v>366</v>
      </c>
      <c r="G207" s="1">
        <v>120.28</v>
      </c>
      <c r="H207" s="25">
        <f t="shared" si="29"/>
        <v>3.0054644808743199E-2</v>
      </c>
      <c r="I207" s="25">
        <f t="shared" si="23"/>
        <v>9.1453275690056499E-2</v>
      </c>
      <c r="J207" s="25"/>
      <c r="K207" s="13">
        <f t="shared" si="24"/>
        <v>5.2427051390104999E-2</v>
      </c>
      <c r="L207" s="9">
        <f t="shared" si="27"/>
        <v>0.218579234972678</v>
      </c>
      <c r="M207" s="9">
        <f t="shared" si="28"/>
        <v>0.66511473229132001</v>
      </c>
      <c r="N207" s="9">
        <f t="shared" si="25"/>
        <v>0.14538026935329401</v>
      </c>
      <c r="O207" s="10">
        <f t="shared" si="26"/>
        <v>0.381287646473491</v>
      </c>
    </row>
    <row r="208" spans="1:15" ht="22.5" customHeight="1" x14ac:dyDescent="0.3">
      <c r="A208" s="35" t="s">
        <v>44</v>
      </c>
      <c r="B208" s="40" t="s">
        <v>46</v>
      </c>
      <c r="C208" s="1">
        <v>2022</v>
      </c>
      <c r="D208" s="1">
        <v>11</v>
      </c>
      <c r="E208" s="1">
        <v>97</v>
      </c>
      <c r="F208" s="1">
        <v>364</v>
      </c>
      <c r="G208" s="1">
        <v>120.28</v>
      </c>
      <c r="H208" s="25">
        <f t="shared" si="29"/>
        <v>3.0219780219780199E-2</v>
      </c>
      <c r="I208" s="25">
        <f t="shared" si="23"/>
        <v>9.1453275690056499E-2</v>
      </c>
      <c r="J208" s="25"/>
      <c r="K208" s="13">
        <f t="shared" si="24"/>
        <v>5.2570884448832303E-2</v>
      </c>
      <c r="L208" s="9">
        <f t="shared" si="27"/>
        <v>0.26648351648351598</v>
      </c>
      <c r="M208" s="9">
        <f t="shared" si="28"/>
        <v>0.80645161290322598</v>
      </c>
      <c r="N208" s="9">
        <f t="shared" si="25"/>
        <v>0.214906061680255</v>
      </c>
      <c r="O208" s="10">
        <f t="shared" si="26"/>
        <v>0.46357961741242998</v>
      </c>
    </row>
    <row r="209" spans="1:15" ht="22.5" customHeight="1" thickTop="1" thickBot="1" x14ac:dyDescent="0.35">
      <c r="A209" s="35" t="s">
        <v>44</v>
      </c>
      <c r="B209" s="40" t="s">
        <v>46</v>
      </c>
      <c r="C209" s="1">
        <v>2023</v>
      </c>
      <c r="D209" s="1">
        <v>21</v>
      </c>
      <c r="E209" s="1">
        <v>116</v>
      </c>
      <c r="F209" s="1">
        <v>365</v>
      </c>
      <c r="G209" s="1">
        <v>120.28</v>
      </c>
      <c r="H209" s="25">
        <f t="shared" si="29"/>
        <v>5.75342465753425E-2</v>
      </c>
      <c r="I209" s="25">
        <f t="shared" si="23"/>
        <v>0.17459261722647201</v>
      </c>
      <c r="J209" s="25"/>
      <c r="K209" s="13">
        <f t="shared" si="24"/>
        <v>0.100225020278083</v>
      </c>
      <c r="L209" s="9">
        <f t="shared" si="27"/>
        <v>0.317808219178082</v>
      </c>
      <c r="M209" s="9">
        <f t="shared" si="28"/>
        <v>0.96441636182241397</v>
      </c>
      <c r="N209" s="9">
        <f t="shared" si="25"/>
        <v>0.30649944649698702</v>
      </c>
      <c r="O209" s="10">
        <f t="shared" si="26"/>
        <v>0.55362392153607898</v>
      </c>
    </row>
    <row r="210" spans="1:15" ht="22.5" customHeight="1" thickTop="1" thickBot="1" x14ac:dyDescent="0.35">
      <c r="A210" s="4" t="s">
        <v>28</v>
      </c>
      <c r="B210" s="40" t="s">
        <v>46</v>
      </c>
      <c r="C210" s="1">
        <v>2016</v>
      </c>
      <c r="D210" s="1">
        <v>303</v>
      </c>
      <c r="E210" s="1">
        <v>7611</v>
      </c>
      <c r="F210" s="1">
        <v>3874</v>
      </c>
      <c r="G210" s="1">
        <v>21</v>
      </c>
      <c r="H210" s="25">
        <f t="shared" si="29"/>
        <v>7.8213732576148706E-2</v>
      </c>
      <c r="I210" s="25">
        <f t="shared" si="23"/>
        <v>14.4285714285714</v>
      </c>
      <c r="J210" s="25"/>
      <c r="K210" s="13">
        <f t="shared" si="24"/>
        <v>1.0623146554435501</v>
      </c>
      <c r="L210" s="9">
        <f t="shared" si="27"/>
        <v>1.9646360351058301</v>
      </c>
      <c r="M210" s="9">
        <f t="shared" si="28"/>
        <v>362.42857142857099</v>
      </c>
      <c r="N210" s="9">
        <f t="shared" si="25"/>
        <v>712.04023158049995</v>
      </c>
      <c r="O210" s="10">
        <f t="shared" si="26"/>
        <v>26.6840819887157</v>
      </c>
    </row>
    <row r="211" spans="1:15" ht="22.5" customHeight="1" thickTop="1" thickBot="1" x14ac:dyDescent="0.35">
      <c r="A211" s="4" t="s">
        <v>28</v>
      </c>
      <c r="B211" s="40" t="s">
        <v>46</v>
      </c>
      <c r="C211" s="1">
        <v>2017</v>
      </c>
      <c r="D211" s="1">
        <v>316</v>
      </c>
      <c r="E211" s="1">
        <v>9468</v>
      </c>
      <c r="F211" s="1">
        <v>3904</v>
      </c>
      <c r="G211" s="1">
        <v>21</v>
      </c>
      <c r="H211" s="25">
        <f t="shared" si="29"/>
        <v>8.0942622950819706E-2</v>
      </c>
      <c r="I211" s="25">
        <f t="shared" si="23"/>
        <v>15.047619047618999</v>
      </c>
      <c r="J211" s="25"/>
      <c r="K211" s="13">
        <f t="shared" si="24"/>
        <v>1.1036275435485501</v>
      </c>
      <c r="L211" s="9">
        <f t="shared" si="27"/>
        <v>2.4252049180327901</v>
      </c>
      <c r="M211" s="9">
        <f t="shared" si="28"/>
        <v>450.857142857143</v>
      </c>
      <c r="N211" s="9">
        <f t="shared" si="25"/>
        <v>1093.4209601873499</v>
      </c>
      <c r="O211" s="10">
        <f t="shared" si="26"/>
        <v>33.066916399739398</v>
      </c>
    </row>
    <row r="212" spans="1:15" ht="22.5" customHeight="1" x14ac:dyDescent="0.3">
      <c r="A212" s="4" t="s">
        <v>28</v>
      </c>
      <c r="B212" s="40" t="s">
        <v>46</v>
      </c>
      <c r="C212" s="1">
        <v>2018</v>
      </c>
      <c r="D212" s="1">
        <v>358</v>
      </c>
      <c r="E212" s="1">
        <v>12597</v>
      </c>
      <c r="F212" s="1">
        <v>3931</v>
      </c>
      <c r="G212" s="1">
        <v>21</v>
      </c>
      <c r="H212" s="25">
        <f t="shared" si="29"/>
        <v>9.1070974306792202E-2</v>
      </c>
      <c r="I212" s="25">
        <f t="shared" si="23"/>
        <v>17.047619047619001</v>
      </c>
      <c r="J212" s="25"/>
      <c r="K212" s="13">
        <f t="shared" si="24"/>
        <v>1.24601094548872</v>
      </c>
      <c r="L212" s="9">
        <f t="shared" si="27"/>
        <v>3.2045281098956999</v>
      </c>
      <c r="M212" s="9">
        <f t="shared" si="28"/>
        <v>599.857142857143</v>
      </c>
      <c r="N212" s="9">
        <f t="shared" si="25"/>
        <v>1922.2590762074401</v>
      </c>
      <c r="O212" s="10">
        <f t="shared" si="26"/>
        <v>43.843575084696703</v>
      </c>
    </row>
    <row r="213" spans="1:15" ht="22.5" customHeight="1" x14ac:dyDescent="0.3">
      <c r="A213" s="4" t="s">
        <v>28</v>
      </c>
      <c r="B213" s="40" t="s">
        <v>46</v>
      </c>
      <c r="C213" s="1">
        <v>2019</v>
      </c>
      <c r="D213" s="1">
        <v>364</v>
      </c>
      <c r="E213" s="1">
        <v>9510</v>
      </c>
      <c r="F213" s="1">
        <v>3944</v>
      </c>
      <c r="G213" s="1">
        <v>21</v>
      </c>
      <c r="H213" s="25">
        <f t="shared" si="29"/>
        <v>9.2292089249492906E-2</v>
      </c>
      <c r="I213" s="25">
        <f t="shared" si="23"/>
        <v>17.3333333333333</v>
      </c>
      <c r="J213" s="25"/>
      <c r="K213" s="13">
        <f t="shared" si="24"/>
        <v>1.2648041536108301</v>
      </c>
      <c r="L213" s="9">
        <f t="shared" si="27"/>
        <v>2.41125760649087</v>
      </c>
      <c r="M213" s="9">
        <f t="shared" si="28"/>
        <v>452.857142857143</v>
      </c>
      <c r="N213" s="9">
        <f t="shared" si="25"/>
        <v>1091.95523036801</v>
      </c>
      <c r="O213" s="10">
        <f t="shared" si="26"/>
        <v>33.044745881425797</v>
      </c>
    </row>
    <row r="214" spans="1:15" ht="22.5" customHeight="1" x14ac:dyDescent="0.3">
      <c r="A214" s="4" t="s">
        <v>28</v>
      </c>
      <c r="B214" s="40" t="s">
        <v>46</v>
      </c>
      <c r="C214" s="1">
        <v>2020</v>
      </c>
      <c r="D214" s="1">
        <v>342</v>
      </c>
      <c r="E214" s="1">
        <v>8948</v>
      </c>
      <c r="F214" s="1">
        <v>3955</v>
      </c>
      <c r="G214" s="1">
        <v>21</v>
      </c>
      <c r="H214" s="25">
        <f t="shared" si="29"/>
        <v>8.6472819216182106E-2</v>
      </c>
      <c r="I214" s="25">
        <f t="shared" si="23"/>
        <v>16.285714285714299</v>
      </c>
      <c r="J214" s="25"/>
      <c r="K214" s="13">
        <f t="shared" si="24"/>
        <v>1.1867062093184499</v>
      </c>
      <c r="L214" s="9">
        <f t="shared" si="27"/>
        <v>2.26245259165613</v>
      </c>
      <c r="M214" s="9">
        <f t="shared" si="28"/>
        <v>426.09523809523802</v>
      </c>
      <c r="N214" s="9">
        <f t="shared" si="25"/>
        <v>964.02027572090799</v>
      </c>
      <c r="O214" s="10">
        <f t="shared" si="26"/>
        <v>31.048675909302599</v>
      </c>
    </row>
    <row r="215" spans="1:15" ht="22.5" customHeight="1" x14ac:dyDescent="0.3">
      <c r="A215" s="4" t="s">
        <v>28</v>
      </c>
      <c r="B215" s="40" t="s">
        <v>46</v>
      </c>
      <c r="C215" s="1">
        <v>2021</v>
      </c>
      <c r="D215" s="1">
        <v>347</v>
      </c>
      <c r="E215" s="1">
        <v>10622</v>
      </c>
      <c r="F215" s="1">
        <v>3954</v>
      </c>
      <c r="G215" s="1">
        <v>21</v>
      </c>
      <c r="H215" s="25">
        <f t="shared" si="29"/>
        <v>8.7759231158320697E-2</v>
      </c>
      <c r="I215" s="25">
        <f t="shared" si="23"/>
        <v>16.523809523809501</v>
      </c>
      <c r="J215" s="25"/>
      <c r="K215" s="13">
        <f t="shared" si="24"/>
        <v>1.2042079636076399</v>
      </c>
      <c r="L215" s="9">
        <f t="shared" si="27"/>
        <v>2.6863935255437501</v>
      </c>
      <c r="M215" s="9">
        <f t="shared" si="28"/>
        <v>505.80952380952402</v>
      </c>
      <c r="N215" s="9">
        <f t="shared" si="25"/>
        <v>1358.80342992027</v>
      </c>
      <c r="O215" s="10">
        <f t="shared" si="26"/>
        <v>36.861950978214303</v>
      </c>
    </row>
    <row r="216" spans="1:15" ht="22.5" customHeight="1" x14ac:dyDescent="0.3">
      <c r="A216" s="4" t="s">
        <v>28</v>
      </c>
      <c r="B216" s="40" t="s">
        <v>46</v>
      </c>
      <c r="C216" s="1">
        <v>2022</v>
      </c>
      <c r="D216" s="1">
        <v>346</v>
      </c>
      <c r="E216" s="1">
        <v>10106</v>
      </c>
      <c r="F216" s="1">
        <v>3956</v>
      </c>
      <c r="G216" s="1">
        <v>21</v>
      </c>
      <c r="H216" s="25">
        <f t="shared" si="29"/>
        <v>8.7462082912032404E-2</v>
      </c>
      <c r="I216" s="25">
        <f t="shared" si="23"/>
        <v>16.476190476190499</v>
      </c>
      <c r="J216" s="25"/>
      <c r="K216" s="13">
        <f t="shared" si="24"/>
        <v>1.2004340621221199</v>
      </c>
      <c r="L216" s="9">
        <f t="shared" si="27"/>
        <v>2.5546006066734099</v>
      </c>
      <c r="M216" s="9">
        <f t="shared" si="28"/>
        <v>481.23809523809501</v>
      </c>
      <c r="N216" s="9">
        <f t="shared" si="25"/>
        <v>1229.37113004959</v>
      </c>
      <c r="O216" s="10">
        <f t="shared" si="26"/>
        <v>35.062389109266299</v>
      </c>
    </row>
    <row r="217" spans="1:15" ht="22.5" customHeight="1" x14ac:dyDescent="0.3">
      <c r="A217" s="4" t="s">
        <v>28</v>
      </c>
      <c r="B217" s="40" t="s">
        <v>46</v>
      </c>
      <c r="C217" s="1">
        <v>2023</v>
      </c>
      <c r="D217" s="1">
        <v>346</v>
      </c>
      <c r="E217" s="1">
        <v>10039</v>
      </c>
      <c r="F217" s="1">
        <v>3952</v>
      </c>
      <c r="G217" s="1">
        <v>21</v>
      </c>
      <c r="H217" s="25">
        <f t="shared" si="29"/>
        <v>8.75506072874494E-2</v>
      </c>
      <c r="I217" s="25">
        <f t="shared" si="23"/>
        <v>16.476190476190499</v>
      </c>
      <c r="J217" s="25"/>
      <c r="K217" s="13">
        <f t="shared" si="24"/>
        <v>1.2010414155948901</v>
      </c>
      <c r="L217" s="9">
        <f t="shared" si="27"/>
        <v>2.5402327935222702</v>
      </c>
      <c r="M217" s="9">
        <f t="shared" si="28"/>
        <v>478.04761904761898</v>
      </c>
      <c r="N217" s="9">
        <f t="shared" si="25"/>
        <v>1214.35223877</v>
      </c>
      <c r="O217" s="10">
        <f t="shared" si="26"/>
        <v>34.847557142072397</v>
      </c>
    </row>
    <row r="218" spans="1:15" ht="22.5" customHeight="1" x14ac:dyDescent="0.3">
      <c r="A218" s="35" t="s">
        <v>29</v>
      </c>
      <c r="B218" s="40" t="s">
        <v>46</v>
      </c>
      <c r="C218" s="1">
        <v>2016</v>
      </c>
      <c r="D218" s="1">
        <v>120</v>
      </c>
      <c r="E218" s="1">
        <v>2489</v>
      </c>
      <c r="F218" s="1">
        <v>2520</v>
      </c>
      <c r="G218" s="1">
        <v>43</v>
      </c>
      <c r="H218" s="25">
        <f t="shared" si="29"/>
        <v>4.7619047619047603E-2</v>
      </c>
      <c r="I218" s="25">
        <f t="shared" si="23"/>
        <v>2.7906976744185998</v>
      </c>
      <c r="J218" s="25"/>
      <c r="K218" s="13">
        <f t="shared" si="24"/>
        <v>0.36454130828824499</v>
      </c>
      <c r="L218" s="9">
        <f t="shared" si="27"/>
        <v>0.98769841269841296</v>
      </c>
      <c r="M218" s="9">
        <f t="shared" si="28"/>
        <v>57.883720930232599</v>
      </c>
      <c r="N218" s="9">
        <f t="shared" si="25"/>
        <v>57.1716592838686</v>
      </c>
      <c r="O218" s="10">
        <f t="shared" si="26"/>
        <v>7.5611943027453403</v>
      </c>
    </row>
    <row r="219" spans="1:15" ht="22.5" customHeight="1" x14ac:dyDescent="0.3">
      <c r="A219" s="35" t="s">
        <v>29</v>
      </c>
      <c r="B219" s="40" t="s">
        <v>46</v>
      </c>
      <c r="C219" s="1">
        <v>2017</v>
      </c>
      <c r="D219" s="1">
        <v>123</v>
      </c>
      <c r="E219" s="1">
        <v>2474</v>
      </c>
      <c r="F219" s="1">
        <v>2522</v>
      </c>
      <c r="G219" s="1">
        <v>43</v>
      </c>
      <c r="H219" s="25">
        <f t="shared" si="29"/>
        <v>4.8770816812053898E-2</v>
      </c>
      <c r="I219" s="25">
        <f t="shared" si="23"/>
        <v>2.86046511627907</v>
      </c>
      <c r="J219" s="25"/>
      <c r="K219" s="13">
        <f t="shared" si="24"/>
        <v>0.37350665346592798</v>
      </c>
      <c r="L219" s="9">
        <f t="shared" si="27"/>
        <v>0.98096748612212503</v>
      </c>
      <c r="M219" s="9">
        <f t="shared" si="28"/>
        <v>57.534883720930203</v>
      </c>
      <c r="N219" s="9">
        <f t="shared" si="25"/>
        <v>56.439850248049702</v>
      </c>
      <c r="O219" s="10">
        <f t="shared" si="26"/>
        <v>7.5126460217455797</v>
      </c>
    </row>
    <row r="220" spans="1:15" ht="22.5" customHeight="1" x14ac:dyDescent="0.3">
      <c r="A220" s="35" t="s">
        <v>29</v>
      </c>
      <c r="B220" s="40" t="s">
        <v>46</v>
      </c>
      <c r="C220" s="1">
        <v>2018</v>
      </c>
      <c r="D220" s="1">
        <v>129</v>
      </c>
      <c r="E220" s="1">
        <v>3094</v>
      </c>
      <c r="F220" s="1">
        <v>2515</v>
      </c>
      <c r="G220" s="1">
        <v>43</v>
      </c>
      <c r="H220" s="25">
        <f t="shared" si="29"/>
        <v>5.1292246520874801E-2</v>
      </c>
      <c r="I220" s="25">
        <f t="shared" si="23"/>
        <v>3</v>
      </c>
      <c r="J220" s="25"/>
      <c r="K220" s="13">
        <f t="shared" si="24"/>
        <v>0.39227125763000298</v>
      </c>
      <c r="L220" s="9">
        <f t="shared" si="27"/>
        <v>1.2302186878727599</v>
      </c>
      <c r="M220" s="9">
        <f t="shared" si="28"/>
        <v>71.953488372093005</v>
      </c>
      <c r="N220" s="9">
        <f t="shared" si="25"/>
        <v>88.518526052984399</v>
      </c>
      <c r="O220" s="10">
        <f t="shared" si="26"/>
        <v>9.4084284581955799</v>
      </c>
    </row>
    <row r="221" spans="1:15" ht="22.5" customHeight="1" x14ac:dyDescent="0.3">
      <c r="A221" s="35" t="s">
        <v>29</v>
      </c>
      <c r="B221" s="40" t="s">
        <v>46</v>
      </c>
      <c r="C221" s="1">
        <v>2019</v>
      </c>
      <c r="D221" s="1">
        <v>166</v>
      </c>
      <c r="E221" s="1">
        <v>3468</v>
      </c>
      <c r="F221" s="1">
        <v>2509</v>
      </c>
      <c r="G221" s="1">
        <v>43</v>
      </c>
      <c r="H221" s="25">
        <f t="shared" si="29"/>
        <v>6.6161817457154201E-2</v>
      </c>
      <c r="I221" s="25">
        <f t="shared" si="23"/>
        <v>3.86046511627907</v>
      </c>
      <c r="J221" s="25"/>
      <c r="K221" s="13">
        <f t="shared" si="24"/>
        <v>0.505386375284265</v>
      </c>
      <c r="L221" s="9">
        <f t="shared" si="27"/>
        <v>1.3822239936229599</v>
      </c>
      <c r="M221" s="9">
        <f t="shared" si="28"/>
        <v>80.651162790697697</v>
      </c>
      <c r="N221" s="9">
        <f t="shared" si="25"/>
        <v>111.477972322893</v>
      </c>
      <c r="O221" s="10">
        <f t="shared" si="26"/>
        <v>10.5583129487098</v>
      </c>
    </row>
    <row r="222" spans="1:15" ht="22.5" customHeight="1" x14ac:dyDescent="0.3">
      <c r="A222" s="35" t="s">
        <v>29</v>
      </c>
      <c r="B222" s="40" t="s">
        <v>46</v>
      </c>
      <c r="C222" s="1">
        <v>2020</v>
      </c>
      <c r="D222" s="1">
        <v>208</v>
      </c>
      <c r="E222" s="1">
        <v>4695</v>
      </c>
      <c r="F222" s="1">
        <v>2501</v>
      </c>
      <c r="G222" s="1">
        <v>43</v>
      </c>
      <c r="H222" s="25">
        <f t="shared" si="29"/>
        <v>8.3166733306677301E-2</v>
      </c>
      <c r="I222" s="25">
        <f t="shared" si="23"/>
        <v>4.8372093023255802</v>
      </c>
      <c r="J222" s="25"/>
      <c r="K222" s="13">
        <f t="shared" si="24"/>
        <v>0.63426721182407797</v>
      </c>
      <c r="L222" s="9">
        <f t="shared" si="27"/>
        <v>1.8772491003598599</v>
      </c>
      <c r="M222" s="9">
        <f t="shared" si="28"/>
        <v>109.18604651162801</v>
      </c>
      <c r="N222" s="9">
        <f t="shared" si="25"/>
        <v>204.969407585803</v>
      </c>
      <c r="O222" s="10">
        <f t="shared" si="26"/>
        <v>14.3167526899714</v>
      </c>
    </row>
    <row r="223" spans="1:15" ht="22.5" customHeight="1" x14ac:dyDescent="0.3">
      <c r="A223" s="35" t="s">
        <v>29</v>
      </c>
      <c r="B223" s="40" t="s">
        <v>46</v>
      </c>
      <c r="C223" s="1">
        <v>2021</v>
      </c>
      <c r="D223" s="1">
        <v>211</v>
      </c>
      <c r="E223" s="1">
        <v>4292</v>
      </c>
      <c r="F223" s="1">
        <v>2490</v>
      </c>
      <c r="G223" s="1">
        <v>43</v>
      </c>
      <c r="H223" s="25">
        <f t="shared" si="29"/>
        <v>8.4738955823293202E-2</v>
      </c>
      <c r="I223" s="25">
        <f t="shared" si="23"/>
        <v>4.9069767441860499</v>
      </c>
      <c r="J223" s="25"/>
      <c r="K223" s="13">
        <f t="shared" si="24"/>
        <v>0.64483492891709004</v>
      </c>
      <c r="L223" s="9">
        <f t="shared" si="27"/>
        <v>1.7236947791164701</v>
      </c>
      <c r="M223" s="9">
        <f t="shared" si="28"/>
        <v>99.813953488372107</v>
      </c>
      <c r="N223" s="9">
        <f t="shared" si="25"/>
        <v>172.04879051088099</v>
      </c>
      <c r="O223" s="10">
        <f t="shared" si="26"/>
        <v>13.1167370374983</v>
      </c>
    </row>
    <row r="224" spans="1:15" ht="22.5" customHeight="1" x14ac:dyDescent="0.3">
      <c r="A224" s="35" t="s">
        <v>29</v>
      </c>
      <c r="B224" s="40" t="s">
        <v>46</v>
      </c>
      <c r="C224" s="1">
        <v>2022</v>
      </c>
      <c r="D224" s="1">
        <v>209</v>
      </c>
      <c r="E224" s="1">
        <v>4423</v>
      </c>
      <c r="F224" s="1">
        <v>2492</v>
      </c>
      <c r="G224" s="1">
        <v>43</v>
      </c>
      <c r="H224" s="25">
        <f t="shared" si="29"/>
        <v>8.3868378812198996E-2</v>
      </c>
      <c r="I224" s="25">
        <f t="shared" si="23"/>
        <v>4.8604651162790704</v>
      </c>
      <c r="J224" s="25"/>
      <c r="K224" s="13">
        <f t="shared" si="24"/>
        <v>0.63846638875948003</v>
      </c>
      <c r="L224" s="9">
        <f t="shared" si="27"/>
        <v>1.7748796147672601</v>
      </c>
      <c r="M224" s="9">
        <f t="shared" si="28"/>
        <v>102.860465116279</v>
      </c>
      <c r="N224" s="9">
        <f t="shared" si="25"/>
        <v>182.564942700362</v>
      </c>
      <c r="O224" s="10">
        <f t="shared" si="26"/>
        <v>13.511659509488901</v>
      </c>
    </row>
    <row r="225" spans="1:15" ht="22.5" customHeight="1" x14ac:dyDescent="0.3">
      <c r="A225" s="35" t="s">
        <v>29</v>
      </c>
      <c r="B225" s="40" t="s">
        <v>46</v>
      </c>
      <c r="C225" s="1">
        <v>2023</v>
      </c>
      <c r="D225" s="1">
        <v>191</v>
      </c>
      <c r="E225" s="1">
        <v>4593</v>
      </c>
      <c r="F225" s="1">
        <v>2465</v>
      </c>
      <c r="G225" s="1">
        <v>43</v>
      </c>
      <c r="H225" s="25">
        <f t="shared" si="29"/>
        <v>7.7484787018255605E-2</v>
      </c>
      <c r="I225" s="25">
        <f t="shared" si="23"/>
        <v>4.4418604651162799</v>
      </c>
      <c r="J225" s="25"/>
      <c r="K225" s="13">
        <f t="shared" si="24"/>
        <v>0.58666567319414897</v>
      </c>
      <c r="L225" s="9">
        <f t="shared" si="27"/>
        <v>1.8632860040568</v>
      </c>
      <c r="M225" s="9">
        <f t="shared" si="28"/>
        <v>106.81395348837199</v>
      </c>
      <c r="N225" s="9">
        <f t="shared" si="25"/>
        <v>199.02494457285701</v>
      </c>
      <c r="O225" s="10">
        <f t="shared" si="26"/>
        <v>14.1076200889043</v>
      </c>
    </row>
    <row r="226" spans="1:15" ht="22.5" customHeight="1" x14ac:dyDescent="0.3">
      <c r="A226" s="36" t="s">
        <v>30</v>
      </c>
      <c r="B226" s="40" t="s">
        <v>46</v>
      </c>
      <c r="C226" s="1">
        <v>2016</v>
      </c>
      <c r="D226" s="1">
        <v>33</v>
      </c>
      <c r="E226" s="1">
        <v>562</v>
      </c>
      <c r="F226" s="1">
        <v>582</v>
      </c>
      <c r="G226" s="1">
        <v>72</v>
      </c>
      <c r="H226" s="25">
        <f t="shared" si="29"/>
        <v>5.67010309278351E-2</v>
      </c>
      <c r="I226" s="25">
        <f t="shared" si="23"/>
        <v>0.45833333333333298</v>
      </c>
      <c r="J226" s="25"/>
      <c r="K226" s="13">
        <f t="shared" si="24"/>
        <v>0.16120785498415099</v>
      </c>
      <c r="L226" s="9">
        <f t="shared" si="27"/>
        <v>0.96563573883161502</v>
      </c>
      <c r="M226" s="9">
        <f t="shared" si="28"/>
        <v>7.8055555555555598</v>
      </c>
      <c r="N226" s="9">
        <f t="shared" si="25"/>
        <v>7.5373234058801097</v>
      </c>
      <c r="O226" s="10">
        <f t="shared" si="26"/>
        <v>2.7454186212452401</v>
      </c>
    </row>
    <row r="227" spans="1:15" ht="22.5" customHeight="1" x14ac:dyDescent="0.3">
      <c r="A227" s="36" t="s">
        <v>30</v>
      </c>
      <c r="B227" s="40" t="s">
        <v>46</v>
      </c>
      <c r="C227" s="1">
        <v>2017</v>
      </c>
      <c r="D227" s="1">
        <v>35</v>
      </c>
      <c r="E227" s="1">
        <v>489</v>
      </c>
      <c r="F227" s="1">
        <v>586</v>
      </c>
      <c r="G227" s="1">
        <v>72</v>
      </c>
      <c r="H227" s="25">
        <f t="shared" si="29"/>
        <v>5.9726962457337898E-2</v>
      </c>
      <c r="I227" s="25">
        <f t="shared" si="23"/>
        <v>0.48611111111111099</v>
      </c>
      <c r="J227" s="25"/>
      <c r="K227" s="13">
        <f t="shared" si="24"/>
        <v>0.17039348603578799</v>
      </c>
      <c r="L227" s="9">
        <f t="shared" si="27"/>
        <v>0.83447098976109202</v>
      </c>
      <c r="M227" s="9">
        <f t="shared" si="28"/>
        <v>6.7916666666666696</v>
      </c>
      <c r="N227" s="9">
        <f t="shared" si="25"/>
        <v>5.6674488054607499</v>
      </c>
      <c r="O227" s="10">
        <f t="shared" si="26"/>
        <v>2.38064041918572</v>
      </c>
    </row>
    <row r="228" spans="1:15" ht="22.5" customHeight="1" x14ac:dyDescent="0.3">
      <c r="A228" s="36" t="s">
        <v>30</v>
      </c>
      <c r="B228" s="40" t="s">
        <v>46</v>
      </c>
      <c r="C228" s="1">
        <v>2018</v>
      </c>
      <c r="D228" s="1">
        <v>31</v>
      </c>
      <c r="E228" s="1">
        <v>405</v>
      </c>
      <c r="F228" s="1">
        <v>587</v>
      </c>
      <c r="G228" s="1">
        <v>72</v>
      </c>
      <c r="H228" s="25">
        <f t="shared" si="29"/>
        <v>5.2810902896081799E-2</v>
      </c>
      <c r="I228" s="25">
        <f t="shared" si="23"/>
        <v>0.43055555555555602</v>
      </c>
      <c r="J228" s="25"/>
      <c r="K228" s="13">
        <f t="shared" si="24"/>
        <v>0.15079133806625999</v>
      </c>
      <c r="L228" s="9">
        <f t="shared" si="27"/>
        <v>0.68994889267461701</v>
      </c>
      <c r="M228" s="9">
        <f t="shared" si="28"/>
        <v>5.625</v>
      </c>
      <c r="N228" s="9">
        <f t="shared" si="25"/>
        <v>3.8809625212947201</v>
      </c>
      <c r="O228" s="10">
        <f t="shared" si="26"/>
        <v>1.970015868285</v>
      </c>
    </row>
    <row r="229" spans="1:15" ht="22.5" customHeight="1" x14ac:dyDescent="0.3">
      <c r="A229" s="36" t="s">
        <v>30</v>
      </c>
      <c r="B229" s="40" t="s">
        <v>46</v>
      </c>
      <c r="C229" s="1">
        <v>2019</v>
      </c>
      <c r="D229" s="1">
        <v>33</v>
      </c>
      <c r="E229" s="1">
        <v>477</v>
      </c>
      <c r="F229" s="1">
        <v>590</v>
      </c>
      <c r="G229" s="1">
        <v>72</v>
      </c>
      <c r="H229" s="25">
        <f t="shared" si="29"/>
        <v>5.5932203389830501E-2</v>
      </c>
      <c r="I229" s="25">
        <f t="shared" si="23"/>
        <v>0.45833333333333298</v>
      </c>
      <c r="J229" s="25"/>
      <c r="K229" s="13">
        <f t="shared" si="24"/>
        <v>0.16011119017838499</v>
      </c>
      <c r="L229" s="9">
        <f t="shared" si="27"/>
        <v>0.80847457627118602</v>
      </c>
      <c r="M229" s="9">
        <f t="shared" si="28"/>
        <v>6.625</v>
      </c>
      <c r="N229" s="9">
        <f t="shared" si="25"/>
        <v>5.3561440677966097</v>
      </c>
      <c r="O229" s="10">
        <f t="shared" si="26"/>
        <v>2.3143344762148401</v>
      </c>
    </row>
    <row r="230" spans="1:15" ht="22.5" customHeight="1" x14ac:dyDescent="0.3">
      <c r="A230" s="36" t="s">
        <v>30</v>
      </c>
      <c r="B230" s="40" t="s">
        <v>46</v>
      </c>
      <c r="C230" s="1">
        <v>2020</v>
      </c>
      <c r="D230" s="1">
        <v>59</v>
      </c>
      <c r="E230" s="1">
        <v>2161</v>
      </c>
      <c r="F230" s="1">
        <v>593</v>
      </c>
      <c r="G230" s="1">
        <v>72</v>
      </c>
      <c r="H230" s="25">
        <f t="shared" si="29"/>
        <v>9.9494097807757198E-2</v>
      </c>
      <c r="I230" s="25">
        <f t="shared" si="23"/>
        <v>0.81944444444444398</v>
      </c>
      <c r="J230" s="25"/>
      <c r="K230" s="13">
        <f t="shared" si="24"/>
        <v>0.28553438620169502</v>
      </c>
      <c r="L230" s="9">
        <f t="shared" si="27"/>
        <v>3.6441821247892099</v>
      </c>
      <c r="M230" s="9">
        <f t="shared" si="28"/>
        <v>30.0138888888889</v>
      </c>
      <c r="N230" s="9">
        <f t="shared" si="25"/>
        <v>109.376077384298</v>
      </c>
      <c r="O230" s="10">
        <f t="shared" si="26"/>
        <v>10.4583018403706</v>
      </c>
    </row>
    <row r="231" spans="1:15" ht="22.5" customHeight="1" x14ac:dyDescent="0.3">
      <c r="A231" s="36" t="s">
        <v>30</v>
      </c>
      <c r="B231" s="40" t="s">
        <v>46</v>
      </c>
      <c r="C231" s="1">
        <v>2021</v>
      </c>
      <c r="D231" s="1">
        <v>65</v>
      </c>
      <c r="E231" s="1">
        <v>1620</v>
      </c>
      <c r="F231" s="1">
        <v>594</v>
      </c>
      <c r="G231" s="1">
        <v>72</v>
      </c>
      <c r="H231" s="25">
        <f t="shared" si="29"/>
        <v>0.109427609427609</v>
      </c>
      <c r="I231" s="25">
        <f t="shared" si="23"/>
        <v>0.90277777777777801</v>
      </c>
      <c r="J231" s="25"/>
      <c r="K231" s="13">
        <f t="shared" si="24"/>
        <v>0.31430687880889902</v>
      </c>
      <c r="L231" s="9">
        <f t="shared" si="27"/>
        <v>2.7272727272727302</v>
      </c>
      <c r="M231" s="9">
        <f t="shared" si="28"/>
        <v>22.5</v>
      </c>
      <c r="N231" s="9">
        <f t="shared" si="25"/>
        <v>61.363636363636402</v>
      </c>
      <c r="O231" s="10">
        <f t="shared" si="26"/>
        <v>7.8334945180064004</v>
      </c>
    </row>
    <row r="232" spans="1:15" ht="22.5" customHeight="1" x14ac:dyDescent="0.3">
      <c r="A232" s="36" t="s">
        <v>30</v>
      </c>
      <c r="B232" s="40" t="s">
        <v>46</v>
      </c>
      <c r="C232" s="1">
        <v>2022</v>
      </c>
      <c r="D232" s="1">
        <v>68</v>
      </c>
      <c r="E232" s="1">
        <v>1414</v>
      </c>
      <c r="F232" s="1">
        <v>595</v>
      </c>
      <c r="G232" s="1">
        <v>72</v>
      </c>
      <c r="H232" s="25">
        <f t="shared" si="29"/>
        <v>0.114285714285714</v>
      </c>
      <c r="I232" s="25">
        <f t="shared" si="23"/>
        <v>0.94444444444444398</v>
      </c>
      <c r="J232" s="25"/>
      <c r="K232" s="13">
        <f t="shared" si="24"/>
        <v>0.32853692020305397</v>
      </c>
      <c r="L232" s="9">
        <f t="shared" si="27"/>
        <v>2.3764705882352901</v>
      </c>
      <c r="M232" s="9">
        <f t="shared" si="28"/>
        <v>19.6388888888889</v>
      </c>
      <c r="N232" s="9">
        <f t="shared" si="25"/>
        <v>46.671241830065398</v>
      </c>
      <c r="O232" s="10">
        <f t="shared" si="26"/>
        <v>6.8316353701046797</v>
      </c>
    </row>
    <row r="233" spans="1:15" ht="22.5" customHeight="1" x14ac:dyDescent="0.3">
      <c r="A233" s="36" t="s">
        <v>30</v>
      </c>
      <c r="B233" s="40" t="s">
        <v>46</v>
      </c>
      <c r="C233" s="1">
        <v>2023</v>
      </c>
      <c r="D233" s="1">
        <v>68</v>
      </c>
      <c r="E233" s="1">
        <v>1446</v>
      </c>
      <c r="F233" s="1">
        <v>594</v>
      </c>
      <c r="G233" s="1">
        <v>72</v>
      </c>
      <c r="H233" s="25">
        <f t="shared" si="29"/>
        <v>0.114478114478114</v>
      </c>
      <c r="I233" s="25">
        <f t="shared" si="23"/>
        <v>0.94444444444444398</v>
      </c>
      <c r="J233" s="25"/>
      <c r="K233" s="13">
        <f t="shared" si="24"/>
        <v>0.32881335013854002</v>
      </c>
      <c r="L233" s="9">
        <f t="shared" si="27"/>
        <v>2.4343434343434298</v>
      </c>
      <c r="M233" s="9">
        <f t="shared" si="28"/>
        <v>20.0833333333333</v>
      </c>
      <c r="N233" s="9">
        <f t="shared" si="25"/>
        <v>48.889730639730601</v>
      </c>
      <c r="O233" s="10">
        <f t="shared" si="26"/>
        <v>6.9921191808872001</v>
      </c>
    </row>
    <row r="234" spans="1:15" ht="22.5" customHeight="1" x14ac:dyDescent="0.3">
      <c r="A234" s="35" t="s">
        <v>31</v>
      </c>
      <c r="B234" s="40" t="s">
        <v>46</v>
      </c>
      <c r="C234" s="1">
        <v>2016</v>
      </c>
      <c r="D234" s="1">
        <v>29</v>
      </c>
      <c r="E234" s="1">
        <v>582</v>
      </c>
      <c r="F234" s="1">
        <v>695</v>
      </c>
      <c r="G234" s="1">
        <v>6.6</v>
      </c>
      <c r="H234" s="25">
        <f t="shared" si="29"/>
        <v>4.1726618705036002E-2</v>
      </c>
      <c r="I234" s="25">
        <f t="shared" si="23"/>
        <v>4.39393939393939</v>
      </c>
      <c r="J234" s="25"/>
      <c r="K234" s="13">
        <f t="shared" si="24"/>
        <v>0.428187147990159</v>
      </c>
      <c r="L234" s="9">
        <f t="shared" si="27"/>
        <v>0.83741007194244599</v>
      </c>
      <c r="M234" s="9">
        <f t="shared" si="28"/>
        <v>88.181818181818201</v>
      </c>
      <c r="N234" s="9">
        <f t="shared" si="25"/>
        <v>73.844342707652103</v>
      </c>
      <c r="O234" s="10">
        <f t="shared" si="26"/>
        <v>8.5932731079404192</v>
      </c>
    </row>
    <row r="235" spans="1:15" ht="22.5" customHeight="1" x14ac:dyDescent="0.3">
      <c r="A235" s="35" t="s">
        <v>31</v>
      </c>
      <c r="B235" s="40" t="s">
        <v>46</v>
      </c>
      <c r="C235" s="1">
        <v>2017</v>
      </c>
      <c r="D235" s="1">
        <v>29</v>
      </c>
      <c r="E235" s="1">
        <v>585</v>
      </c>
      <c r="F235" s="1">
        <v>705</v>
      </c>
      <c r="G235" s="1">
        <v>6.6</v>
      </c>
      <c r="H235" s="25">
        <f t="shared" si="29"/>
        <v>4.1134751773049601E-2</v>
      </c>
      <c r="I235" s="25">
        <f t="shared" si="23"/>
        <v>4.39393939393939</v>
      </c>
      <c r="J235" s="25"/>
      <c r="K235" s="13">
        <f t="shared" si="24"/>
        <v>0.42513951389575799</v>
      </c>
      <c r="L235" s="9">
        <f t="shared" si="27"/>
        <v>0.82978723404255295</v>
      </c>
      <c r="M235" s="9">
        <f t="shared" si="28"/>
        <v>88.636363636363598</v>
      </c>
      <c r="N235" s="9">
        <f t="shared" si="25"/>
        <v>73.549323017408099</v>
      </c>
      <c r="O235" s="10">
        <f t="shared" si="26"/>
        <v>8.5760901941040792</v>
      </c>
    </row>
    <row r="236" spans="1:15" ht="22.5" customHeight="1" x14ac:dyDescent="0.3">
      <c r="A236" s="35" t="s">
        <v>31</v>
      </c>
      <c r="B236" s="40" t="s">
        <v>46</v>
      </c>
      <c r="C236" s="1">
        <v>2018</v>
      </c>
      <c r="D236" s="1">
        <v>30</v>
      </c>
      <c r="E236" s="1">
        <v>567</v>
      </c>
      <c r="F236" s="1">
        <v>710</v>
      </c>
      <c r="G236" s="1">
        <v>6.6</v>
      </c>
      <c r="H236" s="25">
        <f t="shared" si="29"/>
        <v>4.2253521126760597E-2</v>
      </c>
      <c r="I236" s="25">
        <f t="shared" si="23"/>
        <v>4.5454545454545503</v>
      </c>
      <c r="J236" s="25"/>
      <c r="K236" s="13">
        <f t="shared" si="24"/>
        <v>0.43824817132201899</v>
      </c>
      <c r="L236" s="9">
        <f t="shared" si="27"/>
        <v>0.79859154929577503</v>
      </c>
      <c r="M236" s="9">
        <f t="shared" si="28"/>
        <v>85.909090909090907</v>
      </c>
      <c r="N236" s="9">
        <f t="shared" si="25"/>
        <v>68.606274007682501</v>
      </c>
      <c r="O236" s="10">
        <f t="shared" si="26"/>
        <v>8.2828904379861505</v>
      </c>
    </row>
    <row r="237" spans="1:15" ht="22.5" customHeight="1" x14ac:dyDescent="0.3">
      <c r="A237" s="35" t="s">
        <v>31</v>
      </c>
      <c r="B237" s="40" t="s">
        <v>46</v>
      </c>
      <c r="C237" s="1">
        <v>2019</v>
      </c>
      <c r="D237" s="1">
        <v>35</v>
      </c>
      <c r="E237" s="1">
        <v>642</v>
      </c>
      <c r="F237" s="1">
        <v>717</v>
      </c>
      <c r="G237" s="1">
        <v>6.6</v>
      </c>
      <c r="H237" s="25">
        <f t="shared" si="29"/>
        <v>4.8814504881450498E-2</v>
      </c>
      <c r="I237" s="25">
        <f t="shared" si="23"/>
        <v>5.3030303030303001</v>
      </c>
      <c r="J237" s="25"/>
      <c r="K237" s="13">
        <f t="shared" si="24"/>
        <v>0.50878757710242195</v>
      </c>
      <c r="L237" s="9">
        <f t="shared" si="27"/>
        <v>0.89539748953974896</v>
      </c>
      <c r="M237" s="9">
        <f t="shared" si="28"/>
        <v>97.272727272727295</v>
      </c>
      <c r="N237" s="9">
        <f t="shared" si="25"/>
        <v>87.097755800684695</v>
      </c>
      <c r="O237" s="10">
        <f t="shared" si="26"/>
        <v>9.3326178428501301</v>
      </c>
    </row>
    <row r="238" spans="1:15" ht="22.5" customHeight="1" x14ac:dyDescent="0.3">
      <c r="A238" s="35" t="s">
        <v>31</v>
      </c>
      <c r="B238" s="40" t="s">
        <v>46</v>
      </c>
      <c r="C238" s="1">
        <v>2020</v>
      </c>
      <c r="D238" s="1">
        <v>42</v>
      </c>
      <c r="E238" s="1">
        <v>986</v>
      </c>
      <c r="F238" s="1">
        <v>721</v>
      </c>
      <c r="G238" s="1">
        <v>6.6</v>
      </c>
      <c r="H238" s="25">
        <f t="shared" si="29"/>
        <v>5.8252427184466E-2</v>
      </c>
      <c r="I238" s="25">
        <f t="shared" si="23"/>
        <v>6.3636363636363598</v>
      </c>
      <c r="J238" s="25"/>
      <c r="K238" s="13">
        <f t="shared" si="24"/>
        <v>0.60884913065647694</v>
      </c>
      <c r="L238" s="9">
        <f t="shared" si="27"/>
        <v>1.36754507628294</v>
      </c>
      <c r="M238" s="9">
        <f t="shared" si="28"/>
        <v>149.39393939393901</v>
      </c>
      <c r="N238" s="9">
        <f t="shared" si="25"/>
        <v>204.302946244694</v>
      </c>
      <c r="O238" s="10">
        <f t="shared" si="26"/>
        <v>14.293458162554399</v>
      </c>
    </row>
    <row r="239" spans="1:15" ht="22.5" customHeight="1" x14ac:dyDescent="0.3">
      <c r="A239" s="35" t="s">
        <v>31</v>
      </c>
      <c r="B239" s="40" t="s">
        <v>46</v>
      </c>
      <c r="C239" s="1">
        <v>2021</v>
      </c>
      <c r="D239" s="1">
        <v>52</v>
      </c>
      <c r="E239" s="1">
        <v>1691</v>
      </c>
      <c r="F239" s="1">
        <v>725</v>
      </c>
      <c r="G239" s="1">
        <v>6.6</v>
      </c>
      <c r="H239" s="25">
        <f t="shared" si="29"/>
        <v>7.1724137931034507E-2</v>
      </c>
      <c r="I239" s="25">
        <f t="shared" si="23"/>
        <v>7.8787878787878798</v>
      </c>
      <c r="J239" s="25"/>
      <c r="K239" s="13">
        <f t="shared" si="24"/>
        <v>0.75173084847406901</v>
      </c>
      <c r="L239" s="9">
        <f t="shared" si="27"/>
        <v>2.3324137931034499</v>
      </c>
      <c r="M239" s="9">
        <f t="shared" si="28"/>
        <v>256.21212121212102</v>
      </c>
      <c r="N239" s="9">
        <f t="shared" si="25"/>
        <v>597.592685475444</v>
      </c>
      <c r="O239" s="10">
        <f t="shared" si="26"/>
        <v>24.4457089378779</v>
      </c>
    </row>
    <row r="240" spans="1:15" ht="22.5" customHeight="1" x14ac:dyDescent="0.3">
      <c r="A240" s="35" t="s">
        <v>31</v>
      </c>
      <c r="B240" s="40" t="s">
        <v>46</v>
      </c>
      <c r="C240" s="1">
        <v>2022</v>
      </c>
      <c r="D240" s="1">
        <v>53</v>
      </c>
      <c r="E240" s="1">
        <v>1751</v>
      </c>
      <c r="F240" s="1">
        <v>728</v>
      </c>
      <c r="G240" s="1">
        <v>6.6</v>
      </c>
      <c r="H240" s="25">
        <f t="shared" si="29"/>
        <v>7.2802197802197793E-2</v>
      </c>
      <c r="I240" s="25">
        <f t="shared" si="23"/>
        <v>8.0303030303030294</v>
      </c>
      <c r="J240" s="25"/>
      <c r="K240" s="13">
        <f t="shared" si="24"/>
        <v>0.764606898754981</v>
      </c>
      <c r="L240" s="9">
        <f t="shared" si="27"/>
        <v>2.4052197802197801</v>
      </c>
      <c r="M240" s="9">
        <f t="shared" si="28"/>
        <v>265.30303030303003</v>
      </c>
      <c r="N240" s="9">
        <f t="shared" si="25"/>
        <v>638.11209623709601</v>
      </c>
      <c r="O240" s="10">
        <f t="shared" si="26"/>
        <v>25.260880749433401</v>
      </c>
    </row>
    <row r="241" spans="1:15" ht="22.5" customHeight="1" x14ac:dyDescent="0.3">
      <c r="A241" s="35" t="s">
        <v>31</v>
      </c>
      <c r="B241" s="40" t="s">
        <v>46</v>
      </c>
      <c r="C241" s="1">
        <v>2023</v>
      </c>
      <c r="D241" s="1">
        <v>56</v>
      </c>
      <c r="E241" s="1">
        <v>1650</v>
      </c>
      <c r="F241" s="1">
        <v>729</v>
      </c>
      <c r="G241" s="1">
        <v>6.6</v>
      </c>
      <c r="H241" s="25">
        <f t="shared" si="29"/>
        <v>7.6817558299039801E-2</v>
      </c>
      <c r="I241" s="25">
        <f t="shared" si="23"/>
        <v>8.4848484848484809</v>
      </c>
      <c r="J241" s="25"/>
      <c r="K241" s="13">
        <f t="shared" si="24"/>
        <v>0.80733223838972801</v>
      </c>
      <c r="L241" s="9">
        <f t="shared" si="27"/>
        <v>2.2633744855967102</v>
      </c>
      <c r="M241" s="9">
        <f t="shared" si="28"/>
        <v>250</v>
      </c>
      <c r="N241" s="9">
        <f t="shared" si="25"/>
        <v>565.84362139917698</v>
      </c>
      <c r="O241" s="10">
        <f t="shared" si="26"/>
        <v>23.787467738268798</v>
      </c>
    </row>
    <row r="242" spans="1:15" ht="22.5" customHeight="1" x14ac:dyDescent="0.3">
      <c r="A242" s="37" t="s">
        <v>32</v>
      </c>
      <c r="B242" s="40" t="s">
        <v>46</v>
      </c>
      <c r="C242" s="1">
        <v>2016</v>
      </c>
      <c r="D242" s="1">
        <v>152</v>
      </c>
      <c r="E242" s="1">
        <v>2248</v>
      </c>
      <c r="F242" s="1">
        <v>2428</v>
      </c>
      <c r="G242" s="1">
        <v>166</v>
      </c>
      <c r="H242" s="25">
        <f t="shared" si="29"/>
        <v>6.2602965403624394E-2</v>
      </c>
      <c r="I242" s="25">
        <f t="shared" si="23"/>
        <v>0.91566265060241003</v>
      </c>
      <c r="J242" s="25"/>
      <c r="K242" s="13">
        <f t="shared" si="24"/>
        <v>0.23942263309272499</v>
      </c>
      <c r="L242" s="9">
        <f t="shared" si="27"/>
        <v>0.92586490939044497</v>
      </c>
      <c r="M242" s="9">
        <f t="shared" si="28"/>
        <v>13.5421686746988</v>
      </c>
      <c r="N242" s="9">
        <f t="shared" si="25"/>
        <v>12.538218772950099</v>
      </c>
      <c r="O242" s="10">
        <f t="shared" si="26"/>
        <v>3.5409347315292501</v>
      </c>
    </row>
    <row r="243" spans="1:15" ht="22.5" customHeight="1" x14ac:dyDescent="0.3">
      <c r="A243" s="37" t="s">
        <v>32</v>
      </c>
      <c r="B243" s="40" t="s">
        <v>46</v>
      </c>
      <c r="C243" s="1">
        <v>2017</v>
      </c>
      <c r="D243" s="1">
        <v>134</v>
      </c>
      <c r="E243" s="1">
        <v>1955</v>
      </c>
      <c r="F243" s="1">
        <v>2480</v>
      </c>
      <c r="G243" s="1">
        <v>166</v>
      </c>
      <c r="H243" s="25">
        <f t="shared" si="29"/>
        <v>5.40322580645161E-2</v>
      </c>
      <c r="I243" s="25">
        <f t="shared" si="23"/>
        <v>0.80722891566265098</v>
      </c>
      <c r="J243" s="25"/>
      <c r="K243" s="13">
        <f t="shared" si="24"/>
        <v>0.20884539996902901</v>
      </c>
      <c r="L243" s="9">
        <f t="shared" si="27"/>
        <v>0.78830645161290303</v>
      </c>
      <c r="M243" s="9">
        <f t="shared" si="28"/>
        <v>11.777108433734901</v>
      </c>
      <c r="N243" s="9">
        <f t="shared" si="25"/>
        <v>9.2839705596579893</v>
      </c>
      <c r="O243" s="10">
        <f t="shared" si="26"/>
        <v>3.0469608726824799</v>
      </c>
    </row>
    <row r="244" spans="1:15" ht="22.5" customHeight="1" x14ac:dyDescent="0.3">
      <c r="A244" s="37" t="s">
        <v>32</v>
      </c>
      <c r="B244" s="40" t="s">
        <v>46</v>
      </c>
      <c r="C244" s="1">
        <v>2018</v>
      </c>
      <c r="D244" s="1">
        <v>148</v>
      </c>
      <c r="E244" s="1">
        <v>2486</v>
      </c>
      <c r="F244" s="1">
        <v>2520</v>
      </c>
      <c r="G244" s="1">
        <v>166</v>
      </c>
      <c r="H244" s="25">
        <f t="shared" si="29"/>
        <v>5.8730158730158702E-2</v>
      </c>
      <c r="I244" s="25">
        <f t="shared" si="23"/>
        <v>0.89156626506024095</v>
      </c>
      <c r="J244" s="25"/>
      <c r="K244" s="13">
        <f t="shared" si="24"/>
        <v>0.22882707065695401</v>
      </c>
      <c r="L244" s="9">
        <f t="shared" si="27"/>
        <v>0.986507936507937</v>
      </c>
      <c r="M244" s="9">
        <f t="shared" si="28"/>
        <v>14.975903614457801</v>
      </c>
      <c r="N244" s="9">
        <f t="shared" si="25"/>
        <v>14.773847772040501</v>
      </c>
      <c r="O244" s="10">
        <f t="shared" si="26"/>
        <v>3.8436763354945098</v>
      </c>
    </row>
    <row r="245" spans="1:15" ht="22.5" customHeight="1" x14ac:dyDescent="0.3">
      <c r="A245" s="37" t="s">
        <v>32</v>
      </c>
      <c r="B245" s="40" t="s">
        <v>46</v>
      </c>
      <c r="C245" s="1">
        <v>2019</v>
      </c>
      <c r="D245" s="1">
        <v>151</v>
      </c>
      <c r="E245" s="1">
        <v>2282</v>
      </c>
      <c r="F245" s="1">
        <v>2559</v>
      </c>
      <c r="G245" s="1">
        <v>166</v>
      </c>
      <c r="H245" s="25">
        <f t="shared" si="29"/>
        <v>5.9007424775302901E-2</v>
      </c>
      <c r="I245" s="25">
        <f t="shared" si="23"/>
        <v>0.90963855421686701</v>
      </c>
      <c r="J245" s="25"/>
      <c r="K245" s="13">
        <f t="shared" si="24"/>
        <v>0.23167958166542699</v>
      </c>
      <c r="L245" s="9">
        <f t="shared" si="27"/>
        <v>0.89175459163735804</v>
      </c>
      <c r="M245" s="9">
        <f t="shared" si="28"/>
        <v>13.746987951807199</v>
      </c>
      <c r="N245" s="9">
        <f t="shared" si="25"/>
        <v>12.2589396272075</v>
      </c>
      <c r="O245" s="10">
        <f t="shared" si="26"/>
        <v>3.5012768566920802</v>
      </c>
    </row>
    <row r="246" spans="1:15" ht="22.5" customHeight="1" x14ac:dyDescent="0.3">
      <c r="A246" s="37" t="s">
        <v>32</v>
      </c>
      <c r="B246" s="40" t="s">
        <v>46</v>
      </c>
      <c r="C246" s="1">
        <v>2020</v>
      </c>
      <c r="D246" s="1">
        <v>176</v>
      </c>
      <c r="E246" s="1">
        <v>2564</v>
      </c>
      <c r="F246" s="1">
        <v>2590</v>
      </c>
      <c r="G246" s="1">
        <v>166</v>
      </c>
      <c r="H246" s="25">
        <f t="shared" si="29"/>
        <v>6.7953667953668001E-2</v>
      </c>
      <c r="I246" s="25">
        <f t="shared" si="23"/>
        <v>1.06024096385542</v>
      </c>
      <c r="J246" s="25"/>
      <c r="K246" s="13">
        <f t="shared" si="24"/>
        <v>0.26841621115109299</v>
      </c>
      <c r="L246" s="9">
        <f t="shared" si="27"/>
        <v>0.98996138996139005</v>
      </c>
      <c r="M246" s="9">
        <f t="shared" si="28"/>
        <v>15.445783132530099</v>
      </c>
      <c r="N246" s="9">
        <f t="shared" si="25"/>
        <v>15.290728938921699</v>
      </c>
      <c r="O246" s="10">
        <f t="shared" si="26"/>
        <v>3.9103361669966099</v>
      </c>
    </row>
    <row r="247" spans="1:15" ht="22.5" customHeight="1" x14ac:dyDescent="0.3">
      <c r="A247" s="37" t="s">
        <v>32</v>
      </c>
      <c r="B247" s="40" t="s">
        <v>46</v>
      </c>
      <c r="C247" s="1">
        <v>2021</v>
      </c>
      <c r="D247" s="1">
        <v>190</v>
      </c>
      <c r="E247" s="1">
        <v>2969</v>
      </c>
      <c r="F247" s="1">
        <v>2589</v>
      </c>
      <c r="G247" s="1">
        <v>166</v>
      </c>
      <c r="H247" s="25">
        <f t="shared" si="29"/>
        <v>7.3387408265739695E-2</v>
      </c>
      <c r="I247" s="25">
        <f t="shared" si="23"/>
        <v>1.1445783132530101</v>
      </c>
      <c r="J247" s="25"/>
      <c r="K247" s="13">
        <f t="shared" si="24"/>
        <v>0.289823456550381</v>
      </c>
      <c r="L247" s="9">
        <f t="shared" si="27"/>
        <v>1.1467748165314799</v>
      </c>
      <c r="M247" s="9">
        <f t="shared" si="28"/>
        <v>17.8855421686747</v>
      </c>
      <c r="N247" s="9">
        <f t="shared" si="25"/>
        <v>20.510689339048</v>
      </c>
      <c r="O247" s="10">
        <f t="shared" si="26"/>
        <v>4.5288728552530602</v>
      </c>
    </row>
    <row r="248" spans="1:15" ht="22.5" customHeight="1" x14ac:dyDescent="0.3">
      <c r="A248" s="37" t="s">
        <v>32</v>
      </c>
      <c r="B248" s="40" t="s">
        <v>46</v>
      </c>
      <c r="C248" s="1">
        <v>2022</v>
      </c>
      <c r="D248" s="1">
        <v>178</v>
      </c>
      <c r="E248" s="1">
        <v>2797</v>
      </c>
      <c r="F248" s="1">
        <v>2587</v>
      </c>
      <c r="G248" s="1">
        <v>166</v>
      </c>
      <c r="H248" s="25">
        <f t="shared" si="29"/>
        <v>6.8805566293003495E-2</v>
      </c>
      <c r="I248" s="25">
        <f t="shared" si="23"/>
        <v>1.07228915662651</v>
      </c>
      <c r="J248" s="25"/>
      <c r="K248" s="13">
        <f t="shared" si="24"/>
        <v>0.271623752001797</v>
      </c>
      <c r="L248" s="9">
        <f t="shared" si="27"/>
        <v>1.08117510630073</v>
      </c>
      <c r="M248" s="9">
        <f t="shared" si="28"/>
        <v>16.849397590361399</v>
      </c>
      <c r="N248" s="9">
        <f t="shared" si="25"/>
        <v>18.2171492308624</v>
      </c>
      <c r="O248" s="10">
        <f t="shared" si="26"/>
        <v>4.2681552491518397</v>
      </c>
    </row>
    <row r="249" spans="1:15" ht="22.5" customHeight="1" x14ac:dyDescent="0.3">
      <c r="A249" s="37" t="s">
        <v>32</v>
      </c>
      <c r="B249" s="40" t="s">
        <v>46</v>
      </c>
      <c r="C249" s="1">
        <v>2023</v>
      </c>
      <c r="D249" s="1">
        <v>214</v>
      </c>
      <c r="E249" s="1">
        <v>4329</v>
      </c>
      <c r="F249" s="1">
        <v>2598</v>
      </c>
      <c r="G249" s="1">
        <v>166</v>
      </c>
      <c r="H249" s="25">
        <f t="shared" si="29"/>
        <v>8.2371054657428805E-2</v>
      </c>
      <c r="I249" s="25">
        <f t="shared" si="23"/>
        <v>1.2891566265060199</v>
      </c>
      <c r="J249" s="25"/>
      <c r="K249" s="13">
        <f t="shared" si="24"/>
        <v>0.32586683007620498</v>
      </c>
      <c r="L249" s="9">
        <f t="shared" si="27"/>
        <v>1.6662817551963001</v>
      </c>
      <c r="M249" s="9">
        <f t="shared" si="28"/>
        <v>26.078313253011999</v>
      </c>
      <c r="N249" s="9">
        <f t="shared" si="25"/>
        <v>43.453817579788002</v>
      </c>
      <c r="O249" s="10">
        <f t="shared" si="26"/>
        <v>6.5919509691583702</v>
      </c>
    </row>
  </sheetData>
  <phoneticPr fontId="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raw data and calculate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刘文烁</dc:creator>
  <cp:lastModifiedBy>xuan wang</cp:lastModifiedBy>
  <dcterms:created xsi:type="dcterms:W3CDTF">2023-05-12T11:15:00Z</dcterms:created>
  <dcterms:modified xsi:type="dcterms:W3CDTF">2026-02-22T01:33:22Z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C3092C0F6A6146FA976409993E005C74_12</vt:lpwstr>
  </property>
</Properties>
</file>