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4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<sst xmlns="http://schemas.openxmlformats.org/spreadsheetml/2006/main" count="242" uniqueCount="86">
  <si>
    <t>province</t>
  </si>
  <si>
    <t>incidence rate of myopia among primary school students in 2021（%）</t>
  </si>
  <si>
    <t>rank of myopia rate</t>
  </si>
  <si>
    <t>total GDP in 2021 (billion CNY)</t>
  </si>
  <si>
    <t>rank of total GDP</t>
  </si>
  <si>
    <t>GDP per capita in 2021 (CNY)</t>
  </si>
  <si>
    <t>rank of GDP per capita</t>
  </si>
  <si>
    <t>economic ranking</t>
  </si>
  <si>
    <t>stratum 1-incidence of myopia (stratified with an average of 35.0%. i.e. provinces with a myopia rate ≤35.0% is categorized as "low (myopia incidence)", while provinces with a myopia rate &gt;35.0 is categorized as "high (myopia incidence)")</t>
  </si>
  <si>
    <t>stratum 2-economic level (provinces ranking below 14 are stratified as "low")</t>
  </si>
  <si>
    <t>Beijing</t>
  </si>
  <si>
    <t>high</t>
  </si>
  <si>
    <t>Tianjin</t>
  </si>
  <si>
    <t>low</t>
  </si>
  <si>
    <t>Hebei</t>
  </si>
  <si>
    <t>Shanxi</t>
  </si>
  <si>
    <t>Inner Mongolia</t>
  </si>
  <si>
    <t>Liaoning</t>
  </si>
  <si>
    <t>Jilin</t>
  </si>
  <si>
    <t>Heilongjiang</t>
  </si>
  <si>
    <t>Shanghai</t>
  </si>
  <si>
    <t>Jiangsu</t>
  </si>
  <si>
    <t>Zhejiang</t>
  </si>
  <si>
    <t>Anhui</t>
  </si>
  <si>
    <t>Fujian</t>
  </si>
  <si>
    <t>Jiangxi</t>
  </si>
  <si>
    <t>Shandong</t>
  </si>
  <si>
    <t>Henan</t>
  </si>
  <si>
    <t>Hubei</t>
  </si>
  <si>
    <t>Hunan</t>
  </si>
  <si>
    <t>Guangdong</t>
  </si>
  <si>
    <t>Guangxi</t>
  </si>
  <si>
    <t>Hainan</t>
  </si>
  <si>
    <t>Chongqing</t>
  </si>
  <si>
    <t>Sichuan</t>
  </si>
  <si>
    <t>Guizhou</t>
  </si>
  <si>
    <t>Yunnan</t>
  </si>
  <si>
    <t>Xizang</t>
  </si>
  <si>
    <t>Shaanxi</t>
  </si>
  <si>
    <t>Gansu</t>
  </si>
  <si>
    <t>Qinghai</t>
  </si>
  <si>
    <t>Ningxia</t>
  </si>
  <si>
    <t>Xinjiang</t>
  </si>
  <si>
    <t>省份</t>
  </si>
  <si>
    <t>GDP总量（亿元）</t>
  </si>
  <si>
    <t>人均GDP（元）</t>
  </si>
  <si>
    <t>省份/直辖市</t>
  </si>
  <si>
    <t>近视率（%）</t>
  </si>
  <si>
    <t>近视率排名</t>
  </si>
  <si>
    <t>总GDP（亿元）</t>
  </si>
  <si>
    <t>总GDP排名</t>
  </si>
  <si>
    <t>人均GDP排名</t>
  </si>
  <si>
    <t>原始数据</t>
  </si>
  <si>
    <t>排序后的序号</t>
  </si>
  <si>
    <t>全国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</si>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</sst>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3" fontId="0" fillId="0" borderId="0" xfId="0" applyNumberFormat="1" applyFill="1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4" fontId="0" fillId="0" borderId="0" xfId="0" applyNumberFormat="1" applyFill="1">
      <alignment vertical="center"/>
    </xf>
    <xf numFmtId="4" fontId="0" fillId="0" borderId="0" xfId="0" applyNumberFormat="1" applyFill="1">
      <alignment vertical="center"/>
    </xf>
    <xf numFmtId="3" fontId="0" fillId="0" borderId="0" xfId="0" applyNumberFormat="1" applyFill="1">
      <alignment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93" zoomScaleNormal="93" workbookViewId="0">
      <selection activeCell="A2" sqref="$A2:$XFD32"/>
    </sheetView>
  </sheetViews>
  <sheetFormatPr defaultColWidth="9.23076923076923" defaultRowHeight="16.8"/>
  <cols>
    <col min="1" max="1" width="24.3269230769231" customWidth="1"/>
    <col min="2" max="2" width="49.5096153846154" customWidth="1"/>
    <col min="3" max="4" width="23.3942307692308" customWidth="1"/>
    <col min="5" max="6" width="26.4423076923077" customWidth="1"/>
    <col min="7" max="7" width="21.625" customWidth="1"/>
    <col min="8" max="8" width="19.2307692307692" customWidth="1"/>
    <col min="9" max="9" width="9.23076923076923" hidden="1" customWidth="1"/>
    <col min="10" max="10" width="19.9903846153846" customWidth="1"/>
    <col min="11" max="11" width="22.326923076923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J1" t="s">
        <v>8</v>
      </c>
      <c r="K1" t="s">
        <v>9</v>
      </c>
    </row>
    <row r="2" s="3" customFormat="1" spans="1:11">
      <c r="A2" s="5" t="s">
        <v>10</v>
      </c>
      <c r="B2" s="6">
        <v>38.7</v>
      </c>
      <c r="C2" s="7">
        <f>RANK(B2,$B$2:$B$32,0)</f>
        <v>11</v>
      </c>
      <c r="D2" s="8">
        <v>4061</v>
      </c>
      <c r="E2" s="3">
        <f>RANK(D2,$D$2:$D$32,0)</f>
        <v>12</v>
      </c>
      <c r="F2" s="8">
        <v>185773</v>
      </c>
      <c r="G2" s="3">
        <f>RANK($F2,$F$2:$F$32,0)</f>
        <v>1</v>
      </c>
      <c r="H2" s="3">
        <f>RANK($I2,$I$2:$I$32,1)</f>
        <v>5</v>
      </c>
      <c r="I2" s="3">
        <f>$E2+$G2</f>
        <v>13</v>
      </c>
      <c r="J2" s="3" t="s">
        <v>11</v>
      </c>
      <c r="K2" s="3" t="s">
        <v>11</v>
      </c>
    </row>
    <row r="3" s="4" customFormat="1" spans="1:11">
      <c r="A3" s="9" t="s">
        <v>12</v>
      </c>
      <c r="B3" s="10">
        <v>35.7</v>
      </c>
      <c r="C3" s="11">
        <f t="shared" ref="C3:C32" si="0">RANK(B3,$B$2:$B$32,0)</f>
        <v>17</v>
      </c>
      <c r="D3" s="12">
        <v>1569.5</v>
      </c>
      <c r="E3" s="4">
        <f t="shared" ref="E3:E32" si="1">RANK(D3,$D$2:$D$32,0)</f>
        <v>24</v>
      </c>
      <c r="F3" s="14">
        <v>100480</v>
      </c>
      <c r="G3" s="4">
        <f t="shared" ref="G3:G32" si="2">RANK($F3,$F$2:$F$32,0)</f>
        <v>6</v>
      </c>
      <c r="H3" s="4">
        <f t="shared" ref="H3:H32" si="3">RANK($I3,$I$2:$I$32,1)</f>
        <v>15</v>
      </c>
      <c r="I3" s="4">
        <f t="shared" ref="I3:I32" si="4">$E3+$G3</f>
        <v>30</v>
      </c>
      <c r="J3" s="4" t="s">
        <v>11</v>
      </c>
      <c r="K3" s="4" t="s">
        <v>13</v>
      </c>
    </row>
    <row r="4" s="4" customFormat="1" spans="1:11">
      <c r="A4" s="9" t="s">
        <v>14</v>
      </c>
      <c r="B4" s="10">
        <v>39.4</v>
      </c>
      <c r="C4" s="11">
        <f t="shared" si="0"/>
        <v>9</v>
      </c>
      <c r="D4" s="12">
        <v>4039.1</v>
      </c>
      <c r="E4" s="4">
        <f t="shared" si="1"/>
        <v>13</v>
      </c>
      <c r="F4" s="14">
        <v>54210</v>
      </c>
      <c r="G4" s="4">
        <f t="shared" si="2"/>
        <v>28</v>
      </c>
      <c r="H4" s="4">
        <f t="shared" si="3"/>
        <v>22</v>
      </c>
      <c r="I4" s="4">
        <f t="shared" si="4"/>
        <v>41</v>
      </c>
      <c r="J4" s="4" t="s">
        <v>11</v>
      </c>
      <c r="K4" s="4" t="s">
        <v>13</v>
      </c>
    </row>
    <row r="5" s="3" customFormat="1" spans="1:11">
      <c r="A5" s="5" t="s">
        <v>15</v>
      </c>
      <c r="B5" s="6">
        <v>45.8</v>
      </c>
      <c r="C5" s="7">
        <f t="shared" si="0"/>
        <v>1</v>
      </c>
      <c r="D5" s="8">
        <v>2259</v>
      </c>
      <c r="E5" s="3">
        <f t="shared" si="1"/>
        <v>21</v>
      </c>
      <c r="F5" s="8">
        <v>64710</v>
      </c>
      <c r="G5" s="3">
        <f t="shared" si="2"/>
        <v>17</v>
      </c>
      <c r="H5" s="3">
        <f t="shared" si="3"/>
        <v>19</v>
      </c>
      <c r="I5" s="3">
        <f t="shared" si="4"/>
        <v>38</v>
      </c>
      <c r="J5" s="3" t="s">
        <v>11</v>
      </c>
      <c r="K5" s="3" t="s">
        <v>13</v>
      </c>
    </row>
    <row r="6" s="4" customFormat="1" spans="1:11">
      <c r="A6" s="9" t="s">
        <v>16</v>
      </c>
      <c r="B6" s="10">
        <v>42.3</v>
      </c>
      <c r="C6" s="11">
        <f t="shared" si="0"/>
        <v>4</v>
      </c>
      <c r="D6" s="12">
        <v>2320.2</v>
      </c>
      <c r="E6" s="4">
        <f t="shared" si="1"/>
        <v>20</v>
      </c>
      <c r="F6" s="14">
        <v>96460</v>
      </c>
      <c r="G6" s="4">
        <f t="shared" si="2"/>
        <v>8</v>
      </c>
      <c r="H6" s="4">
        <f t="shared" si="3"/>
        <v>13</v>
      </c>
      <c r="I6" s="4">
        <f t="shared" si="4"/>
        <v>28</v>
      </c>
      <c r="J6" s="4" t="s">
        <v>11</v>
      </c>
      <c r="K6" s="4" t="s">
        <v>11</v>
      </c>
    </row>
    <row r="7" s="3" customFormat="1" spans="1:11">
      <c r="A7" s="5" t="s">
        <v>17</v>
      </c>
      <c r="B7" s="6">
        <v>38.8</v>
      </c>
      <c r="C7" s="7">
        <f t="shared" si="0"/>
        <v>10</v>
      </c>
      <c r="D7" s="13">
        <v>2712.4</v>
      </c>
      <c r="E7" s="3">
        <f t="shared" si="1"/>
        <v>18</v>
      </c>
      <c r="F7" s="8">
        <v>63760</v>
      </c>
      <c r="G7" s="3">
        <f t="shared" si="2"/>
        <v>21</v>
      </c>
      <c r="H7" s="3">
        <f t="shared" si="3"/>
        <v>20</v>
      </c>
      <c r="I7" s="3">
        <f t="shared" si="4"/>
        <v>39</v>
      </c>
      <c r="J7" s="3" t="s">
        <v>11</v>
      </c>
      <c r="K7" s="3" t="s">
        <v>13</v>
      </c>
    </row>
    <row r="8" s="4" customFormat="1" spans="1:11">
      <c r="A8" s="9" t="s">
        <v>18</v>
      </c>
      <c r="B8" s="10">
        <v>41.7</v>
      </c>
      <c r="C8" s="11">
        <f t="shared" si="0"/>
        <v>5</v>
      </c>
      <c r="D8" s="12">
        <v>1406.7</v>
      </c>
      <c r="E8" s="4">
        <f t="shared" si="1"/>
        <v>26</v>
      </c>
      <c r="F8" s="14">
        <v>58350</v>
      </c>
      <c r="G8" s="4">
        <f t="shared" si="2"/>
        <v>25</v>
      </c>
      <c r="H8" s="4">
        <f t="shared" si="3"/>
        <v>27</v>
      </c>
      <c r="I8" s="4">
        <f t="shared" si="4"/>
        <v>51</v>
      </c>
      <c r="J8" s="4" t="s">
        <v>11</v>
      </c>
      <c r="K8" s="4" t="s">
        <v>13</v>
      </c>
    </row>
    <row r="9" s="4" customFormat="1" spans="1:11">
      <c r="A9" s="9" t="s">
        <v>19</v>
      </c>
      <c r="B9" s="10">
        <v>42.4</v>
      </c>
      <c r="C9" s="11">
        <f t="shared" si="0"/>
        <v>3</v>
      </c>
      <c r="D9" s="12">
        <v>1480</v>
      </c>
      <c r="E9" s="4">
        <f t="shared" si="1"/>
        <v>25</v>
      </c>
      <c r="F9" s="14">
        <v>38602</v>
      </c>
      <c r="G9" s="4">
        <f t="shared" si="2"/>
        <v>31</v>
      </c>
      <c r="H9" s="4">
        <f t="shared" si="3"/>
        <v>29</v>
      </c>
      <c r="I9" s="4">
        <f t="shared" si="4"/>
        <v>56</v>
      </c>
      <c r="J9" s="4" t="s">
        <v>11</v>
      </c>
      <c r="K9" s="4" t="s">
        <v>13</v>
      </c>
    </row>
    <row r="10" s="4" customFormat="1" spans="1:11">
      <c r="A10" s="9" t="s">
        <v>20</v>
      </c>
      <c r="B10" s="10">
        <v>39.8</v>
      </c>
      <c r="C10" s="11">
        <f t="shared" si="0"/>
        <v>7</v>
      </c>
      <c r="D10" s="14">
        <v>4321.4</v>
      </c>
      <c r="E10" s="4">
        <f t="shared" si="1"/>
        <v>9</v>
      </c>
      <c r="F10" s="14">
        <v>173750</v>
      </c>
      <c r="G10" s="4">
        <f t="shared" si="2"/>
        <v>2</v>
      </c>
      <c r="H10" s="4">
        <f t="shared" si="3"/>
        <v>4</v>
      </c>
      <c r="I10" s="4">
        <f t="shared" si="4"/>
        <v>11</v>
      </c>
      <c r="J10" s="4" t="s">
        <v>11</v>
      </c>
      <c r="K10" s="4" t="s">
        <v>11</v>
      </c>
    </row>
    <row r="11" s="3" customFormat="1" spans="1:11">
      <c r="A11" s="5" t="s">
        <v>21</v>
      </c>
      <c r="B11" s="6">
        <v>43.2</v>
      </c>
      <c r="C11" s="7">
        <f t="shared" si="0"/>
        <v>2</v>
      </c>
      <c r="D11" s="8">
        <v>11636.4</v>
      </c>
      <c r="E11" s="3">
        <f t="shared" si="1"/>
        <v>2</v>
      </c>
      <c r="F11" s="8">
        <v>137306</v>
      </c>
      <c r="G11" s="3">
        <f t="shared" si="2"/>
        <v>3</v>
      </c>
      <c r="H11" s="3">
        <f t="shared" si="3"/>
        <v>1</v>
      </c>
      <c r="I11" s="3">
        <f t="shared" si="4"/>
        <v>5</v>
      </c>
      <c r="J11" s="3" t="s">
        <v>11</v>
      </c>
      <c r="K11" s="3" t="s">
        <v>11</v>
      </c>
    </row>
    <row r="12" s="4" customFormat="1" spans="1:11">
      <c r="A12" s="9" t="s">
        <v>22</v>
      </c>
      <c r="B12" s="10">
        <v>36.1</v>
      </c>
      <c r="C12" s="11">
        <f t="shared" si="0"/>
        <v>15</v>
      </c>
      <c r="D12" s="12">
        <v>7351.6</v>
      </c>
      <c r="E12" s="4">
        <f t="shared" si="1"/>
        <v>4</v>
      </c>
      <c r="F12" s="14">
        <v>128150</v>
      </c>
      <c r="G12" s="4">
        <f t="shared" si="2"/>
        <v>4</v>
      </c>
      <c r="H12" s="4">
        <f t="shared" si="3"/>
        <v>2</v>
      </c>
      <c r="I12" s="4">
        <f t="shared" si="4"/>
        <v>8</v>
      </c>
      <c r="J12" s="4" t="s">
        <v>11</v>
      </c>
      <c r="K12" s="4" t="s">
        <v>11</v>
      </c>
    </row>
    <row r="13" s="4" customFormat="1" spans="1:11">
      <c r="A13" s="9" t="s">
        <v>23</v>
      </c>
      <c r="B13" s="10">
        <v>36</v>
      </c>
      <c r="C13" s="11">
        <f t="shared" si="0"/>
        <v>16</v>
      </c>
      <c r="D13" s="12">
        <v>4295.9</v>
      </c>
      <c r="E13" s="4">
        <f t="shared" si="1"/>
        <v>10</v>
      </c>
      <c r="F13" s="14">
        <v>70410</v>
      </c>
      <c r="G13" s="4">
        <f t="shared" si="2"/>
        <v>14</v>
      </c>
      <c r="H13" s="4">
        <f t="shared" si="3"/>
        <v>9</v>
      </c>
      <c r="I13" s="4">
        <f t="shared" si="4"/>
        <v>24</v>
      </c>
      <c r="J13" s="4" t="s">
        <v>11</v>
      </c>
      <c r="K13" s="4" t="s">
        <v>11</v>
      </c>
    </row>
    <row r="14" s="3" customFormat="1" spans="1:11">
      <c r="A14" s="5" t="s">
        <v>24</v>
      </c>
      <c r="B14" s="6">
        <v>37.1</v>
      </c>
      <c r="C14" s="7">
        <f t="shared" si="0"/>
        <v>14</v>
      </c>
      <c r="D14" s="13">
        <v>4390.3</v>
      </c>
      <c r="E14" s="3">
        <f t="shared" si="1"/>
        <v>8</v>
      </c>
      <c r="F14" s="8">
        <v>110000</v>
      </c>
      <c r="G14" s="3">
        <f t="shared" si="2"/>
        <v>5</v>
      </c>
      <c r="H14" s="3">
        <f t="shared" si="3"/>
        <v>5</v>
      </c>
      <c r="I14" s="3">
        <f t="shared" si="4"/>
        <v>13</v>
      </c>
      <c r="J14" s="3" t="s">
        <v>11</v>
      </c>
      <c r="K14" s="3" t="s">
        <v>11</v>
      </c>
    </row>
    <row r="15" s="4" customFormat="1" spans="1:11">
      <c r="A15" s="9" t="s">
        <v>25</v>
      </c>
      <c r="B15" s="10">
        <v>28.4</v>
      </c>
      <c r="C15" s="11">
        <f t="shared" si="0"/>
        <v>26</v>
      </c>
      <c r="D15" s="12">
        <v>2961.9</v>
      </c>
      <c r="E15" s="4">
        <f t="shared" si="1"/>
        <v>15</v>
      </c>
      <c r="F15" s="14">
        <v>65980</v>
      </c>
      <c r="G15" s="4">
        <f t="shared" si="2"/>
        <v>16</v>
      </c>
      <c r="H15" s="4">
        <f t="shared" si="3"/>
        <v>16</v>
      </c>
      <c r="I15" s="4">
        <f t="shared" si="4"/>
        <v>31</v>
      </c>
      <c r="J15" s="4" t="s">
        <v>13</v>
      </c>
      <c r="K15" s="4" t="s">
        <v>13</v>
      </c>
    </row>
    <row r="16" s="4" customFormat="1" spans="1:11">
      <c r="A16" s="9" t="s">
        <v>26</v>
      </c>
      <c r="B16" s="10">
        <v>39.5</v>
      </c>
      <c r="C16" s="11">
        <f t="shared" si="0"/>
        <v>8</v>
      </c>
      <c r="D16" s="12">
        <v>8309.5</v>
      </c>
      <c r="E16" s="4">
        <f t="shared" si="1"/>
        <v>3</v>
      </c>
      <c r="F16" s="14">
        <v>81800</v>
      </c>
      <c r="G16" s="4">
        <f t="shared" si="2"/>
        <v>11</v>
      </c>
      <c r="H16" s="4">
        <f t="shared" si="3"/>
        <v>7</v>
      </c>
      <c r="I16" s="4">
        <f t="shared" si="4"/>
        <v>14</v>
      </c>
      <c r="J16" s="4" t="s">
        <v>11</v>
      </c>
      <c r="K16" s="4" t="s">
        <v>11</v>
      </c>
    </row>
    <row r="17" s="4" customFormat="1" spans="1:11">
      <c r="A17" s="9" t="s">
        <v>27</v>
      </c>
      <c r="B17" s="10">
        <v>38.4</v>
      </c>
      <c r="C17" s="11">
        <f t="shared" si="0"/>
        <v>12</v>
      </c>
      <c r="D17" s="12">
        <v>5807.4</v>
      </c>
      <c r="E17" s="4">
        <f t="shared" si="1"/>
        <v>5</v>
      </c>
      <c r="F17" s="14">
        <v>58430</v>
      </c>
      <c r="G17" s="4">
        <f t="shared" si="2"/>
        <v>24</v>
      </c>
      <c r="H17" s="4">
        <f t="shared" si="3"/>
        <v>14</v>
      </c>
      <c r="I17" s="4">
        <f t="shared" si="4"/>
        <v>29</v>
      </c>
      <c r="J17" s="4" t="s">
        <v>11</v>
      </c>
      <c r="K17" s="4" t="s">
        <v>11</v>
      </c>
    </row>
    <row r="18" s="4" customFormat="1" spans="1:11">
      <c r="A18" s="9" t="s">
        <v>28</v>
      </c>
      <c r="B18" s="10">
        <v>32</v>
      </c>
      <c r="C18" s="11">
        <f t="shared" si="0"/>
        <v>21</v>
      </c>
      <c r="D18" s="14">
        <v>5001.2</v>
      </c>
      <c r="E18" s="4">
        <f t="shared" si="1"/>
        <v>7</v>
      </c>
      <c r="F18" s="14">
        <v>86550</v>
      </c>
      <c r="G18" s="4">
        <f t="shared" si="2"/>
        <v>10</v>
      </c>
      <c r="H18" s="4">
        <f t="shared" si="3"/>
        <v>8</v>
      </c>
      <c r="I18" s="4">
        <f t="shared" si="4"/>
        <v>17</v>
      </c>
      <c r="J18" s="4" t="s">
        <v>13</v>
      </c>
      <c r="K18" s="4" t="s">
        <v>11</v>
      </c>
    </row>
    <row r="19" s="3" customFormat="1" spans="1:11">
      <c r="A19" s="5" t="s">
        <v>29</v>
      </c>
      <c r="B19" s="6">
        <v>28.3</v>
      </c>
      <c r="C19" s="7">
        <f t="shared" si="0"/>
        <v>27</v>
      </c>
      <c r="D19" s="8">
        <v>4239.4</v>
      </c>
      <c r="E19" s="3">
        <f t="shared" si="1"/>
        <v>11</v>
      </c>
      <c r="F19" s="8">
        <v>63850</v>
      </c>
      <c r="G19" s="3">
        <f t="shared" si="2"/>
        <v>20</v>
      </c>
      <c r="H19" s="3">
        <f t="shared" si="3"/>
        <v>16</v>
      </c>
      <c r="I19" s="3">
        <f t="shared" si="4"/>
        <v>31</v>
      </c>
      <c r="J19" s="3" t="s">
        <v>13</v>
      </c>
      <c r="K19" s="3" t="s">
        <v>13</v>
      </c>
    </row>
    <row r="20" s="4" customFormat="1" spans="1:11">
      <c r="A20" s="9" t="s">
        <v>30</v>
      </c>
      <c r="B20" s="10">
        <v>34.6</v>
      </c>
      <c r="C20" s="11">
        <f t="shared" si="0"/>
        <v>18</v>
      </c>
      <c r="D20" s="12">
        <v>12436.9</v>
      </c>
      <c r="E20" s="4">
        <f t="shared" si="1"/>
        <v>1</v>
      </c>
      <c r="F20" s="14">
        <v>98700</v>
      </c>
      <c r="G20" s="4">
        <f t="shared" si="2"/>
        <v>7</v>
      </c>
      <c r="H20" s="4">
        <f t="shared" si="3"/>
        <v>2</v>
      </c>
      <c r="I20" s="4">
        <f t="shared" si="4"/>
        <v>8</v>
      </c>
      <c r="J20" s="4" t="s">
        <v>13</v>
      </c>
      <c r="K20" s="4" t="s">
        <v>11</v>
      </c>
    </row>
    <row r="21" s="4" customFormat="1" spans="1:11">
      <c r="A21" s="9" t="s">
        <v>31</v>
      </c>
      <c r="B21" s="10">
        <v>32</v>
      </c>
      <c r="C21" s="11">
        <f t="shared" si="0"/>
        <v>21</v>
      </c>
      <c r="D21" s="12">
        <v>2474</v>
      </c>
      <c r="E21" s="4">
        <f t="shared" si="1"/>
        <v>19</v>
      </c>
      <c r="F21" s="14">
        <v>50230</v>
      </c>
      <c r="G21" s="4">
        <f t="shared" si="2"/>
        <v>29</v>
      </c>
      <c r="H21" s="4">
        <f t="shared" si="3"/>
        <v>25</v>
      </c>
      <c r="I21" s="4">
        <f t="shared" si="4"/>
        <v>48</v>
      </c>
      <c r="J21" s="4" t="s">
        <v>13</v>
      </c>
      <c r="K21" s="4" t="s">
        <v>13</v>
      </c>
    </row>
    <row r="22" s="4" customFormat="1" spans="1:11">
      <c r="A22" s="9" t="s">
        <v>32</v>
      </c>
      <c r="B22" s="10">
        <v>21.9</v>
      </c>
      <c r="C22" s="11">
        <f t="shared" si="0"/>
        <v>31</v>
      </c>
      <c r="D22" s="4">
        <v>644</v>
      </c>
      <c r="E22" s="4">
        <f t="shared" si="1"/>
        <v>28</v>
      </c>
      <c r="F22" s="14">
        <v>64340</v>
      </c>
      <c r="G22" s="4">
        <f t="shared" si="2"/>
        <v>19</v>
      </c>
      <c r="H22" s="4">
        <f t="shared" si="3"/>
        <v>24</v>
      </c>
      <c r="I22" s="4">
        <f t="shared" si="4"/>
        <v>47</v>
      </c>
      <c r="J22" s="4" t="s">
        <v>13</v>
      </c>
      <c r="K22" s="4" t="s">
        <v>13</v>
      </c>
    </row>
    <row r="23" s="4" customFormat="1" spans="1:11">
      <c r="A23" s="9" t="s">
        <v>33</v>
      </c>
      <c r="B23" s="10">
        <v>31.7</v>
      </c>
      <c r="C23" s="11">
        <f t="shared" si="0"/>
        <v>24</v>
      </c>
      <c r="D23" s="12">
        <v>2787.2</v>
      </c>
      <c r="E23" s="4">
        <f t="shared" si="1"/>
        <v>16</v>
      </c>
      <c r="F23" s="14">
        <v>89840</v>
      </c>
      <c r="G23" s="4">
        <f t="shared" si="2"/>
        <v>9</v>
      </c>
      <c r="H23" s="4">
        <f t="shared" si="3"/>
        <v>11</v>
      </c>
      <c r="I23" s="4">
        <f t="shared" si="4"/>
        <v>25</v>
      </c>
      <c r="J23" s="4" t="s">
        <v>13</v>
      </c>
      <c r="K23" s="4" t="s">
        <v>11</v>
      </c>
    </row>
    <row r="24" s="3" customFormat="1" spans="1:11">
      <c r="A24" s="5" t="s">
        <v>34</v>
      </c>
      <c r="B24" s="6">
        <v>33.9</v>
      </c>
      <c r="C24" s="7">
        <f t="shared" si="0"/>
        <v>19</v>
      </c>
      <c r="D24" s="13">
        <v>5385</v>
      </c>
      <c r="E24" s="3">
        <f t="shared" si="1"/>
        <v>6</v>
      </c>
      <c r="F24" s="8">
        <v>64380</v>
      </c>
      <c r="G24" s="3">
        <f t="shared" si="2"/>
        <v>18</v>
      </c>
      <c r="H24" s="3">
        <f t="shared" si="3"/>
        <v>9</v>
      </c>
      <c r="I24" s="3">
        <f t="shared" si="4"/>
        <v>24</v>
      </c>
      <c r="J24" s="3" t="s">
        <v>13</v>
      </c>
      <c r="K24" s="3" t="s">
        <v>11</v>
      </c>
    </row>
    <row r="25" s="4" customFormat="1" spans="1:11">
      <c r="A25" s="9" t="s">
        <v>35</v>
      </c>
      <c r="B25" s="10">
        <v>25.7</v>
      </c>
      <c r="C25" s="11">
        <f t="shared" si="0"/>
        <v>29</v>
      </c>
      <c r="D25" s="12">
        <v>1958.6</v>
      </c>
      <c r="E25" s="4">
        <f t="shared" si="1"/>
        <v>22</v>
      </c>
      <c r="F25" s="14">
        <v>56260</v>
      </c>
      <c r="G25" s="4">
        <f t="shared" si="2"/>
        <v>27</v>
      </c>
      <c r="H25" s="4">
        <f t="shared" si="3"/>
        <v>26</v>
      </c>
      <c r="I25" s="4">
        <f t="shared" si="4"/>
        <v>49</v>
      </c>
      <c r="J25" s="4" t="s">
        <v>13</v>
      </c>
      <c r="K25" s="4" t="s">
        <v>13</v>
      </c>
    </row>
    <row r="26" s="4" customFormat="1" spans="1:11">
      <c r="A26" s="9" t="s">
        <v>36</v>
      </c>
      <c r="B26" s="10">
        <v>31.7</v>
      </c>
      <c r="C26" s="11">
        <f t="shared" si="0"/>
        <v>24</v>
      </c>
      <c r="D26" s="12">
        <v>2748.1</v>
      </c>
      <c r="E26" s="4">
        <f t="shared" si="1"/>
        <v>17</v>
      </c>
      <c r="F26" s="14">
        <v>58950</v>
      </c>
      <c r="G26" s="4">
        <f t="shared" si="2"/>
        <v>23</v>
      </c>
      <c r="H26" s="4">
        <f t="shared" si="3"/>
        <v>21</v>
      </c>
      <c r="I26" s="4">
        <f t="shared" si="4"/>
        <v>40</v>
      </c>
      <c r="J26" s="4" t="s">
        <v>13</v>
      </c>
      <c r="K26" s="4" t="s">
        <v>13</v>
      </c>
    </row>
    <row r="27" s="4" customFormat="1" spans="1:11">
      <c r="A27" s="9" t="s">
        <v>37</v>
      </c>
      <c r="B27" s="10">
        <v>22.3</v>
      </c>
      <c r="C27" s="11">
        <f t="shared" si="0"/>
        <v>30</v>
      </c>
      <c r="D27" s="4">
        <v>190</v>
      </c>
      <c r="E27" s="4">
        <f t="shared" si="1"/>
        <v>31</v>
      </c>
      <c r="F27" s="14">
        <v>61700</v>
      </c>
      <c r="G27" s="4">
        <f t="shared" si="2"/>
        <v>22</v>
      </c>
      <c r="H27" s="4">
        <f t="shared" si="3"/>
        <v>28</v>
      </c>
      <c r="I27" s="4">
        <f t="shared" si="4"/>
        <v>53</v>
      </c>
      <c r="J27" s="4" t="s">
        <v>13</v>
      </c>
      <c r="K27" s="4" t="s">
        <v>13</v>
      </c>
    </row>
    <row r="28" s="3" customFormat="1" spans="1:11">
      <c r="A28" s="5" t="s">
        <v>38</v>
      </c>
      <c r="B28" s="6">
        <v>37.9</v>
      </c>
      <c r="C28" s="7">
        <f t="shared" si="0"/>
        <v>13</v>
      </c>
      <c r="D28" s="13">
        <v>2984.4</v>
      </c>
      <c r="E28" s="3">
        <f t="shared" si="1"/>
        <v>14</v>
      </c>
      <c r="F28" s="8">
        <v>75500</v>
      </c>
      <c r="G28" s="3">
        <f t="shared" si="2"/>
        <v>12</v>
      </c>
      <c r="H28" s="3">
        <f t="shared" si="3"/>
        <v>12</v>
      </c>
      <c r="I28" s="3">
        <f t="shared" si="4"/>
        <v>26</v>
      </c>
      <c r="J28" s="3" t="s">
        <v>11</v>
      </c>
      <c r="K28" s="3" t="s">
        <v>11</v>
      </c>
    </row>
    <row r="29" s="4" customFormat="1" spans="1:11">
      <c r="A29" s="9" t="s">
        <v>39</v>
      </c>
      <c r="B29" s="10">
        <v>40.3</v>
      </c>
      <c r="C29" s="11">
        <f t="shared" si="0"/>
        <v>6</v>
      </c>
      <c r="D29" s="12">
        <v>1036.2</v>
      </c>
      <c r="E29" s="4">
        <f t="shared" si="1"/>
        <v>27</v>
      </c>
      <c r="F29" s="14">
        <v>40570</v>
      </c>
      <c r="G29" s="4">
        <f t="shared" si="2"/>
        <v>30</v>
      </c>
      <c r="H29" s="4">
        <f t="shared" si="3"/>
        <v>31</v>
      </c>
      <c r="I29" s="4">
        <f t="shared" si="4"/>
        <v>57</v>
      </c>
      <c r="J29" s="4" t="s">
        <v>11</v>
      </c>
      <c r="K29" s="4" t="s">
        <v>13</v>
      </c>
    </row>
    <row r="30" s="4" customFormat="1" spans="1:11">
      <c r="A30" s="9" t="s">
        <v>40</v>
      </c>
      <c r="B30" s="10">
        <v>32</v>
      </c>
      <c r="C30" s="11">
        <f t="shared" si="0"/>
        <v>21</v>
      </c>
      <c r="D30" s="4">
        <v>334</v>
      </c>
      <c r="E30" s="4">
        <f t="shared" si="1"/>
        <v>30</v>
      </c>
      <c r="F30" s="14">
        <v>58300</v>
      </c>
      <c r="G30" s="4">
        <f t="shared" si="2"/>
        <v>26</v>
      </c>
      <c r="H30" s="4">
        <f t="shared" si="3"/>
        <v>29</v>
      </c>
      <c r="I30" s="4">
        <f t="shared" si="4"/>
        <v>56</v>
      </c>
      <c r="J30" s="4" t="s">
        <v>13</v>
      </c>
      <c r="K30" s="4" t="s">
        <v>13</v>
      </c>
    </row>
    <row r="31" s="4" customFormat="1" spans="1:11">
      <c r="A31" s="9" t="s">
        <v>41</v>
      </c>
      <c r="B31" s="10">
        <v>32.1</v>
      </c>
      <c r="C31" s="11">
        <f t="shared" si="0"/>
        <v>20</v>
      </c>
      <c r="D31" s="4">
        <v>452.2</v>
      </c>
      <c r="E31" s="4">
        <f t="shared" si="1"/>
        <v>29</v>
      </c>
      <c r="F31" s="14">
        <v>70000</v>
      </c>
      <c r="G31" s="4">
        <f t="shared" si="2"/>
        <v>15</v>
      </c>
      <c r="H31" s="4">
        <f t="shared" si="3"/>
        <v>23</v>
      </c>
      <c r="I31" s="4">
        <f t="shared" si="4"/>
        <v>44</v>
      </c>
      <c r="J31" s="4" t="s">
        <v>13</v>
      </c>
      <c r="K31" s="4" t="s">
        <v>13</v>
      </c>
    </row>
    <row r="32" s="4" customFormat="1" spans="1:11">
      <c r="A32" s="15" t="s">
        <v>42</v>
      </c>
      <c r="B32" s="16">
        <v>25.8</v>
      </c>
      <c r="C32" s="11">
        <f t="shared" si="0"/>
        <v>28</v>
      </c>
      <c r="D32" s="12">
        <v>1598.3</v>
      </c>
      <c r="E32" s="4">
        <f t="shared" si="1"/>
        <v>23</v>
      </c>
      <c r="F32" s="14">
        <v>71590</v>
      </c>
      <c r="G32" s="4">
        <f t="shared" si="2"/>
        <v>13</v>
      </c>
      <c r="H32" s="4">
        <f t="shared" si="3"/>
        <v>18</v>
      </c>
      <c r="I32" s="4">
        <f t="shared" si="4"/>
        <v>36</v>
      </c>
      <c r="J32" s="4" t="s">
        <v>13</v>
      </c>
      <c r="K32" s="4" t="s">
        <v>13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K21" sqref="K21"/>
    </sheetView>
  </sheetViews>
  <sheetFormatPr defaultColWidth="9.23076923076923" defaultRowHeight="16.8"/>
  <sheetData>
    <row r="1" spans="1:20">
      <c r="A1" t="s">
        <v>43</v>
      </c>
      <c r="B1" t="s">
        <v>44</v>
      </c>
      <c r="C1" t="s">
        <v>45</v>
      </c>
      <c r="E1" t="s">
        <v>46</v>
      </c>
      <c r="F1" t="s">
        <v>47</v>
      </c>
      <c r="G1" t="s">
        <v>48</v>
      </c>
      <c r="J1" t="s">
        <v>46</v>
      </c>
      <c r="K1" t="s">
        <v>49</v>
      </c>
      <c r="L1" t="s">
        <v>50</v>
      </c>
      <c r="N1" t="s">
        <v>46</v>
      </c>
      <c r="O1" t="s">
        <v>45</v>
      </c>
      <c r="P1" t="s">
        <v>51</v>
      </c>
      <c r="S1" t="s">
        <v>52</v>
      </c>
      <c r="T1" t="s">
        <v>53</v>
      </c>
    </row>
    <row r="2" spans="1:20">
      <c r="A2" t="s">
        <v>54</v>
      </c>
      <c r="B2">
        <v>1143670</v>
      </c>
      <c r="C2">
        <v>80976</v>
      </c>
      <c r="E2" t="s">
        <v>55</v>
      </c>
      <c r="F2">
        <v>38.7</v>
      </c>
      <c r="G2">
        <v>23</v>
      </c>
      <c r="J2" t="s">
        <v>55</v>
      </c>
      <c r="K2" s="1">
        <v>4061</v>
      </c>
      <c r="L2">
        <v>10</v>
      </c>
      <c r="N2" t="s">
        <v>55</v>
      </c>
      <c r="O2" s="1">
        <v>185773</v>
      </c>
      <c r="P2">
        <v>1</v>
      </c>
      <c r="S2">
        <v>11</v>
      </c>
      <c r="T2">
        <v>3</v>
      </c>
    </row>
    <row r="3" spans="1:20">
      <c r="A3" t="s">
        <v>55</v>
      </c>
      <c r="B3">
        <v>40610</v>
      </c>
      <c r="C3">
        <v>185773</v>
      </c>
      <c r="E3" t="s">
        <v>56</v>
      </c>
      <c r="F3">
        <v>35.7</v>
      </c>
      <c r="G3">
        <v>30</v>
      </c>
      <c r="J3" t="s">
        <v>56</v>
      </c>
      <c r="K3" s="2">
        <v>1569.5</v>
      </c>
      <c r="L3">
        <v>29</v>
      </c>
      <c r="N3" t="s">
        <v>56</v>
      </c>
      <c r="O3" s="1">
        <v>100480</v>
      </c>
      <c r="P3">
        <v>14</v>
      </c>
      <c r="S3">
        <v>35</v>
      </c>
      <c r="T3">
        <v>13</v>
      </c>
    </row>
    <row r="4" spans="1:20">
      <c r="A4" t="s">
        <v>56</v>
      </c>
      <c r="B4">
        <v>15695</v>
      </c>
      <c r="C4">
        <v>100480</v>
      </c>
      <c r="E4" t="s">
        <v>57</v>
      </c>
      <c r="F4">
        <v>39.4</v>
      </c>
      <c r="G4">
        <v>24</v>
      </c>
      <c r="J4" t="s">
        <v>57</v>
      </c>
      <c r="K4" s="2">
        <v>4039.1</v>
      </c>
      <c r="L4">
        <v>15</v>
      </c>
      <c r="N4" t="s">
        <v>57</v>
      </c>
      <c r="O4" s="1">
        <v>54210</v>
      </c>
      <c r="P4">
        <v>26</v>
      </c>
      <c r="S4">
        <v>42</v>
      </c>
      <c r="T4">
        <v>17</v>
      </c>
    </row>
    <row r="5" spans="1:20">
      <c r="A5" t="s">
        <v>57</v>
      </c>
      <c r="B5">
        <v>40391</v>
      </c>
      <c r="C5">
        <v>54210</v>
      </c>
      <c r="E5" t="s">
        <v>58</v>
      </c>
      <c r="F5">
        <v>45.8</v>
      </c>
      <c r="G5">
        <v>28</v>
      </c>
      <c r="J5" t="s">
        <v>58</v>
      </c>
      <c r="K5" s="1">
        <v>2259</v>
      </c>
      <c r="L5">
        <v>28</v>
      </c>
      <c r="N5" t="s">
        <v>58</v>
      </c>
      <c r="O5" s="1">
        <v>64710</v>
      </c>
      <c r="P5">
        <v>24</v>
      </c>
      <c r="S5">
        <v>44</v>
      </c>
      <c r="T5">
        <v>19</v>
      </c>
    </row>
    <row r="6" spans="1:20">
      <c r="A6" t="s">
        <v>58</v>
      </c>
      <c r="B6">
        <v>22590</v>
      </c>
      <c r="C6">
        <v>64710</v>
      </c>
      <c r="E6" t="s">
        <v>59</v>
      </c>
      <c r="F6">
        <v>42.3</v>
      </c>
      <c r="G6">
        <v>25</v>
      </c>
      <c r="J6" t="s">
        <v>59</v>
      </c>
      <c r="K6" s="2">
        <v>2320.2</v>
      </c>
      <c r="L6">
        <v>27</v>
      </c>
      <c r="N6" t="s">
        <v>59</v>
      </c>
      <c r="O6" s="1">
        <v>96460</v>
      </c>
      <c r="P6">
        <v>18</v>
      </c>
      <c r="S6">
        <v>35</v>
      </c>
      <c r="T6">
        <v>13</v>
      </c>
    </row>
    <row r="7" spans="1:20">
      <c r="A7" t="s">
        <v>59</v>
      </c>
      <c r="B7">
        <v>23202</v>
      </c>
      <c r="C7">
        <v>96460</v>
      </c>
      <c r="E7" t="s">
        <v>60</v>
      </c>
      <c r="F7">
        <v>38.8</v>
      </c>
      <c r="G7">
        <v>22</v>
      </c>
      <c r="J7" t="s">
        <v>60</v>
      </c>
      <c r="K7" s="2">
        <v>2712.4</v>
      </c>
      <c r="L7">
        <v>14</v>
      </c>
      <c r="N7" t="s">
        <v>60</v>
      </c>
      <c r="O7" s="1">
        <v>63760</v>
      </c>
      <c r="P7">
        <v>10</v>
      </c>
      <c r="S7">
        <v>29</v>
      </c>
      <c r="T7">
        <v>15</v>
      </c>
    </row>
    <row r="8" spans="1:20">
      <c r="A8" t="s">
        <v>60</v>
      </c>
      <c r="B8">
        <v>27124</v>
      </c>
      <c r="C8">
        <v>63760</v>
      </c>
      <c r="E8" t="s">
        <v>61</v>
      </c>
      <c r="F8">
        <v>41.7</v>
      </c>
      <c r="G8">
        <v>26</v>
      </c>
      <c r="J8" t="s">
        <v>61</v>
      </c>
      <c r="K8" s="2">
        <v>1406.7</v>
      </c>
      <c r="L8">
        <v>16</v>
      </c>
      <c r="N8" t="s">
        <v>61</v>
      </c>
      <c r="O8" s="1">
        <v>58350</v>
      </c>
      <c r="P8">
        <v>17</v>
      </c>
      <c r="S8">
        <v>42</v>
      </c>
      <c r="T8">
        <v>17</v>
      </c>
    </row>
    <row r="9" spans="1:20">
      <c r="A9" t="s">
        <v>61</v>
      </c>
      <c r="B9">
        <v>14067</v>
      </c>
      <c r="C9">
        <v>58350</v>
      </c>
      <c r="E9" t="s">
        <v>62</v>
      </c>
      <c r="F9">
        <v>42.4</v>
      </c>
      <c r="G9">
        <v>27</v>
      </c>
      <c r="J9" t="s">
        <v>62</v>
      </c>
      <c r="K9" s="2">
        <v>1480</v>
      </c>
      <c r="L9">
        <v>17</v>
      </c>
      <c r="N9" t="s">
        <v>62</v>
      </c>
      <c r="O9" s="1">
        <v>38602</v>
      </c>
      <c r="P9">
        <v>27</v>
      </c>
      <c r="S9">
        <v>47</v>
      </c>
      <c r="T9">
        <v>22</v>
      </c>
    </row>
    <row r="10" spans="1:20">
      <c r="A10" t="s">
        <v>62</v>
      </c>
      <c r="B10">
        <v>14800</v>
      </c>
      <c r="C10">
        <v>38602</v>
      </c>
      <c r="E10" t="s">
        <v>63</v>
      </c>
      <c r="F10">
        <v>39.8</v>
      </c>
      <c r="G10">
        <v>29</v>
      </c>
      <c r="J10" t="s">
        <v>63</v>
      </c>
      <c r="K10" s="1">
        <v>4321</v>
      </c>
      <c r="L10">
        <v>9</v>
      </c>
      <c r="N10" t="s">
        <v>63</v>
      </c>
      <c r="O10" s="1">
        <v>173750</v>
      </c>
      <c r="P10">
        <v>2</v>
      </c>
      <c r="S10">
        <v>11</v>
      </c>
      <c r="T10">
        <v>3</v>
      </c>
    </row>
    <row r="11" spans="1:20">
      <c r="A11" t="s">
        <v>63</v>
      </c>
      <c r="B11">
        <v>43214</v>
      </c>
      <c r="C11">
        <v>173750</v>
      </c>
      <c r="E11" t="s">
        <v>64</v>
      </c>
      <c r="F11">
        <v>43.2</v>
      </c>
      <c r="G11">
        <v>19</v>
      </c>
      <c r="J11" t="s">
        <v>64</v>
      </c>
      <c r="K11" s="1">
        <v>11636</v>
      </c>
      <c r="L11">
        <v>2</v>
      </c>
      <c r="N11" t="s">
        <v>64</v>
      </c>
      <c r="O11" s="1">
        <v>137306</v>
      </c>
      <c r="P11">
        <v>3</v>
      </c>
      <c r="S11">
        <v>5</v>
      </c>
      <c r="T11">
        <v>1</v>
      </c>
    </row>
    <row r="12" spans="1:20">
      <c r="A12" t="s">
        <v>64</v>
      </c>
      <c r="B12">
        <v>116364</v>
      </c>
      <c r="C12">
        <v>137306</v>
      </c>
      <c r="E12" t="s">
        <v>65</v>
      </c>
      <c r="F12">
        <v>36.1</v>
      </c>
      <c r="G12">
        <v>18</v>
      </c>
      <c r="J12" t="s">
        <v>65</v>
      </c>
      <c r="K12" s="2">
        <v>7351.6</v>
      </c>
      <c r="L12">
        <v>4</v>
      </c>
      <c r="N12" t="s">
        <v>65</v>
      </c>
      <c r="O12" s="1">
        <v>128150</v>
      </c>
      <c r="P12">
        <v>5</v>
      </c>
      <c r="S12">
        <v>9</v>
      </c>
      <c r="T12">
        <v>2</v>
      </c>
    </row>
    <row r="13" spans="1:20">
      <c r="A13" t="s">
        <v>65</v>
      </c>
      <c r="B13">
        <v>73516</v>
      </c>
      <c r="C13">
        <v>128150</v>
      </c>
      <c r="E13" t="s">
        <v>66</v>
      </c>
      <c r="F13">
        <v>36</v>
      </c>
      <c r="G13">
        <v>17</v>
      </c>
      <c r="J13" t="s">
        <v>66</v>
      </c>
      <c r="K13" s="2">
        <v>4295.9</v>
      </c>
      <c r="L13">
        <v>11</v>
      </c>
      <c r="N13" t="s">
        <v>66</v>
      </c>
      <c r="O13" s="1">
        <v>70410</v>
      </c>
      <c r="P13">
        <v>19</v>
      </c>
      <c r="S13">
        <v>24</v>
      </c>
      <c r="T13">
        <v>11</v>
      </c>
    </row>
    <row r="14" spans="1:20">
      <c r="A14" t="s">
        <v>66</v>
      </c>
      <c r="B14">
        <v>42959</v>
      </c>
      <c r="C14">
        <v>70410</v>
      </c>
      <c r="E14" t="s">
        <v>67</v>
      </c>
      <c r="F14">
        <v>37.1</v>
      </c>
      <c r="G14">
        <v>14</v>
      </c>
      <c r="J14" t="s">
        <v>67</v>
      </c>
      <c r="K14" s="2">
        <v>4390.3</v>
      </c>
      <c r="L14">
        <v>8</v>
      </c>
      <c r="N14" t="s">
        <v>67</v>
      </c>
      <c r="O14" s="1">
        <v>110000</v>
      </c>
      <c r="P14">
        <v>4</v>
      </c>
      <c r="S14">
        <v>12</v>
      </c>
      <c r="T14">
        <v>4</v>
      </c>
    </row>
    <row r="15" spans="1:20">
      <c r="A15" t="s">
        <v>67</v>
      </c>
      <c r="B15">
        <v>43903</v>
      </c>
      <c r="C15">
        <v>110000</v>
      </c>
      <c r="E15" t="s">
        <v>68</v>
      </c>
      <c r="F15">
        <v>28.4</v>
      </c>
      <c r="G15">
        <v>12</v>
      </c>
      <c r="J15" t="s">
        <v>68</v>
      </c>
      <c r="K15" s="2">
        <v>2961.9</v>
      </c>
      <c r="L15">
        <v>18</v>
      </c>
      <c r="N15" t="s">
        <v>68</v>
      </c>
      <c r="O15" s="1">
        <v>65980</v>
      </c>
      <c r="P15">
        <v>16</v>
      </c>
      <c r="S15">
        <v>35</v>
      </c>
      <c r="T15">
        <v>13</v>
      </c>
    </row>
    <row r="16" spans="1:20">
      <c r="A16" t="s">
        <v>68</v>
      </c>
      <c r="B16">
        <v>29619</v>
      </c>
      <c r="C16">
        <v>65980</v>
      </c>
      <c r="E16" t="s">
        <v>69</v>
      </c>
      <c r="F16">
        <v>39.5</v>
      </c>
      <c r="G16">
        <v>20</v>
      </c>
      <c r="J16" t="s">
        <v>69</v>
      </c>
      <c r="K16" s="2">
        <v>8309.5</v>
      </c>
      <c r="L16">
        <v>3</v>
      </c>
      <c r="N16" t="s">
        <v>69</v>
      </c>
      <c r="O16" s="1">
        <v>81800</v>
      </c>
      <c r="P16">
        <v>13</v>
      </c>
      <c r="S16">
        <v>14</v>
      </c>
      <c r="T16">
        <v>5</v>
      </c>
    </row>
    <row r="17" spans="1:20">
      <c r="A17" t="s">
        <v>69</v>
      </c>
      <c r="B17">
        <v>83095</v>
      </c>
      <c r="C17">
        <v>81800</v>
      </c>
      <c r="E17" t="s">
        <v>70</v>
      </c>
      <c r="F17">
        <v>38.4</v>
      </c>
      <c r="G17">
        <v>21</v>
      </c>
      <c r="J17" t="s">
        <v>70</v>
      </c>
      <c r="K17" s="2">
        <v>5807.4</v>
      </c>
      <c r="L17">
        <v>5</v>
      </c>
      <c r="N17" t="s">
        <v>70</v>
      </c>
      <c r="O17" s="1">
        <v>58430</v>
      </c>
      <c r="P17">
        <v>25</v>
      </c>
      <c r="S17">
        <v>29</v>
      </c>
      <c r="T17">
        <v>15</v>
      </c>
    </row>
    <row r="18" spans="1:20">
      <c r="A18" t="s">
        <v>70</v>
      </c>
      <c r="B18">
        <v>58074</v>
      </c>
      <c r="C18">
        <v>58430</v>
      </c>
      <c r="E18" t="s">
        <v>71</v>
      </c>
      <c r="F18">
        <v>32</v>
      </c>
      <c r="G18">
        <v>8</v>
      </c>
      <c r="J18" t="s">
        <v>71</v>
      </c>
      <c r="K18" s="1">
        <v>5001</v>
      </c>
      <c r="L18">
        <v>7</v>
      </c>
      <c r="N18" t="s">
        <v>71</v>
      </c>
      <c r="O18" s="1">
        <v>86550</v>
      </c>
      <c r="P18">
        <v>12</v>
      </c>
      <c r="S18">
        <v>17</v>
      </c>
      <c r="T18">
        <v>7</v>
      </c>
    </row>
    <row r="19" spans="1:20">
      <c r="A19" t="s">
        <v>71</v>
      </c>
      <c r="B19">
        <v>50012</v>
      </c>
      <c r="C19">
        <v>86550</v>
      </c>
      <c r="E19" t="s">
        <v>72</v>
      </c>
      <c r="F19">
        <v>28.3</v>
      </c>
      <c r="G19">
        <v>5</v>
      </c>
      <c r="J19" t="s">
        <v>72</v>
      </c>
      <c r="K19" s="1">
        <v>4239</v>
      </c>
      <c r="L19">
        <v>12</v>
      </c>
      <c r="N19" t="s">
        <v>72</v>
      </c>
      <c r="O19" s="1">
        <v>63850</v>
      </c>
      <c r="P19">
        <v>15</v>
      </c>
      <c r="S19">
        <v>26</v>
      </c>
      <c r="T19">
        <v>16</v>
      </c>
    </row>
    <row r="20" spans="1:20">
      <c r="A20" t="s">
        <v>72</v>
      </c>
      <c r="B20">
        <v>42394</v>
      </c>
      <c r="C20">
        <v>63850</v>
      </c>
      <c r="E20" t="s">
        <v>73</v>
      </c>
      <c r="F20">
        <v>34.6</v>
      </c>
      <c r="G20">
        <v>15</v>
      </c>
      <c r="J20" t="s">
        <v>73</v>
      </c>
      <c r="K20" s="2">
        <v>12436.9</v>
      </c>
      <c r="L20">
        <v>1</v>
      </c>
      <c r="N20" t="s">
        <v>73</v>
      </c>
      <c r="O20" s="1">
        <v>98700</v>
      </c>
      <c r="P20">
        <v>6</v>
      </c>
      <c r="S20">
        <v>8</v>
      </c>
      <c r="T20">
        <v>2</v>
      </c>
    </row>
    <row r="21" spans="1:20">
      <c r="A21" t="s">
        <v>73</v>
      </c>
      <c r="B21">
        <v>124369</v>
      </c>
      <c r="C21">
        <v>98700</v>
      </c>
      <c r="E21" t="s">
        <v>74</v>
      </c>
      <c r="F21">
        <v>32</v>
      </c>
      <c r="G21">
        <v>6</v>
      </c>
      <c r="J21" t="s">
        <v>74</v>
      </c>
      <c r="K21" s="2">
        <v>2474</v>
      </c>
      <c r="L21">
        <v>19</v>
      </c>
      <c r="N21" t="s">
        <v>74</v>
      </c>
      <c r="O21" s="1">
        <v>50230</v>
      </c>
      <c r="P21">
        <v>28</v>
      </c>
      <c r="S21">
        <v>48</v>
      </c>
      <c r="T21">
        <v>23</v>
      </c>
    </row>
    <row r="22" spans="1:20">
      <c r="A22" t="s">
        <v>74</v>
      </c>
      <c r="B22">
        <v>24740</v>
      </c>
      <c r="C22">
        <v>50230</v>
      </c>
      <c r="E22" t="s">
        <v>75</v>
      </c>
      <c r="F22">
        <v>21.9</v>
      </c>
      <c r="G22">
        <v>1</v>
      </c>
      <c r="J22" t="s">
        <v>75</v>
      </c>
      <c r="K22">
        <v>644</v>
      </c>
      <c r="L22">
        <v>21</v>
      </c>
      <c r="N22" t="s">
        <v>75</v>
      </c>
      <c r="O22" s="1">
        <v>64340</v>
      </c>
      <c r="P22">
        <v>18</v>
      </c>
      <c r="S22">
        <v>42</v>
      </c>
      <c r="T22">
        <v>17</v>
      </c>
    </row>
    <row r="23" spans="1:20">
      <c r="A23" t="s">
        <v>75</v>
      </c>
      <c r="B23">
        <v>6440</v>
      </c>
      <c r="C23">
        <v>64340</v>
      </c>
      <c r="E23" t="s">
        <v>76</v>
      </c>
      <c r="F23">
        <v>31.7</v>
      </c>
      <c r="G23">
        <v>7</v>
      </c>
      <c r="J23" t="s">
        <v>76</v>
      </c>
      <c r="K23" s="2">
        <v>2787.2</v>
      </c>
      <c r="L23">
        <v>13</v>
      </c>
      <c r="N23" t="s">
        <v>76</v>
      </c>
      <c r="O23" s="1">
        <v>89840</v>
      </c>
      <c r="P23">
        <v>11</v>
      </c>
      <c r="S23">
        <v>22</v>
      </c>
      <c r="T23">
        <v>10</v>
      </c>
    </row>
    <row r="24" spans="1:20">
      <c r="A24" t="s">
        <v>76</v>
      </c>
      <c r="B24">
        <v>27872</v>
      </c>
      <c r="C24">
        <v>89840</v>
      </c>
      <c r="E24" t="s">
        <v>77</v>
      </c>
      <c r="F24">
        <v>33.9</v>
      </c>
      <c r="G24">
        <v>16</v>
      </c>
      <c r="J24" t="s">
        <v>77</v>
      </c>
      <c r="K24" s="2">
        <v>5385</v>
      </c>
      <c r="L24">
        <v>6</v>
      </c>
      <c r="N24" t="s">
        <v>77</v>
      </c>
      <c r="O24" s="1">
        <v>64380</v>
      </c>
      <c r="P24">
        <v>18</v>
      </c>
      <c r="S24">
        <v>24</v>
      </c>
      <c r="T24">
        <v>11</v>
      </c>
    </row>
    <row r="25" spans="1:20">
      <c r="A25" t="s">
        <v>77</v>
      </c>
      <c r="B25">
        <v>53850</v>
      </c>
      <c r="C25">
        <v>64380</v>
      </c>
      <c r="E25" t="s">
        <v>78</v>
      </c>
      <c r="F25">
        <v>25.7</v>
      </c>
      <c r="G25">
        <v>3</v>
      </c>
      <c r="J25" t="s">
        <v>78</v>
      </c>
      <c r="K25" s="2">
        <v>1958.6</v>
      </c>
      <c r="L25">
        <v>20</v>
      </c>
      <c r="N25" t="s">
        <v>78</v>
      </c>
      <c r="O25" s="1">
        <v>56260</v>
      </c>
      <c r="P25">
        <v>20</v>
      </c>
      <c r="S25">
        <v>48</v>
      </c>
      <c r="T25">
        <v>23</v>
      </c>
    </row>
    <row r="26" spans="1:20">
      <c r="A26" t="s">
        <v>78</v>
      </c>
      <c r="B26">
        <v>19586</v>
      </c>
      <c r="C26">
        <v>56260</v>
      </c>
      <c r="E26" t="s">
        <v>79</v>
      </c>
      <c r="F26">
        <v>31.7</v>
      </c>
      <c r="G26">
        <v>11</v>
      </c>
      <c r="J26" t="s">
        <v>79</v>
      </c>
      <c r="K26" s="2">
        <v>2748.1</v>
      </c>
      <c r="L26">
        <v>19</v>
      </c>
      <c r="N26" t="s">
        <v>79</v>
      </c>
      <c r="O26" s="1">
        <v>58950</v>
      </c>
      <c r="P26">
        <v>22</v>
      </c>
      <c r="S26">
        <v>41</v>
      </c>
      <c r="T26">
        <v>18</v>
      </c>
    </row>
    <row r="27" spans="1:20">
      <c r="A27" t="s">
        <v>79</v>
      </c>
      <c r="B27">
        <v>27481</v>
      </c>
      <c r="C27">
        <v>58950</v>
      </c>
      <c r="E27" t="s">
        <v>80</v>
      </c>
      <c r="F27">
        <v>22.3</v>
      </c>
      <c r="G27">
        <v>2</v>
      </c>
      <c r="J27" t="s">
        <v>80</v>
      </c>
      <c r="K27">
        <v>190</v>
      </c>
      <c r="L27">
        <v>22</v>
      </c>
      <c r="N27" t="s">
        <v>80</v>
      </c>
      <c r="O27" s="1">
        <v>61700</v>
      </c>
      <c r="P27">
        <v>17</v>
      </c>
      <c r="S27">
        <v>45</v>
      </c>
      <c r="T27">
        <v>20</v>
      </c>
    </row>
    <row r="28" spans="1:20">
      <c r="A28" t="s">
        <v>80</v>
      </c>
      <c r="B28">
        <v>1900</v>
      </c>
      <c r="C28">
        <v>61700</v>
      </c>
      <c r="E28" t="s">
        <v>81</v>
      </c>
      <c r="F28">
        <v>37.9</v>
      </c>
      <c r="G28">
        <v>13</v>
      </c>
      <c r="J28" t="s">
        <v>81</v>
      </c>
      <c r="K28" s="2">
        <v>2984.4</v>
      </c>
      <c r="L28">
        <v>14</v>
      </c>
      <c r="N28" t="s">
        <v>81</v>
      </c>
      <c r="O28" s="1">
        <v>75500</v>
      </c>
      <c r="P28">
        <v>13</v>
      </c>
      <c r="S28">
        <v>26</v>
      </c>
      <c r="T28">
        <v>16</v>
      </c>
    </row>
    <row r="29" spans="1:20">
      <c r="A29" t="s">
        <v>81</v>
      </c>
      <c r="B29">
        <v>29844</v>
      </c>
      <c r="C29">
        <v>75500</v>
      </c>
      <c r="E29" t="s">
        <v>82</v>
      </c>
      <c r="F29">
        <v>40.3</v>
      </c>
      <c r="G29">
        <v>31</v>
      </c>
      <c r="J29" t="s">
        <v>82</v>
      </c>
      <c r="K29" s="2">
        <v>1036.2</v>
      </c>
      <c r="L29">
        <v>23</v>
      </c>
      <c r="N29" t="s">
        <v>82</v>
      </c>
      <c r="O29" s="1">
        <v>40570</v>
      </c>
      <c r="P29">
        <v>27</v>
      </c>
      <c r="S29">
        <v>54</v>
      </c>
      <c r="T29">
        <v>24</v>
      </c>
    </row>
    <row r="30" spans="1:20">
      <c r="A30" t="s">
        <v>82</v>
      </c>
      <c r="B30">
        <v>10362</v>
      </c>
      <c r="C30">
        <v>40570</v>
      </c>
      <c r="E30" t="s">
        <v>83</v>
      </c>
      <c r="F30">
        <v>32</v>
      </c>
      <c r="G30">
        <v>9</v>
      </c>
      <c r="J30" t="s">
        <v>83</v>
      </c>
      <c r="K30">
        <v>334</v>
      </c>
      <c r="L30">
        <v>24</v>
      </c>
      <c r="N30" t="s">
        <v>83</v>
      </c>
      <c r="O30" s="1">
        <v>58300</v>
      </c>
      <c r="P30">
        <v>23</v>
      </c>
      <c r="S30">
        <v>49</v>
      </c>
      <c r="T30">
        <v>21</v>
      </c>
    </row>
    <row r="31" spans="1:20">
      <c r="A31" t="s">
        <v>83</v>
      </c>
      <c r="B31">
        <v>3340</v>
      </c>
      <c r="C31">
        <v>58300</v>
      </c>
      <c r="E31" t="s">
        <v>84</v>
      </c>
      <c r="F31">
        <v>32.1</v>
      </c>
      <c r="G31">
        <v>10</v>
      </c>
      <c r="J31" t="s">
        <v>84</v>
      </c>
      <c r="K31">
        <v>452.2</v>
      </c>
      <c r="L31">
        <v>25</v>
      </c>
      <c r="N31" t="s">
        <v>84</v>
      </c>
      <c r="P31">
        <v>21</v>
      </c>
      <c r="S31">
        <v>45</v>
      </c>
      <c r="T31">
        <v>20</v>
      </c>
    </row>
    <row r="32" spans="1:20">
      <c r="A32" t="s">
        <v>84</v>
      </c>
      <c r="B32">
        <v>4522</v>
      </c>
      <c r="C32">
        <v>70000</v>
      </c>
      <c r="E32" t="s">
        <v>85</v>
      </c>
      <c r="F32">
        <v>25.8</v>
      </c>
      <c r="G32">
        <v>4</v>
      </c>
      <c r="J32" t="s">
        <v>85</v>
      </c>
      <c r="K32" s="2">
        <v>1598.3</v>
      </c>
      <c r="L32">
        <v>26</v>
      </c>
      <c r="N32" t="s">
        <v>85</v>
      </c>
      <c r="P32">
        <v>22</v>
      </c>
      <c r="S32">
        <v>45</v>
      </c>
      <c r="T32">
        <v>20</v>
      </c>
    </row>
    <row r="33" spans="1:3">
      <c r="A33" t="s">
        <v>85</v>
      </c>
      <c r="B33">
        <v>15983</v>
      </c>
      <c r="C33">
        <v>71590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wuyan</dc:creator>
  <cp:lastModifiedBy>：）</cp:lastModifiedBy>
  <dcterms:created xsi:type="dcterms:W3CDTF">2025-12-09T10:19:00Z</dcterms:created>
  <dcterms:modified xsi:type="dcterms:W3CDTF">2026-02-14T23:15:17Z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6EEB868286BEDEC5C9353669946B018C_41</vt:lpwstr>
  </property>
  <property fmtid="{D5CDD505-2E9C-101B-9397-08002B2CF9AE}" pid="3" name="KSOProductBuildVer">
    <vt:lpwstr>2052-6.15.1.8935</vt:lpwstr>
  </property>
</Properties>
</file>