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bi852-my.sharepoint.com/personal/m_kenis_cabi_org/Documents/Action on Invasives/Horizon scanning/Paper Kenya/"/>
    </mc:Choice>
  </mc:AlternateContent>
  <xr:revisionPtr revIDLastSave="0" documentId="8_{2CCEDA11-07BF-457A-8399-4AF03749E282}" xr6:coauthVersionLast="36" xr6:coauthVersionMax="36" xr10:uidLastSave="{00000000-0000-0000-0000-000000000000}"/>
  <bookViews>
    <workbookView xWindow="0" yWindow="0" windowWidth="16380" windowHeight="8190" tabRatio="500" activeTab="2" xr2:uid="{00000000-000D-0000-FFFF-FFFF00000000}"/>
  </bookViews>
  <sheets>
    <sheet name="Arthropods" sheetId="4" r:id="rId1"/>
    <sheet name="Nematodes" sheetId="5" r:id="rId2"/>
    <sheet name="Pathogens" sheetId="3" r:id="rId3"/>
  </sheets>
  <definedNames>
    <definedName name="_xlnm._FilterDatabase" localSheetId="0" hidden="1">Arthropods!$A$1:$L$71</definedName>
    <definedName name="_xlnm._FilterDatabase" localSheetId="2" hidden="1">Pathogens!$A$1:$K$42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0" i="5" l="1"/>
  <c r="K9" i="5"/>
  <c r="K8" i="5"/>
  <c r="K7" i="5"/>
  <c r="K6" i="5"/>
  <c r="K5" i="5"/>
  <c r="K4" i="5"/>
  <c r="K3" i="5"/>
  <c r="K2" i="5"/>
  <c r="K71" i="4" l="1"/>
  <c r="K3" i="4" l="1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2" i="4"/>
  <c r="J42" i="3" l="1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1" i="3"/>
  <c r="J10" i="3"/>
  <c r="J9" i="3"/>
  <c r="J8" i="3"/>
  <c r="J7" i="3"/>
  <c r="J6" i="3"/>
  <c r="J5" i="3"/>
  <c r="J4" i="3"/>
  <c r="J3" i="3"/>
  <c r="J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 Kenis</author>
  </authors>
  <commentList>
    <comment ref="G1" authorId="0" shapeId="0" xr:uid="{677D5786-976E-46A4-86ED-12B12E379A28}">
      <text>
        <r>
          <rPr>
            <b/>
            <sz val="9"/>
            <color indexed="81"/>
            <rFont val="Tahoma"/>
            <family val="2"/>
          </rPr>
          <t>Marc Kenis:</t>
        </r>
        <r>
          <rPr>
            <sz val="9"/>
            <color indexed="81"/>
            <rFont val="Tahoma"/>
            <family val="2"/>
          </rPr>
          <t xml:space="preserve">
CO: Contaminant on commodity
ST: Stowaway
UN: Unaided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 Kenis</author>
  </authors>
  <commentList>
    <comment ref="G1" authorId="0" shapeId="0" xr:uid="{C8A0310F-CB58-4FD8-A475-A95E815C96CA}">
      <text>
        <r>
          <rPr>
            <b/>
            <sz val="9"/>
            <color indexed="81"/>
            <rFont val="Tahoma"/>
            <family val="2"/>
          </rPr>
          <t>Marc Kenis:</t>
        </r>
        <r>
          <rPr>
            <sz val="9"/>
            <color indexed="81"/>
            <rFont val="Tahoma"/>
            <family val="2"/>
          </rPr>
          <t xml:space="preserve">
CO: Commodity
ST: Stowaway
UN: Unaided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Joseph Mulema</author>
  </authors>
  <commentList>
    <comment ref="F1" authorId="0" shapeId="0" xr:uid="{A7515CE4-7146-4B67-AA23-CB10F2D80B79}">
      <text>
        <r>
          <rPr>
            <b/>
            <sz val="9"/>
            <color indexed="81"/>
            <rFont val="Tahoma"/>
            <family val="2"/>
          </rPr>
          <t xml:space="preserve">Joseph Mulema:
</t>
        </r>
        <r>
          <rPr>
            <sz val="9"/>
            <color indexed="81"/>
            <rFont val="Tahoma"/>
            <family val="2"/>
          </rPr>
          <t xml:space="preserve">CO: Commodity
ST: Stowaway
UN: Unaided
</t>
        </r>
      </text>
    </comment>
    <comment ref="A17" authorId="0" shapeId="0" xr:uid="{48C8AF7C-1C43-4646-955F-181CBAE32555}">
      <text>
        <r>
          <rPr>
            <b/>
            <sz val="9"/>
            <color indexed="81"/>
            <rFont val="Tahoma"/>
            <family val="2"/>
          </rPr>
          <t>Joseph Mulema:</t>
        </r>
        <r>
          <rPr>
            <sz val="9"/>
            <color indexed="81"/>
            <rFont val="Tahoma"/>
            <family val="2"/>
          </rPr>
          <t xml:space="preserve">
Reported on uncultivated Solanum anguivi, S. coagulans and S. dasyphyllumin in Kenya and Uganda in 2019</t>
        </r>
      </text>
    </comment>
    <comment ref="A32" authorId="0" shapeId="0" xr:uid="{A67F66EE-D369-416F-97CD-CB7832C3BBAA}">
      <text>
        <r>
          <rPr>
            <b/>
            <sz val="9"/>
            <color indexed="81"/>
            <rFont val="Tahoma"/>
            <family val="2"/>
          </rPr>
          <t>Joseph Mulema:</t>
        </r>
        <r>
          <rPr>
            <sz val="9"/>
            <color indexed="81"/>
            <rFont val="Tahoma"/>
            <family val="2"/>
          </rPr>
          <t xml:space="preserve">
Published as Pectobacterium wasabiae in Kenya in 2019.</t>
        </r>
      </text>
    </comment>
  </commentList>
</comments>
</file>

<file path=xl/sharedStrings.xml><?xml version="1.0" encoding="utf-8"?>
<sst xmlns="http://schemas.openxmlformats.org/spreadsheetml/2006/main" count="834" uniqueCount="167">
  <si>
    <t>CO</t>
  </si>
  <si>
    <t>ST</t>
  </si>
  <si>
    <t>Species</t>
  </si>
  <si>
    <t>Already present in Africa?</t>
  </si>
  <si>
    <t>Present in Neighbouring countries?</t>
  </si>
  <si>
    <t xml:space="preserve">Likelihood of entry [A] </t>
  </si>
  <si>
    <t>Confidence (H,M,L)</t>
  </si>
  <si>
    <t>Likely pathway of arrival</t>
  </si>
  <si>
    <t xml:space="preserve">Likelihood of establishment [B] </t>
  </si>
  <si>
    <t xml:space="preserve">Magnitude of socio-economic impact [C] </t>
  </si>
  <si>
    <t xml:space="preserve">Magnitude of  environmental impact [D] </t>
  </si>
  <si>
    <t>Overall  score (A*B*(C+D))</t>
  </si>
  <si>
    <t>Bacteria</t>
  </si>
  <si>
    <t>Y</t>
  </si>
  <si>
    <t>H</t>
  </si>
  <si>
    <t>Fungus</t>
  </si>
  <si>
    <t>N</t>
  </si>
  <si>
    <t>L</t>
  </si>
  <si>
    <t>Faba bean necrotic yellows virus</t>
  </si>
  <si>
    <t>Virus</t>
  </si>
  <si>
    <t>M</t>
  </si>
  <si>
    <t>Banana bunchy top virus</t>
  </si>
  <si>
    <t>Cucurbit yellow stunting disorder virus</t>
  </si>
  <si>
    <t>Potato spindle tuber viroid</t>
  </si>
  <si>
    <t>Squash leaf curl virus</t>
  </si>
  <si>
    <t>Pepino mosaic virus</t>
  </si>
  <si>
    <t>Kingdom</t>
  </si>
  <si>
    <t>Viroid</t>
  </si>
  <si>
    <t>Class</t>
  </si>
  <si>
    <t>Order</t>
  </si>
  <si>
    <t>Present in Neighbouring countries ?</t>
  </si>
  <si>
    <t>Insecta</t>
  </si>
  <si>
    <t>Hemiptera</t>
  </si>
  <si>
    <t>Diptera</t>
  </si>
  <si>
    <t>Thysanoptera</t>
  </si>
  <si>
    <t>Lepidoptera</t>
  </si>
  <si>
    <t>Arachnida</t>
  </si>
  <si>
    <t>Hymenoptera</t>
  </si>
  <si>
    <t>Coleoptera</t>
  </si>
  <si>
    <t>UN</t>
  </si>
  <si>
    <t>Orthoptera</t>
  </si>
  <si>
    <t>Chromista</t>
  </si>
  <si>
    <t xml:space="preserve">Potato mop-top  virus </t>
  </si>
  <si>
    <t>CO, UN</t>
  </si>
  <si>
    <t>CO, ST</t>
  </si>
  <si>
    <t>Isoptera</t>
  </si>
  <si>
    <t>Trombidiformes</t>
  </si>
  <si>
    <t>Family</t>
  </si>
  <si>
    <t>Aphelenchoides ritzemabosi (Schwartz)</t>
  </si>
  <si>
    <t>Tylenchida</t>
  </si>
  <si>
    <t>Aphelenchoididae</t>
  </si>
  <si>
    <t>Aphelenchoides arachidis Bos</t>
  </si>
  <si>
    <t>Ditylenchus africanus Wendt, Swart, Vrain &amp; Webster</t>
  </si>
  <si>
    <t>Anguinidae</t>
  </si>
  <si>
    <t>Ditylenchus destructor Thorne</t>
  </si>
  <si>
    <t>Globodera tabacum Lownsbery and Lownsbery</t>
  </si>
  <si>
    <t>Heteroderidae</t>
  </si>
  <si>
    <t>Heterodera cajani Koshi</t>
  </si>
  <si>
    <t>Heterodera glycines (Ichinohe)</t>
  </si>
  <si>
    <t>Heterodera goettingiana Liebscher</t>
  </si>
  <si>
    <t>Meloidogyne graminicola Golden &amp; Birchfield</t>
  </si>
  <si>
    <t>Panagrolaimida</t>
  </si>
  <si>
    <t>Meloidogynidae</t>
  </si>
  <si>
    <r>
      <t xml:space="preserve">Xanthomonas citri </t>
    </r>
    <r>
      <rPr>
        <b/>
        <sz val="10"/>
        <rFont val="Arial"/>
        <family val="2"/>
      </rPr>
      <t>(Hasse) Constantin, Cleenwerck, Maes, Baeyen, Van Malderghem, De Vos, Cottyn</t>
    </r>
  </si>
  <si>
    <r>
      <t xml:space="preserve">Ceratocystis fimbriata </t>
    </r>
    <r>
      <rPr>
        <b/>
        <sz val="10"/>
        <rFont val="Arial"/>
        <family val="2"/>
      </rPr>
      <t>(Ellis &amp; Halsted)</t>
    </r>
  </si>
  <si>
    <r>
      <t xml:space="preserve">Dickeya zeae </t>
    </r>
    <r>
      <rPr>
        <b/>
        <sz val="10"/>
        <rFont val="Arial"/>
        <family val="2"/>
      </rPr>
      <t>(Samson, Legendre, Christen, Fischer-Le Saux, Achouak &amp; Gardan)</t>
    </r>
  </si>
  <si>
    <r>
      <t xml:space="preserve">Pectobacterium atroseptica </t>
    </r>
    <r>
      <rPr>
        <b/>
        <sz val="10"/>
        <rFont val="Arial"/>
        <family val="2"/>
      </rPr>
      <t>(van Hall) Gardan, Gouy, Christen &amp; Samson</t>
    </r>
  </si>
  <si>
    <r>
      <t xml:space="preserve">Ralstonia solanacearum </t>
    </r>
    <r>
      <rPr>
        <b/>
        <sz val="10"/>
        <rFont val="Arial"/>
        <family val="2"/>
      </rPr>
      <t>Race 2</t>
    </r>
    <r>
      <rPr>
        <b/>
        <i/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 (Smith) Yabuuchi et al. emend. Safni et al.</t>
    </r>
  </si>
  <si>
    <r>
      <t xml:space="preserve">Peronospora sparsa </t>
    </r>
    <r>
      <rPr>
        <b/>
        <sz val="10"/>
        <rFont val="Arial"/>
        <family val="2"/>
      </rPr>
      <t>(Berkeley)</t>
    </r>
  </si>
  <si>
    <r>
      <t xml:space="preserve">Helminthosporium solani </t>
    </r>
    <r>
      <rPr>
        <b/>
        <sz val="10"/>
        <rFont val="Arial"/>
        <family val="2"/>
      </rPr>
      <t>(Durieu &amp; Montagne)</t>
    </r>
  </si>
  <si>
    <r>
      <t xml:space="preserve">Candidatus Liberibacter solanacearum </t>
    </r>
    <r>
      <rPr>
        <b/>
        <sz val="10"/>
        <rFont val="Arial"/>
        <family val="2"/>
      </rPr>
      <t>(Liefting, Perez-Egusquiza &amp; Clover)</t>
    </r>
  </si>
  <si>
    <r>
      <t xml:space="preserve">Candidatus Phytoplasma asteris </t>
    </r>
    <r>
      <rPr>
        <b/>
        <sz val="10"/>
        <rFont val="Arial"/>
        <family val="2"/>
      </rPr>
      <t>(Lee, Gundersen-Rindal, Davis, Bottner, Marcone &amp; Seemüller)</t>
    </r>
  </si>
  <si>
    <r>
      <t xml:space="preserve">Synchytrium endobioticum </t>
    </r>
    <r>
      <rPr>
        <b/>
        <sz val="10"/>
        <rFont val="Arial"/>
        <family val="2"/>
      </rPr>
      <t>(Schilbersky) Percival</t>
    </r>
  </si>
  <si>
    <r>
      <t xml:space="preserve">Tilletia controversa </t>
    </r>
    <r>
      <rPr>
        <b/>
        <sz val="10"/>
        <rFont val="Arial"/>
        <family val="2"/>
      </rPr>
      <t>(Kühn)</t>
    </r>
  </si>
  <si>
    <r>
      <t xml:space="preserve">Urocystis agropyri </t>
    </r>
    <r>
      <rPr>
        <b/>
        <sz val="10"/>
        <rFont val="Arial"/>
        <family val="2"/>
      </rPr>
      <t>(G. Preuss) J. Schröter</t>
    </r>
  </si>
  <si>
    <r>
      <t xml:space="preserve">Gibberella circinata </t>
    </r>
    <r>
      <rPr>
        <b/>
        <sz val="10"/>
        <rFont val="Arial"/>
        <family val="2"/>
      </rPr>
      <t>(Nirenberg &amp; O'Donnell)</t>
    </r>
  </si>
  <si>
    <r>
      <t xml:space="preserve">Fusarium oxysporum </t>
    </r>
    <r>
      <rPr>
        <b/>
        <sz val="10"/>
        <rFont val="Arial"/>
        <family val="2"/>
      </rPr>
      <t>f.sp.</t>
    </r>
    <r>
      <rPr>
        <b/>
        <i/>
        <sz val="10"/>
        <rFont val="Arial"/>
        <family val="2"/>
      </rPr>
      <t xml:space="preserve"> cubense </t>
    </r>
    <r>
      <rPr>
        <b/>
        <sz val="10"/>
        <rFont val="Arial"/>
        <family val="2"/>
      </rPr>
      <t>TR4</t>
    </r>
    <r>
      <rPr>
        <b/>
        <i/>
        <sz val="10"/>
        <rFont val="Arial"/>
        <family val="2"/>
      </rPr>
      <t xml:space="preserve"> </t>
    </r>
    <r>
      <rPr>
        <b/>
        <sz val="10"/>
        <rFont val="Arial"/>
        <family val="2"/>
      </rPr>
      <t>(E. F. Smith) Snyder &amp; Hansen</t>
    </r>
  </si>
  <si>
    <r>
      <t xml:space="preserve">Claviceps fusiformis </t>
    </r>
    <r>
      <rPr>
        <sz val="10"/>
        <rFont val="Arial"/>
        <family val="2"/>
      </rPr>
      <t>(Loveless)</t>
    </r>
  </si>
  <si>
    <r>
      <t xml:space="preserve">Phoma tracheiphila </t>
    </r>
    <r>
      <rPr>
        <sz val="10"/>
        <rFont val="Arial"/>
        <family val="2"/>
      </rPr>
      <t>(Petri) Gruyter, Aveskamp &amp; Verkley</t>
    </r>
  </si>
  <si>
    <r>
      <t xml:space="preserve">Phytophthora colocasiae </t>
    </r>
    <r>
      <rPr>
        <sz val="10"/>
        <rFont val="Arial"/>
        <family val="2"/>
      </rPr>
      <t>(Raciborski)</t>
    </r>
  </si>
  <si>
    <r>
      <t xml:space="preserve">Puccinia substriata </t>
    </r>
    <r>
      <rPr>
        <sz val="10"/>
        <rFont val="Arial"/>
        <family val="2"/>
      </rPr>
      <t>var</t>
    </r>
    <r>
      <rPr>
        <i/>
        <sz val="10"/>
        <rFont val="Arial"/>
        <family val="2"/>
      </rPr>
      <t xml:space="preserve">. substriata </t>
    </r>
    <r>
      <rPr>
        <sz val="10"/>
        <rFont val="Arial"/>
        <family val="2"/>
      </rPr>
      <t>(Ellis &amp; Bartholomew)</t>
    </r>
  </si>
  <si>
    <r>
      <t xml:space="preserve">Austropuccinia psidii </t>
    </r>
    <r>
      <rPr>
        <sz val="10"/>
        <rFont val="Arial"/>
        <family val="2"/>
      </rPr>
      <t>(G. Winter) Beenken</t>
    </r>
  </si>
  <si>
    <r>
      <t>Phoma exigua</t>
    </r>
    <r>
      <rPr>
        <sz val="10"/>
        <rFont val="Arial"/>
        <family val="2"/>
      </rPr>
      <t xml:space="preserve"> f.sp.</t>
    </r>
    <r>
      <rPr>
        <i/>
        <sz val="10"/>
        <rFont val="Arial"/>
        <family val="2"/>
      </rPr>
      <t xml:space="preserve"> foveata </t>
    </r>
    <r>
      <rPr>
        <sz val="10"/>
        <rFont val="Arial"/>
        <family val="2"/>
      </rPr>
      <t>(Foister) Aveskamp, Gruyter &amp; Verkley</t>
    </r>
  </si>
  <si>
    <r>
      <t xml:space="preserve">Tilletia indica </t>
    </r>
    <r>
      <rPr>
        <sz val="10"/>
        <rFont val="Arial"/>
        <family val="2"/>
      </rPr>
      <t>(Mitra)</t>
    </r>
  </si>
  <si>
    <r>
      <t xml:space="preserve">Curtobacterium flaccumfaciens </t>
    </r>
    <r>
      <rPr>
        <sz val="10"/>
        <rFont val="Arial"/>
        <family val="2"/>
      </rPr>
      <t>(Hedges) Collins &amp; Jones</t>
    </r>
  </si>
  <si>
    <r>
      <t xml:space="preserve">Dickeya solani </t>
    </r>
    <r>
      <rPr>
        <sz val="10"/>
        <rFont val="Arial"/>
        <family val="2"/>
      </rPr>
      <t>(van der Wolf et al.)</t>
    </r>
  </si>
  <si>
    <r>
      <t xml:space="preserve">Dickeya dadantii </t>
    </r>
    <r>
      <rPr>
        <sz val="10"/>
        <rFont val="Arial"/>
        <family val="2"/>
      </rPr>
      <t>(Samson et al.)</t>
    </r>
  </si>
  <si>
    <r>
      <t xml:space="preserve">Pectobacterium parmentieri </t>
    </r>
    <r>
      <rPr>
        <sz val="10"/>
        <color theme="9" tint="-0.249977111117893"/>
        <rFont val="Arial"/>
        <family val="2"/>
      </rPr>
      <t>(Khayi, Cigna, Chong, Quêtu-Laurent, Chan, Hélias &amp; Faure)</t>
    </r>
  </si>
  <si>
    <r>
      <t xml:space="preserve">Diaporthe helianthi </t>
    </r>
    <r>
      <rPr>
        <sz val="10"/>
        <rFont val="Arial"/>
        <family val="2"/>
      </rPr>
      <t>(Muntañola-Cvetković, Mihaljcevic &amp; Petrov)</t>
    </r>
  </si>
  <si>
    <r>
      <t xml:space="preserve">Xanthomonas fragariae </t>
    </r>
    <r>
      <rPr>
        <sz val="10"/>
        <rFont val="Arial"/>
        <family val="2"/>
      </rPr>
      <t>(Kennedy &amp; King)</t>
    </r>
  </si>
  <si>
    <r>
      <t xml:space="preserve">Clavibacter michiganensis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sepedonicus </t>
    </r>
    <r>
      <rPr>
        <sz val="10"/>
        <rFont val="Arial"/>
        <family val="2"/>
      </rPr>
      <t>(Spieckermann &amp; Kotthoff) Li et al.</t>
    </r>
  </si>
  <si>
    <r>
      <t xml:space="preserve">Dickeya dianthicola </t>
    </r>
    <r>
      <rPr>
        <sz val="10"/>
        <rFont val="Arial"/>
        <family val="2"/>
      </rPr>
      <t>(Samson, Legendre, Christen, Fischer-Le Saux, Achouak &amp; Gardan)</t>
    </r>
  </si>
  <si>
    <r>
      <t xml:space="preserve">Phytophthora cambivora </t>
    </r>
    <r>
      <rPr>
        <sz val="10"/>
        <rFont val="Arial"/>
        <family val="2"/>
      </rPr>
      <t>(Petri) Buisman</t>
    </r>
  </si>
  <si>
    <r>
      <t xml:space="preserve">Gerwasia variabilis </t>
    </r>
    <r>
      <rPr>
        <sz val="10"/>
        <rFont val="Arial"/>
        <family val="2"/>
      </rPr>
      <t>(Mayor) Buriticá</t>
    </r>
  </si>
  <si>
    <r>
      <t xml:space="preserve">Erwinia amylovora </t>
    </r>
    <r>
      <rPr>
        <sz val="10"/>
        <rFont val="Arial"/>
        <family val="2"/>
      </rPr>
      <t>(Burrill) Winslow, Broadhurst, Buchanan, Krumwiede, Rogers &amp; Smith</t>
    </r>
  </si>
  <si>
    <r>
      <t xml:space="preserve">Fusarium oxysporum </t>
    </r>
    <r>
      <rPr>
        <sz val="10"/>
        <rFont val="Arial"/>
        <family val="2"/>
      </rPr>
      <t>f. sp.</t>
    </r>
    <r>
      <rPr>
        <i/>
        <sz val="10"/>
        <rFont val="Arial"/>
        <family val="2"/>
      </rPr>
      <t xml:space="preserve"> elaeidis </t>
    </r>
    <r>
      <rPr>
        <sz val="10"/>
        <rFont val="Arial"/>
        <family val="2"/>
      </rPr>
      <t>(Toovey)</t>
    </r>
  </si>
  <si>
    <r>
      <t xml:space="preserve">Phytoplasma pyri </t>
    </r>
    <r>
      <rPr>
        <sz val="10"/>
        <rFont val="Arial"/>
        <family val="2"/>
      </rPr>
      <t>(Seemüller &amp; Schneider)</t>
    </r>
  </si>
  <si>
    <r>
      <rPr>
        <b/>
        <i/>
        <sz val="10"/>
        <rFont val="Arial"/>
        <family val="2"/>
      </rPr>
      <t>Bemisia tabaci</t>
    </r>
    <r>
      <rPr>
        <b/>
        <sz val="10"/>
        <rFont val="Arial"/>
        <family val="2"/>
      </rPr>
      <t xml:space="preserve"> (Gennadius) (MEAM1)</t>
    </r>
  </si>
  <si>
    <r>
      <rPr>
        <b/>
        <i/>
        <sz val="10"/>
        <rFont val="Arial"/>
        <family val="2"/>
      </rPr>
      <t>Bactrocera zonata</t>
    </r>
    <r>
      <rPr>
        <b/>
        <sz val="10"/>
        <rFont val="Arial"/>
        <family val="2"/>
      </rPr>
      <t xml:space="preserve"> (Saunders)</t>
    </r>
  </si>
  <si>
    <r>
      <rPr>
        <b/>
        <i/>
        <sz val="10"/>
        <rFont val="Arial"/>
        <family val="2"/>
      </rPr>
      <t>Anoplolepis gracilipes</t>
    </r>
    <r>
      <rPr>
        <b/>
        <sz val="10"/>
        <rFont val="Arial"/>
        <family val="2"/>
      </rPr>
      <t xml:space="preserve"> (Smith)</t>
    </r>
  </si>
  <si>
    <r>
      <rPr>
        <b/>
        <i/>
        <sz val="10"/>
        <rFont val="Arial"/>
        <family val="2"/>
      </rPr>
      <t>Bemisia tabaci</t>
    </r>
    <r>
      <rPr>
        <b/>
        <sz val="10"/>
        <rFont val="Arial"/>
        <family val="2"/>
      </rPr>
      <t xml:space="preserve"> (Gennadius) (MED)</t>
    </r>
  </si>
  <si>
    <r>
      <rPr>
        <b/>
        <i/>
        <sz val="10"/>
        <rFont val="Arial"/>
        <family val="2"/>
      </rPr>
      <t>Spodoptera eridania</t>
    </r>
    <r>
      <rPr>
        <b/>
        <sz val="10"/>
        <rFont val="Arial"/>
        <family val="2"/>
      </rPr>
      <t xml:space="preserve"> (Cramer)</t>
    </r>
  </si>
  <si>
    <r>
      <rPr>
        <b/>
        <i/>
        <sz val="10"/>
        <rFont val="Arial"/>
        <family val="2"/>
      </rPr>
      <t>Bruchus pisorum</t>
    </r>
    <r>
      <rPr>
        <b/>
        <sz val="10"/>
        <rFont val="Arial"/>
        <family val="2"/>
      </rPr>
      <t xml:space="preserve"> (Linnaeus)</t>
    </r>
  </si>
  <si>
    <r>
      <rPr>
        <b/>
        <i/>
        <sz val="10"/>
        <rFont val="Arial"/>
        <family val="2"/>
      </rPr>
      <t>Phenacoccus solenopsis</t>
    </r>
    <r>
      <rPr>
        <b/>
        <sz val="10"/>
        <rFont val="Arial"/>
        <family val="2"/>
      </rPr>
      <t xml:space="preserve"> (Tinsley)</t>
    </r>
  </si>
  <si>
    <r>
      <rPr>
        <b/>
        <i/>
        <sz val="10"/>
        <rFont val="Arial"/>
        <family val="2"/>
      </rPr>
      <t>Thrips palmi</t>
    </r>
    <r>
      <rPr>
        <b/>
        <sz val="10"/>
        <rFont val="Arial"/>
        <family val="2"/>
      </rPr>
      <t xml:space="preserve"> (Karny)</t>
    </r>
  </si>
  <si>
    <r>
      <rPr>
        <b/>
        <i/>
        <sz val="10"/>
        <rFont val="Arial"/>
        <family val="2"/>
      </rPr>
      <t xml:space="preserve">Euwallacea fornicatus </t>
    </r>
    <r>
      <rPr>
        <b/>
        <sz val="10"/>
        <rFont val="Arial"/>
        <family val="2"/>
      </rPr>
      <t>(Eichhoff)</t>
    </r>
  </si>
  <si>
    <r>
      <rPr>
        <b/>
        <i/>
        <sz val="10"/>
        <rFont val="Arial"/>
        <family val="2"/>
      </rPr>
      <t>Monomorium destructor</t>
    </r>
    <r>
      <rPr>
        <b/>
        <sz val="10"/>
        <rFont val="Arial"/>
        <family val="2"/>
      </rPr>
      <t xml:space="preserve"> (Jerdon)</t>
    </r>
  </si>
  <si>
    <r>
      <rPr>
        <b/>
        <i/>
        <sz val="10"/>
        <rFont val="Arial"/>
        <family val="2"/>
      </rPr>
      <t>Rastrococcus invadens</t>
    </r>
    <r>
      <rPr>
        <b/>
        <sz val="10"/>
        <rFont val="Arial"/>
        <family val="2"/>
      </rPr>
      <t xml:space="preserve"> (Williams)</t>
    </r>
  </si>
  <si>
    <r>
      <rPr>
        <b/>
        <i/>
        <sz val="10"/>
        <rFont val="Arial"/>
        <family val="2"/>
      </rPr>
      <t>Rhynchophorus ferrugineus</t>
    </r>
    <r>
      <rPr>
        <b/>
        <sz val="10"/>
        <rFont val="Arial"/>
        <family val="2"/>
      </rPr>
      <t xml:space="preserve"> (Olivier)</t>
    </r>
  </si>
  <si>
    <r>
      <rPr>
        <b/>
        <i/>
        <sz val="10"/>
        <rFont val="Arial"/>
        <family val="2"/>
      </rPr>
      <t xml:space="preserve">Cacoecimorpha pronubana </t>
    </r>
    <r>
      <rPr>
        <b/>
        <sz val="10"/>
        <rFont val="Arial"/>
        <family val="2"/>
      </rPr>
      <t>(Hübner)</t>
    </r>
  </si>
  <si>
    <r>
      <rPr>
        <b/>
        <i/>
        <sz val="10"/>
        <rFont val="Arial"/>
        <family val="2"/>
      </rPr>
      <t xml:space="preserve">Ceratitis quinaria </t>
    </r>
    <r>
      <rPr>
        <b/>
        <sz val="10"/>
        <rFont val="Arial"/>
        <family val="2"/>
      </rPr>
      <t>(Bezzi)</t>
    </r>
  </si>
  <si>
    <r>
      <rPr>
        <b/>
        <i/>
        <sz val="10"/>
        <rFont val="Arial"/>
        <family val="2"/>
      </rPr>
      <t xml:space="preserve">Glycaspis brimblecombei </t>
    </r>
    <r>
      <rPr>
        <b/>
        <sz val="10"/>
        <rFont val="Arial"/>
        <family val="2"/>
      </rPr>
      <t>(Moore)</t>
    </r>
  </si>
  <si>
    <r>
      <rPr>
        <b/>
        <i/>
        <sz val="10"/>
        <rFont val="Arial"/>
        <family val="2"/>
      </rPr>
      <t>Pseudaulacaspis pentagona</t>
    </r>
    <r>
      <rPr>
        <b/>
        <sz val="10"/>
        <rFont val="Arial"/>
        <family val="2"/>
      </rPr>
      <t xml:space="preserve"> (Targioni-Tozzetti)</t>
    </r>
  </si>
  <si>
    <r>
      <rPr>
        <b/>
        <i/>
        <sz val="10"/>
        <rFont val="Arial"/>
        <family val="2"/>
      </rPr>
      <t>Trogoderma granarium</t>
    </r>
    <r>
      <rPr>
        <b/>
        <sz val="10"/>
        <rFont val="Arial"/>
        <family val="2"/>
      </rPr>
      <t xml:space="preserve"> (Everts)</t>
    </r>
  </si>
  <si>
    <r>
      <rPr>
        <b/>
        <i/>
        <sz val="10"/>
        <rFont val="Arial"/>
        <family val="2"/>
      </rPr>
      <t>Agrius cingulatus</t>
    </r>
    <r>
      <rPr>
        <b/>
        <sz val="10"/>
        <rFont val="Arial"/>
        <family val="2"/>
      </rPr>
      <t xml:space="preserve"> (Herse cingulata)</t>
    </r>
  </si>
  <si>
    <r>
      <rPr>
        <b/>
        <i/>
        <sz val="10"/>
        <rFont val="Arial"/>
        <family val="2"/>
      </rPr>
      <t>Dialeurodes citri</t>
    </r>
    <r>
      <rPr>
        <b/>
        <sz val="10"/>
        <rFont val="Arial"/>
        <family val="2"/>
      </rPr>
      <t xml:space="preserve"> (Ashmead)</t>
    </r>
  </si>
  <si>
    <r>
      <rPr>
        <b/>
        <i/>
        <sz val="10"/>
        <rFont val="Arial"/>
        <family val="2"/>
      </rPr>
      <t>Neoceratitis cyanescens</t>
    </r>
    <r>
      <rPr>
        <b/>
        <sz val="10"/>
        <rFont val="Arial"/>
        <family val="2"/>
      </rPr>
      <t xml:space="preserve"> (Bezzi)</t>
    </r>
  </si>
  <si>
    <r>
      <rPr>
        <b/>
        <i/>
        <sz val="10"/>
        <rFont val="Arial"/>
        <family val="2"/>
      </rPr>
      <t xml:space="preserve">Pseudococcus viburni </t>
    </r>
    <r>
      <rPr>
        <b/>
        <sz val="10"/>
        <rFont val="Arial"/>
        <family val="2"/>
      </rPr>
      <t>(Signoret)</t>
    </r>
  </si>
  <si>
    <r>
      <rPr>
        <i/>
        <sz val="10"/>
        <rFont val="Arial"/>
        <family val="2"/>
      </rPr>
      <t>Euwallacea perbrevis</t>
    </r>
    <r>
      <rPr>
        <sz val="10"/>
        <rFont val="Arial"/>
        <family val="2"/>
      </rPr>
      <t xml:space="preserve"> (Schedl)</t>
    </r>
  </si>
  <si>
    <r>
      <rPr>
        <i/>
        <sz val="10"/>
        <rFont val="Arial"/>
        <family val="2"/>
      </rPr>
      <t>Spodoptera litura</t>
    </r>
    <r>
      <rPr>
        <sz val="10"/>
        <rFont val="Arial"/>
        <family val="2"/>
      </rPr>
      <t xml:space="preserve"> (Fabricius)</t>
    </r>
  </si>
  <si>
    <r>
      <rPr>
        <i/>
        <sz val="10"/>
        <rFont val="Arial"/>
        <family val="2"/>
      </rPr>
      <t xml:space="preserve">Orseolia oryzivora </t>
    </r>
    <r>
      <rPr>
        <sz val="10"/>
        <rFont val="Arial"/>
        <family val="2"/>
      </rPr>
      <t>(Harris &amp; Gagne)</t>
    </r>
  </si>
  <si>
    <r>
      <rPr>
        <i/>
        <sz val="10"/>
        <rFont val="Arial"/>
        <family val="2"/>
      </rPr>
      <t>Nipaecoccus nipae</t>
    </r>
    <r>
      <rPr>
        <sz val="10"/>
        <rFont val="Arial"/>
        <family val="2"/>
      </rPr>
      <t xml:space="preserve"> (Maskell)</t>
    </r>
  </si>
  <si>
    <r>
      <rPr>
        <i/>
        <sz val="10"/>
        <rFont val="Arial"/>
        <family val="2"/>
      </rPr>
      <t>Pieris brassicae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</si>
  <si>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>Listroderes costirostris</t>
    </r>
    <r>
      <rPr>
        <sz val="10"/>
        <rFont val="Arial"/>
        <family val="2"/>
      </rPr>
      <t xml:space="preserve"> (Schönherr)</t>
    </r>
  </si>
  <si>
    <r>
      <rPr>
        <i/>
        <sz val="10"/>
        <rFont val="Arial"/>
        <family val="2"/>
      </rPr>
      <t>Opogona sacchari</t>
    </r>
    <r>
      <rPr>
        <sz val="10"/>
        <rFont val="Arial"/>
        <family val="2"/>
      </rPr>
      <t xml:space="preserve"> (Bojer)</t>
    </r>
  </si>
  <si>
    <r>
      <rPr>
        <i/>
        <sz val="10"/>
        <rFont val="Arial"/>
        <family val="2"/>
      </rPr>
      <t>Ostrinia nubilalis</t>
    </r>
    <r>
      <rPr>
        <sz val="10"/>
        <rFont val="Arial"/>
        <family val="2"/>
      </rPr>
      <t xml:space="preserve"> (Hübner)</t>
    </r>
  </si>
  <si>
    <r>
      <rPr>
        <i/>
        <sz val="10"/>
        <rFont val="Arial"/>
        <family val="2"/>
      </rPr>
      <t xml:space="preserve">Stictococcus vayssierei </t>
    </r>
    <r>
      <rPr>
        <sz val="10"/>
        <rFont val="Arial"/>
        <family val="2"/>
      </rPr>
      <t>(Richard)</t>
    </r>
  </si>
  <si>
    <r>
      <rPr>
        <i/>
        <sz val="10"/>
        <rFont val="Arial"/>
        <family val="2"/>
      </rPr>
      <t>Anastrepha ludens</t>
    </r>
    <r>
      <rPr>
        <sz val="10"/>
        <rFont val="Arial"/>
        <family val="2"/>
      </rPr>
      <t xml:space="preserve"> (Loew)</t>
    </r>
  </si>
  <si>
    <r>
      <rPr>
        <i/>
        <sz val="10"/>
        <rFont val="Arial"/>
        <family val="2"/>
      </rPr>
      <t>Cryptotermes brevis</t>
    </r>
    <r>
      <rPr>
        <sz val="10"/>
        <rFont val="Arial"/>
        <family val="2"/>
      </rPr>
      <t xml:space="preserve"> (Walker)</t>
    </r>
  </si>
  <si>
    <r>
      <rPr>
        <i/>
        <sz val="10"/>
        <rFont val="Arial"/>
        <family val="2"/>
      </rPr>
      <t>Linepithema humile</t>
    </r>
    <r>
      <rPr>
        <sz val="10"/>
        <rFont val="Arial"/>
        <family val="2"/>
      </rPr>
      <t xml:space="preserve"> (Mayr)</t>
    </r>
  </si>
  <si>
    <r>
      <rPr>
        <i/>
        <sz val="10"/>
        <rFont val="Arial"/>
        <family val="2"/>
      </rPr>
      <t>Phoracantha semipunctata</t>
    </r>
    <r>
      <rPr>
        <sz val="10"/>
        <rFont val="Arial"/>
        <family val="2"/>
      </rPr>
      <t xml:space="preserve"> (Fabricius)</t>
    </r>
  </si>
  <si>
    <r>
      <rPr>
        <i/>
        <sz val="10"/>
        <rFont val="Arial"/>
        <family val="2"/>
      </rPr>
      <t>Drosophila suzuki</t>
    </r>
    <r>
      <rPr>
        <sz val="10"/>
        <rFont val="Arial"/>
        <family val="2"/>
      </rPr>
      <t xml:space="preserve"> (Matsumura)</t>
    </r>
  </si>
  <si>
    <r>
      <rPr>
        <i/>
        <sz val="10"/>
        <rFont val="Arial"/>
        <family val="2"/>
      </rPr>
      <t>Anastrepha obliqua</t>
    </r>
    <r>
      <rPr>
        <sz val="10"/>
        <rFont val="Arial"/>
        <family val="2"/>
      </rPr>
      <t xml:space="preserve"> (Macquart)</t>
    </r>
  </si>
  <si>
    <r>
      <rPr>
        <i/>
        <sz val="10"/>
        <rFont val="Arial"/>
        <family val="2"/>
      </rPr>
      <t>Brevipalpus lewisi</t>
    </r>
    <r>
      <rPr>
        <sz val="10"/>
        <rFont val="Arial"/>
        <family val="2"/>
      </rPr>
      <t xml:space="preserve"> (McGregor)</t>
    </r>
  </si>
  <si>
    <r>
      <rPr>
        <i/>
        <sz val="10"/>
        <rFont val="Arial"/>
        <family val="2"/>
      </rPr>
      <t>Cerataphis lataniae</t>
    </r>
    <r>
      <rPr>
        <sz val="10"/>
        <rFont val="Arial"/>
        <family val="2"/>
      </rPr>
      <t xml:space="preserve"> (Boisduval)</t>
    </r>
  </si>
  <si>
    <r>
      <rPr>
        <i/>
        <sz val="10"/>
        <rFont val="Arial"/>
        <family val="2"/>
      </rPr>
      <t>Halyomorpha halys</t>
    </r>
    <r>
      <rPr>
        <sz val="10"/>
        <rFont val="Arial"/>
        <family val="2"/>
      </rPr>
      <t xml:space="preserve"> (Stål)</t>
    </r>
  </si>
  <si>
    <r>
      <rPr>
        <i/>
        <sz val="10"/>
        <rFont val="Arial"/>
        <family val="2"/>
      </rPr>
      <t>Liriomyza cicerina</t>
    </r>
    <r>
      <rPr>
        <sz val="10"/>
        <rFont val="Arial"/>
        <family val="2"/>
      </rPr>
      <t xml:space="preserve"> (Rondani)</t>
    </r>
  </si>
  <si>
    <r>
      <rPr>
        <i/>
        <sz val="10"/>
        <rFont val="Arial"/>
        <family val="2"/>
      </rPr>
      <t>Mythimna unipuncta</t>
    </r>
    <r>
      <rPr>
        <sz val="10"/>
        <rFont val="Arial"/>
        <family val="2"/>
      </rPr>
      <t xml:space="preserve"> (Haworth)</t>
    </r>
  </si>
  <si>
    <r>
      <rPr>
        <i/>
        <sz val="10"/>
        <rFont val="Arial"/>
        <family val="2"/>
      </rPr>
      <t xml:space="preserve">Phoracantha recurva </t>
    </r>
    <r>
      <rPr>
        <sz val="10"/>
        <rFont val="Arial"/>
        <family val="2"/>
      </rPr>
      <t>(Newman)</t>
    </r>
  </si>
  <si>
    <r>
      <rPr>
        <i/>
        <sz val="10"/>
        <rFont val="Arial"/>
        <family val="2"/>
      </rPr>
      <t>Pieris rapae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</si>
  <si>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 xml:space="preserve">Prays citri </t>
    </r>
    <r>
      <rPr>
        <sz val="10"/>
        <rFont val="Arial"/>
        <family val="2"/>
      </rPr>
      <t>(Millière)</t>
    </r>
  </si>
  <si>
    <r>
      <rPr>
        <i/>
        <sz val="10"/>
        <rFont val="Arial"/>
        <family val="2"/>
      </rPr>
      <t>Sirex noctilio</t>
    </r>
    <r>
      <rPr>
        <sz val="10"/>
        <rFont val="Arial"/>
        <family val="2"/>
      </rPr>
      <t xml:space="preserve"> (Fabricius)</t>
    </r>
  </si>
  <si>
    <r>
      <rPr>
        <i/>
        <sz val="10"/>
        <rFont val="Arial"/>
        <family val="2"/>
      </rPr>
      <t xml:space="preserve">Solenopsis geminata </t>
    </r>
    <r>
      <rPr>
        <sz val="10"/>
        <rFont val="Arial"/>
        <family val="2"/>
      </rPr>
      <t>(Fabricius)</t>
    </r>
  </si>
  <si>
    <r>
      <rPr>
        <i/>
        <sz val="10"/>
        <rFont val="Arial"/>
        <family val="2"/>
      </rPr>
      <t>Unaspis citri</t>
    </r>
    <r>
      <rPr>
        <sz val="10"/>
        <rFont val="Arial"/>
        <family val="2"/>
      </rPr>
      <t xml:space="preserve"> (Comstock)</t>
    </r>
  </si>
  <si>
    <r>
      <rPr>
        <i/>
        <sz val="10"/>
        <rFont val="Arial"/>
        <family val="2"/>
      </rPr>
      <t>Bactrocera tryoni</t>
    </r>
    <r>
      <rPr>
        <sz val="10"/>
        <rFont val="Arial"/>
        <family val="2"/>
      </rPr>
      <t xml:space="preserve"> (Froggatt)</t>
    </r>
  </si>
  <si>
    <r>
      <rPr>
        <i/>
        <sz val="10"/>
        <rFont val="Arial"/>
        <family val="2"/>
      </rPr>
      <t xml:space="preserve">Cacyreus marshalli </t>
    </r>
    <r>
      <rPr>
        <sz val="10"/>
        <rFont val="Arial"/>
        <family val="2"/>
      </rPr>
      <t>(Butler)</t>
    </r>
  </si>
  <si>
    <r>
      <rPr>
        <i/>
        <sz val="10"/>
        <rFont val="Arial"/>
        <family val="2"/>
      </rPr>
      <t>Ephestia kuehniella</t>
    </r>
    <r>
      <rPr>
        <sz val="10"/>
        <rFont val="Arial"/>
        <family val="2"/>
      </rPr>
      <t xml:space="preserve"> (Zeller)</t>
    </r>
  </si>
  <si>
    <r>
      <rPr>
        <i/>
        <sz val="10"/>
        <rFont val="Arial"/>
        <family val="2"/>
      </rPr>
      <t xml:space="preserve">Eriococcus ironsidei </t>
    </r>
    <r>
      <rPr>
        <sz val="10"/>
        <rFont val="Arial"/>
        <family val="2"/>
      </rPr>
      <t>(Williams)</t>
    </r>
  </si>
  <si>
    <r>
      <rPr>
        <i/>
        <sz val="10"/>
        <rFont val="Arial"/>
        <family val="2"/>
      </rPr>
      <t>Parthenolecanium persicae</t>
    </r>
    <r>
      <rPr>
        <sz val="10"/>
        <rFont val="Arial"/>
        <family val="2"/>
      </rPr>
      <t xml:space="preserve"> (Fabricius)</t>
    </r>
  </si>
  <si>
    <r>
      <rPr>
        <i/>
        <sz val="10"/>
        <rFont val="Arial"/>
        <family val="2"/>
      </rPr>
      <t>Ceutorhynchus obstrictus</t>
    </r>
    <r>
      <rPr>
        <sz val="10"/>
        <rFont val="Arial"/>
        <family val="2"/>
      </rPr>
      <t xml:space="preserve"> (Marsham)</t>
    </r>
  </si>
  <si>
    <r>
      <rPr>
        <i/>
        <sz val="10"/>
        <rFont val="Arial"/>
        <family val="2"/>
      </rPr>
      <t>Diaspidiotus perniciosus</t>
    </r>
    <r>
      <rPr>
        <sz val="10"/>
        <rFont val="Arial"/>
        <family val="2"/>
      </rPr>
      <t xml:space="preserve"> (Comstock)</t>
    </r>
  </si>
  <si>
    <r>
      <rPr>
        <i/>
        <sz val="10"/>
        <rFont val="Arial"/>
        <family val="2"/>
      </rPr>
      <t>Gryllotalpa gryllotalpa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</si>
  <si>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 xml:space="preserve">Otiorhynchus sulcatus </t>
    </r>
    <r>
      <rPr>
        <sz val="10"/>
        <rFont val="Arial"/>
        <family val="2"/>
      </rPr>
      <t>(Fabricius)</t>
    </r>
  </si>
  <si>
    <r>
      <rPr>
        <i/>
        <sz val="10"/>
        <rFont val="Arial"/>
        <family val="2"/>
      </rPr>
      <t>Phloeomyzus passerinii</t>
    </r>
    <r>
      <rPr>
        <sz val="10"/>
        <rFont val="Arial"/>
        <family val="2"/>
      </rPr>
      <t xml:space="preserve"> (Signoret)</t>
    </r>
  </si>
  <si>
    <r>
      <rPr>
        <i/>
        <sz val="10"/>
        <rFont val="Arial"/>
        <family val="2"/>
      </rPr>
      <t>Sitophilus granarius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</si>
  <si>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>Mahasena corbetti</t>
    </r>
    <r>
      <rPr>
        <sz val="10"/>
        <rFont val="Arial"/>
        <family val="2"/>
      </rPr>
      <t xml:space="preserve"> (Tams)</t>
    </r>
  </si>
  <si>
    <r>
      <rPr>
        <i/>
        <sz val="10"/>
        <rFont val="Arial"/>
        <family val="2"/>
      </rPr>
      <t>Dysmicoccus neobrevipes</t>
    </r>
    <r>
      <rPr>
        <sz val="10"/>
        <rFont val="Arial"/>
        <family val="2"/>
      </rPr>
      <t xml:space="preserve"> (Beardsley)</t>
    </r>
  </si>
  <si>
    <r>
      <rPr>
        <i/>
        <sz val="10"/>
        <rFont val="Arial"/>
        <family val="2"/>
      </rPr>
      <t>Siphoninus phillyreae</t>
    </r>
    <r>
      <rPr>
        <sz val="10"/>
        <rFont val="Arial"/>
        <family val="2"/>
      </rPr>
      <t xml:space="preserve"> (Haliday)</t>
    </r>
  </si>
  <si>
    <r>
      <rPr>
        <i/>
        <sz val="10"/>
        <rFont val="Arial"/>
        <family val="2"/>
      </rPr>
      <t>Dysaphis plantaginea</t>
    </r>
    <r>
      <rPr>
        <sz val="10"/>
        <rFont val="Arial"/>
        <family val="2"/>
      </rPr>
      <t xml:space="preserve"> (Passerini)</t>
    </r>
  </si>
  <si>
    <r>
      <rPr>
        <i/>
        <sz val="10"/>
        <rFont val="Arial"/>
        <family val="2"/>
      </rPr>
      <t>Pissodes castaneus</t>
    </r>
    <r>
      <rPr>
        <sz val="10"/>
        <rFont val="Arial"/>
        <family val="2"/>
      </rPr>
      <t xml:space="preserve"> (DeGeer)</t>
    </r>
  </si>
  <si>
    <r>
      <rPr>
        <i/>
        <sz val="10"/>
        <rFont val="Arial"/>
        <family val="2"/>
      </rPr>
      <t>Pityogenes chalcographus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</si>
  <si>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>Bruchophagus roddi</t>
    </r>
    <r>
      <rPr>
        <sz val="10"/>
        <rFont val="Arial"/>
        <family val="2"/>
      </rPr>
      <t xml:space="preserve"> (Gussakovskii)</t>
    </r>
  </si>
  <si>
    <r>
      <rPr>
        <i/>
        <sz val="10"/>
        <rFont val="Arial"/>
        <family val="2"/>
      </rPr>
      <t>Gynaikothrips ficorum</t>
    </r>
    <r>
      <rPr>
        <sz val="10"/>
        <rFont val="Arial"/>
        <family val="2"/>
      </rPr>
      <t xml:space="preserve"> (Marchal)</t>
    </r>
  </si>
  <si>
    <r>
      <rPr>
        <i/>
        <sz val="10"/>
        <rFont val="Arial"/>
        <family val="2"/>
      </rPr>
      <t>Lymantria dispar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</si>
  <si>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 xml:space="preserve">Pieris napi </t>
    </r>
    <r>
      <rPr>
        <sz val="10"/>
        <rFont val="Arial"/>
        <family val="2"/>
      </rPr>
      <t xml:space="preserve"> (Linnaeus)</t>
    </r>
  </si>
  <si>
    <r>
      <rPr>
        <i/>
        <sz val="10"/>
        <rFont val="Arial"/>
        <family val="2"/>
      </rPr>
      <t>Hylurgus ligniperda</t>
    </r>
    <r>
      <rPr>
        <sz val="10"/>
        <rFont val="Arial"/>
        <family val="2"/>
      </rPr>
      <t xml:space="preserve"> (Fabricius)</t>
    </r>
  </si>
  <si>
    <r>
      <rPr>
        <i/>
        <sz val="10"/>
        <rFont val="Arial"/>
        <family val="2"/>
      </rPr>
      <t>Matsucoccus feytaudi</t>
    </r>
    <r>
      <rPr>
        <sz val="10"/>
        <rFont val="Arial"/>
        <family val="2"/>
      </rPr>
      <t xml:space="preserve"> (Ducasse)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</si>
</sst>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rgb="FF000000"/>
      <name val="Calibri"/>
      <family val="2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i/>
      <sz val="10"/>
      <name val="Arial"/>
      <family val="2"/>
    </font>
    <font>
      <b/>
      <sz val="10"/>
      <color theme="9" tint="-0.249977111117893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i/>
      <sz val="10"/>
      <color theme="9" tint="-0.249977111117893"/>
      <name val="Arial"/>
      <family val="2"/>
    </font>
    <font>
      <sz val="10"/>
      <color theme="9" tint="-0.249977111117893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/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164" fontId="11" fillId="0" borderId="0" xfId="0" applyNumberFormat="1" applyFont="1" applyFill="1" applyBorder="1" applyAlignment="1">
      <alignment horizontal="center" vertical="center"/>
    </xf>
    <xf numFmtId="2" fontId="11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95511"/>
      <rgbColor rgb="FF993300"/>
      <rgbColor rgb="FF993366"/>
      <rgbColor rgb="FF333399"/>
      <rgbColor rgb="FF3D3D3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A63D7-889E-4352-82C4-317CF65A8F37}">
  <dimension ref="A1:M71"/>
  <sheetViews>
    <sheetView zoomScale="98" zoomScaleNormal="98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9.140625" defaultRowHeight="12.75" x14ac:dyDescent="0.25"/>
  <cols>
    <col min="1" max="1" width="45.140625" style="14" customWidth="1"/>
    <col min="2" max="2" width="16.140625" style="14" customWidth="1"/>
    <col min="3" max="3" width="17.7109375" style="14" customWidth="1"/>
    <col min="4" max="4" width="14.42578125" style="14" customWidth="1"/>
    <col min="5" max="5" width="16.42578125" style="14" customWidth="1"/>
    <col min="6" max="6" width="13.42578125" style="14" customWidth="1"/>
    <col min="7" max="7" width="15.5703125" style="14" customWidth="1"/>
    <col min="8" max="8" width="15.85546875" style="14" customWidth="1"/>
    <col min="9" max="9" width="18" style="14" customWidth="1"/>
    <col min="10" max="10" width="22.28515625" style="14" customWidth="1"/>
    <col min="11" max="11" width="15" style="14" customWidth="1"/>
    <col min="12" max="12" width="12.28515625" style="14" customWidth="1"/>
    <col min="13" max="16384" width="9.140625" style="14"/>
  </cols>
  <sheetData>
    <row r="1" spans="1:12" s="24" customFormat="1" ht="48.75" customHeight="1" x14ac:dyDescent="0.25">
      <c r="A1" s="24" t="s">
        <v>2</v>
      </c>
      <c r="B1" s="24" t="s">
        <v>28</v>
      </c>
      <c r="C1" s="24" t="s">
        <v>29</v>
      </c>
      <c r="D1" s="2" t="s">
        <v>3</v>
      </c>
      <c r="E1" s="2" t="s">
        <v>30</v>
      </c>
      <c r="F1" s="2" t="s">
        <v>5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6</v>
      </c>
    </row>
    <row r="2" spans="1:12" s="1" customFormat="1" ht="18" customHeight="1" x14ac:dyDescent="0.25">
      <c r="A2" s="1" t="s">
        <v>97</v>
      </c>
      <c r="B2" s="1" t="s">
        <v>31</v>
      </c>
      <c r="C2" s="1" t="s">
        <v>32</v>
      </c>
      <c r="D2" s="5" t="s">
        <v>13</v>
      </c>
      <c r="E2" s="5" t="s">
        <v>16</v>
      </c>
      <c r="F2" s="5">
        <v>4</v>
      </c>
      <c r="G2" s="5" t="s">
        <v>0</v>
      </c>
      <c r="H2" s="5">
        <v>5</v>
      </c>
      <c r="I2" s="5">
        <v>5</v>
      </c>
      <c r="J2" s="5">
        <v>3</v>
      </c>
      <c r="K2" s="5">
        <f t="shared" ref="K2:K29" si="0">(F2*H2*(I2+J2))</f>
        <v>160</v>
      </c>
      <c r="L2" s="5" t="s">
        <v>14</v>
      </c>
    </row>
    <row r="3" spans="1:12" s="1" customFormat="1" ht="18" customHeight="1" x14ac:dyDescent="0.25">
      <c r="A3" s="1" t="s">
        <v>98</v>
      </c>
      <c r="B3" s="1" t="s">
        <v>31</v>
      </c>
      <c r="C3" s="1" t="s">
        <v>33</v>
      </c>
      <c r="D3" s="5" t="s">
        <v>13</v>
      </c>
      <c r="E3" s="5" t="s">
        <v>16</v>
      </c>
      <c r="F3" s="5">
        <v>4</v>
      </c>
      <c r="G3" s="5" t="s">
        <v>0</v>
      </c>
      <c r="H3" s="5">
        <v>5</v>
      </c>
      <c r="I3" s="5">
        <v>4</v>
      </c>
      <c r="J3" s="5">
        <v>3</v>
      </c>
      <c r="K3" s="5">
        <f t="shared" si="0"/>
        <v>140</v>
      </c>
      <c r="L3" s="5" t="s">
        <v>14</v>
      </c>
    </row>
    <row r="4" spans="1:12" s="1" customFormat="1" ht="18" customHeight="1" x14ac:dyDescent="0.25">
      <c r="A4" s="1" t="s">
        <v>99</v>
      </c>
      <c r="B4" s="1" t="s">
        <v>31</v>
      </c>
      <c r="C4" s="1" t="s">
        <v>37</v>
      </c>
      <c r="D4" s="5" t="s">
        <v>13</v>
      </c>
      <c r="E4" s="5" t="s">
        <v>13</v>
      </c>
      <c r="F4" s="5">
        <v>4</v>
      </c>
      <c r="G4" s="5" t="s">
        <v>1</v>
      </c>
      <c r="H4" s="5">
        <v>5</v>
      </c>
      <c r="I4" s="5">
        <v>3</v>
      </c>
      <c r="J4" s="5">
        <v>4</v>
      </c>
      <c r="K4" s="5">
        <f t="shared" si="0"/>
        <v>140</v>
      </c>
      <c r="L4" s="5" t="s">
        <v>20</v>
      </c>
    </row>
    <row r="5" spans="1:12" s="1" customFormat="1" ht="18" customHeight="1" x14ac:dyDescent="0.25">
      <c r="A5" s="1" t="s">
        <v>100</v>
      </c>
      <c r="B5" s="1" t="s">
        <v>31</v>
      </c>
      <c r="C5" s="1" t="s">
        <v>32</v>
      </c>
      <c r="D5" s="5" t="s">
        <v>13</v>
      </c>
      <c r="E5" s="5" t="s">
        <v>16</v>
      </c>
      <c r="F5" s="5">
        <v>4</v>
      </c>
      <c r="G5" s="5" t="s">
        <v>0</v>
      </c>
      <c r="H5" s="5">
        <v>5</v>
      </c>
      <c r="I5" s="5">
        <v>4</v>
      </c>
      <c r="J5" s="5">
        <v>3</v>
      </c>
      <c r="K5" s="5">
        <f t="shared" si="0"/>
        <v>140</v>
      </c>
      <c r="L5" s="5" t="s">
        <v>20</v>
      </c>
    </row>
    <row r="6" spans="1:12" s="1" customFormat="1" ht="18" customHeight="1" x14ac:dyDescent="0.25">
      <c r="A6" s="1" t="s">
        <v>101</v>
      </c>
      <c r="B6" s="1" t="s">
        <v>31</v>
      </c>
      <c r="C6" s="1" t="s">
        <v>35</v>
      </c>
      <c r="D6" s="5" t="s">
        <v>13</v>
      </c>
      <c r="E6" s="5" t="s">
        <v>16</v>
      </c>
      <c r="F6" s="5">
        <v>4</v>
      </c>
      <c r="G6" s="5" t="s">
        <v>0</v>
      </c>
      <c r="H6" s="5">
        <v>5</v>
      </c>
      <c r="I6" s="5">
        <v>3.5</v>
      </c>
      <c r="J6" s="5">
        <v>3</v>
      </c>
      <c r="K6" s="5">
        <f t="shared" si="0"/>
        <v>130</v>
      </c>
      <c r="L6" s="5" t="s">
        <v>20</v>
      </c>
    </row>
    <row r="7" spans="1:12" s="1" customFormat="1" ht="18" customHeight="1" x14ac:dyDescent="0.25">
      <c r="A7" s="1" t="s">
        <v>102</v>
      </c>
      <c r="B7" s="1" t="s">
        <v>31</v>
      </c>
      <c r="C7" s="1" t="s">
        <v>38</v>
      </c>
      <c r="D7" s="5" t="s">
        <v>13</v>
      </c>
      <c r="E7" s="5" t="s">
        <v>13</v>
      </c>
      <c r="F7" s="5">
        <v>5</v>
      </c>
      <c r="G7" s="5" t="s">
        <v>0</v>
      </c>
      <c r="H7" s="5">
        <v>4</v>
      </c>
      <c r="I7" s="5">
        <v>4</v>
      </c>
      <c r="J7" s="5">
        <v>2</v>
      </c>
      <c r="K7" s="5">
        <f t="shared" si="0"/>
        <v>120</v>
      </c>
      <c r="L7" s="5" t="s">
        <v>14</v>
      </c>
    </row>
    <row r="8" spans="1:12" s="1" customFormat="1" ht="18" customHeight="1" x14ac:dyDescent="0.25">
      <c r="A8" s="1" t="s">
        <v>103</v>
      </c>
      <c r="B8" s="1" t="s">
        <v>31</v>
      </c>
      <c r="C8" s="1" t="s">
        <v>32</v>
      </c>
      <c r="D8" s="5" t="s">
        <v>13</v>
      </c>
      <c r="E8" s="5" t="s">
        <v>16</v>
      </c>
      <c r="F8" s="5">
        <v>4</v>
      </c>
      <c r="G8" s="5" t="s">
        <v>0</v>
      </c>
      <c r="H8" s="5">
        <v>5</v>
      </c>
      <c r="I8" s="5">
        <v>4</v>
      </c>
      <c r="J8" s="5">
        <v>2</v>
      </c>
      <c r="K8" s="5">
        <f t="shared" si="0"/>
        <v>120</v>
      </c>
      <c r="L8" s="5" t="s">
        <v>20</v>
      </c>
    </row>
    <row r="9" spans="1:12" s="1" customFormat="1" ht="18" customHeight="1" x14ac:dyDescent="0.25">
      <c r="A9" s="1" t="s">
        <v>104</v>
      </c>
      <c r="B9" s="1" t="s">
        <v>31</v>
      </c>
      <c r="C9" s="1" t="s">
        <v>34</v>
      </c>
      <c r="D9" s="5" t="s">
        <v>13</v>
      </c>
      <c r="E9" s="5" t="s">
        <v>16</v>
      </c>
      <c r="F9" s="5">
        <v>3</v>
      </c>
      <c r="G9" s="5" t="s">
        <v>0</v>
      </c>
      <c r="H9" s="5">
        <v>5</v>
      </c>
      <c r="I9" s="5">
        <v>5</v>
      </c>
      <c r="J9" s="5">
        <v>3</v>
      </c>
      <c r="K9" s="5">
        <f t="shared" si="0"/>
        <v>120</v>
      </c>
      <c r="L9" s="5" t="s">
        <v>14</v>
      </c>
    </row>
    <row r="10" spans="1:12" s="1" customFormat="1" ht="18" customHeight="1" x14ac:dyDescent="0.25">
      <c r="A10" s="14" t="s">
        <v>105</v>
      </c>
      <c r="B10" s="1" t="s">
        <v>31</v>
      </c>
      <c r="C10" s="1" t="s">
        <v>38</v>
      </c>
      <c r="D10" s="5" t="s">
        <v>13</v>
      </c>
      <c r="E10" s="5" t="s">
        <v>16</v>
      </c>
      <c r="F10" s="5">
        <v>4</v>
      </c>
      <c r="G10" s="5" t="s">
        <v>0</v>
      </c>
      <c r="H10" s="5">
        <v>4</v>
      </c>
      <c r="I10" s="5">
        <v>4</v>
      </c>
      <c r="J10" s="5">
        <v>3</v>
      </c>
      <c r="K10" s="5">
        <f t="shared" si="0"/>
        <v>112</v>
      </c>
      <c r="L10" s="25" t="s">
        <v>20</v>
      </c>
    </row>
    <row r="11" spans="1:12" s="1" customFormat="1" ht="18" customHeight="1" x14ac:dyDescent="0.25">
      <c r="A11" s="1" t="s">
        <v>106</v>
      </c>
      <c r="B11" s="1" t="s">
        <v>31</v>
      </c>
      <c r="C11" s="1" t="s">
        <v>37</v>
      </c>
      <c r="D11" s="5" t="s">
        <v>13</v>
      </c>
      <c r="E11" s="5" t="s">
        <v>13</v>
      </c>
      <c r="F11" s="5">
        <v>4</v>
      </c>
      <c r="G11" s="5" t="s">
        <v>1</v>
      </c>
      <c r="H11" s="5">
        <v>4</v>
      </c>
      <c r="I11" s="5">
        <v>4</v>
      </c>
      <c r="J11" s="5">
        <v>3</v>
      </c>
      <c r="K11" s="5">
        <f t="shared" si="0"/>
        <v>112</v>
      </c>
      <c r="L11" s="25" t="s">
        <v>20</v>
      </c>
    </row>
    <row r="12" spans="1:12" s="1" customFormat="1" ht="18" customHeight="1" x14ac:dyDescent="0.25">
      <c r="A12" s="1" t="s">
        <v>107</v>
      </c>
      <c r="B12" s="1" t="s">
        <v>31</v>
      </c>
      <c r="C12" s="1" t="s">
        <v>32</v>
      </c>
      <c r="D12" s="5" t="s">
        <v>13</v>
      </c>
      <c r="E12" s="5" t="s">
        <v>16</v>
      </c>
      <c r="F12" s="5">
        <v>4</v>
      </c>
      <c r="G12" s="25" t="s">
        <v>0</v>
      </c>
      <c r="H12" s="5">
        <v>4</v>
      </c>
      <c r="I12" s="5">
        <v>5</v>
      </c>
      <c r="J12" s="5">
        <v>2</v>
      </c>
      <c r="K12" s="5">
        <f t="shared" si="0"/>
        <v>112</v>
      </c>
      <c r="L12" s="25" t="s">
        <v>20</v>
      </c>
    </row>
    <row r="13" spans="1:12" s="1" customFormat="1" ht="18" customHeight="1" x14ac:dyDescent="0.25">
      <c r="A13" s="1" t="s">
        <v>108</v>
      </c>
      <c r="B13" s="1" t="s">
        <v>31</v>
      </c>
      <c r="C13" s="1" t="s">
        <v>38</v>
      </c>
      <c r="D13" s="5" t="s">
        <v>13</v>
      </c>
      <c r="E13" s="5" t="s">
        <v>16</v>
      </c>
      <c r="F13" s="5">
        <v>4</v>
      </c>
      <c r="G13" s="25" t="s">
        <v>0</v>
      </c>
      <c r="H13" s="5">
        <v>4</v>
      </c>
      <c r="I13" s="5">
        <v>4</v>
      </c>
      <c r="J13" s="5">
        <v>3</v>
      </c>
      <c r="K13" s="5">
        <f t="shared" si="0"/>
        <v>112</v>
      </c>
      <c r="L13" s="25" t="s">
        <v>20</v>
      </c>
    </row>
    <row r="14" spans="1:12" s="1" customFormat="1" ht="18" customHeight="1" x14ac:dyDescent="0.25">
      <c r="A14" s="1" t="s">
        <v>109</v>
      </c>
      <c r="B14" s="1" t="s">
        <v>31</v>
      </c>
      <c r="C14" s="1" t="s">
        <v>35</v>
      </c>
      <c r="D14" s="5" t="s">
        <v>13</v>
      </c>
      <c r="E14" s="5" t="s">
        <v>16</v>
      </c>
      <c r="F14" s="5">
        <v>3</v>
      </c>
      <c r="G14" s="5" t="s">
        <v>0</v>
      </c>
      <c r="H14" s="5">
        <v>5</v>
      </c>
      <c r="I14" s="5">
        <v>4</v>
      </c>
      <c r="J14" s="5">
        <v>3</v>
      </c>
      <c r="K14" s="5">
        <f t="shared" si="0"/>
        <v>105</v>
      </c>
      <c r="L14" s="25" t="s">
        <v>20</v>
      </c>
    </row>
    <row r="15" spans="1:12" s="1" customFormat="1" ht="18" customHeight="1" x14ac:dyDescent="0.25">
      <c r="A15" s="1" t="s">
        <v>110</v>
      </c>
      <c r="B15" s="1" t="s">
        <v>31</v>
      </c>
      <c r="C15" s="1" t="s">
        <v>33</v>
      </c>
      <c r="D15" s="5" t="s">
        <v>13</v>
      </c>
      <c r="E15" s="5" t="s">
        <v>13</v>
      </c>
      <c r="F15" s="5">
        <v>4</v>
      </c>
      <c r="G15" s="5" t="s">
        <v>0</v>
      </c>
      <c r="H15" s="5">
        <v>5</v>
      </c>
      <c r="I15" s="5">
        <v>3</v>
      </c>
      <c r="J15" s="5">
        <v>2</v>
      </c>
      <c r="K15" s="5">
        <f t="shared" si="0"/>
        <v>100</v>
      </c>
      <c r="L15" s="25" t="s">
        <v>20</v>
      </c>
    </row>
    <row r="16" spans="1:12" s="1" customFormat="1" ht="18" customHeight="1" x14ac:dyDescent="0.25">
      <c r="A16" s="1" t="s">
        <v>111</v>
      </c>
      <c r="B16" s="1" t="s">
        <v>31</v>
      </c>
      <c r="C16" s="1" t="s">
        <v>32</v>
      </c>
      <c r="D16" s="5" t="s">
        <v>13</v>
      </c>
      <c r="E16" s="5" t="s">
        <v>13</v>
      </c>
      <c r="F16" s="5">
        <v>5</v>
      </c>
      <c r="G16" s="5" t="s">
        <v>44</v>
      </c>
      <c r="H16" s="5">
        <v>4</v>
      </c>
      <c r="I16" s="5">
        <v>4</v>
      </c>
      <c r="J16" s="5">
        <v>1</v>
      </c>
      <c r="K16" s="5">
        <f t="shared" si="0"/>
        <v>100</v>
      </c>
      <c r="L16" s="25" t="s">
        <v>14</v>
      </c>
    </row>
    <row r="17" spans="1:13" s="1" customFormat="1" ht="18" customHeight="1" x14ac:dyDescent="0.25">
      <c r="A17" s="1" t="s">
        <v>112</v>
      </c>
      <c r="B17" s="1" t="s">
        <v>31</v>
      </c>
      <c r="C17" s="1" t="s">
        <v>32</v>
      </c>
      <c r="D17" s="5" t="s">
        <v>13</v>
      </c>
      <c r="E17" s="5" t="s">
        <v>13</v>
      </c>
      <c r="F17" s="5">
        <v>5</v>
      </c>
      <c r="G17" s="25" t="s">
        <v>0</v>
      </c>
      <c r="H17" s="5">
        <v>4</v>
      </c>
      <c r="I17" s="5">
        <v>3</v>
      </c>
      <c r="J17" s="5">
        <v>2</v>
      </c>
      <c r="K17" s="5">
        <f t="shared" si="0"/>
        <v>100</v>
      </c>
      <c r="L17" s="25" t="s">
        <v>20</v>
      </c>
    </row>
    <row r="18" spans="1:13" s="1" customFormat="1" ht="18" customHeight="1" x14ac:dyDescent="0.25">
      <c r="A18" s="1" t="s">
        <v>113</v>
      </c>
      <c r="B18" s="1" t="s">
        <v>31</v>
      </c>
      <c r="C18" s="1" t="s">
        <v>38</v>
      </c>
      <c r="D18" s="5" t="s">
        <v>13</v>
      </c>
      <c r="E18" s="5" t="s">
        <v>13</v>
      </c>
      <c r="F18" s="5">
        <v>5</v>
      </c>
      <c r="G18" s="25" t="s">
        <v>0</v>
      </c>
      <c r="H18" s="5">
        <v>4</v>
      </c>
      <c r="I18" s="5">
        <v>4</v>
      </c>
      <c r="J18" s="5">
        <v>1</v>
      </c>
      <c r="K18" s="5">
        <f t="shared" si="0"/>
        <v>100</v>
      </c>
      <c r="L18" s="25" t="s">
        <v>20</v>
      </c>
    </row>
    <row r="19" spans="1:13" s="1" customFormat="1" ht="18" customHeight="1" x14ac:dyDescent="0.25">
      <c r="A19" s="1" t="s">
        <v>114</v>
      </c>
      <c r="B19" s="1" t="s">
        <v>31</v>
      </c>
      <c r="C19" s="1" t="s">
        <v>35</v>
      </c>
      <c r="D19" s="5" t="s">
        <v>13</v>
      </c>
      <c r="E19" s="5" t="s">
        <v>16</v>
      </c>
      <c r="F19" s="5">
        <v>4</v>
      </c>
      <c r="G19" s="25" t="s">
        <v>43</v>
      </c>
      <c r="H19" s="5">
        <v>4</v>
      </c>
      <c r="I19" s="5">
        <v>4</v>
      </c>
      <c r="J19" s="5">
        <v>2</v>
      </c>
      <c r="K19" s="5">
        <f t="shared" si="0"/>
        <v>96</v>
      </c>
      <c r="L19" s="25" t="s">
        <v>20</v>
      </c>
    </row>
    <row r="20" spans="1:13" ht="18" customHeight="1" x14ac:dyDescent="0.25">
      <c r="A20" s="1" t="s">
        <v>115</v>
      </c>
      <c r="B20" s="1" t="s">
        <v>31</v>
      </c>
      <c r="C20" s="1" t="s">
        <v>32</v>
      </c>
      <c r="D20" s="5" t="s">
        <v>13</v>
      </c>
      <c r="E20" s="5" t="s">
        <v>16</v>
      </c>
      <c r="F20" s="5">
        <v>4</v>
      </c>
      <c r="G20" s="25" t="s">
        <v>0</v>
      </c>
      <c r="H20" s="5">
        <v>4</v>
      </c>
      <c r="I20" s="5">
        <v>4</v>
      </c>
      <c r="J20" s="5">
        <v>2</v>
      </c>
      <c r="K20" s="5">
        <f t="shared" si="0"/>
        <v>96</v>
      </c>
      <c r="L20" s="25" t="s">
        <v>20</v>
      </c>
    </row>
    <row r="21" spans="1:13" s="1" customFormat="1" ht="18" customHeight="1" x14ac:dyDescent="0.25">
      <c r="A21" s="1" t="s">
        <v>116</v>
      </c>
      <c r="B21" s="1" t="s">
        <v>31</v>
      </c>
      <c r="C21" s="1" t="s">
        <v>33</v>
      </c>
      <c r="D21" s="5" t="s">
        <v>13</v>
      </c>
      <c r="E21" s="5" t="s">
        <v>16</v>
      </c>
      <c r="F21" s="5">
        <v>3</v>
      </c>
      <c r="G21" s="25" t="s">
        <v>0</v>
      </c>
      <c r="H21" s="5">
        <v>5</v>
      </c>
      <c r="I21" s="5">
        <v>4</v>
      </c>
      <c r="J21" s="5">
        <v>2</v>
      </c>
      <c r="K21" s="5">
        <f t="shared" si="0"/>
        <v>90</v>
      </c>
      <c r="L21" s="25" t="s">
        <v>17</v>
      </c>
      <c r="M21" s="26"/>
    </row>
    <row r="22" spans="1:13" s="1" customFormat="1" ht="18" customHeight="1" x14ac:dyDescent="0.25">
      <c r="A22" s="1" t="s">
        <v>117</v>
      </c>
      <c r="B22" s="1" t="s">
        <v>31</v>
      </c>
      <c r="C22" s="1" t="s">
        <v>32</v>
      </c>
      <c r="D22" s="5" t="s">
        <v>13</v>
      </c>
      <c r="E22" s="5" t="s">
        <v>16</v>
      </c>
      <c r="F22" s="5">
        <v>3</v>
      </c>
      <c r="G22" s="25" t="s">
        <v>0</v>
      </c>
      <c r="H22" s="5">
        <v>5</v>
      </c>
      <c r="I22" s="5">
        <v>4</v>
      </c>
      <c r="J22" s="5">
        <v>2</v>
      </c>
      <c r="K22" s="5">
        <f t="shared" si="0"/>
        <v>90</v>
      </c>
      <c r="L22" s="25" t="s">
        <v>20</v>
      </c>
    </row>
    <row r="23" spans="1:13" ht="18" customHeight="1" x14ac:dyDescent="0.25">
      <c r="A23" s="14" t="s">
        <v>118</v>
      </c>
      <c r="B23" s="14" t="s">
        <v>31</v>
      </c>
      <c r="C23" s="14" t="s">
        <v>38</v>
      </c>
      <c r="D23" s="13" t="s">
        <v>13</v>
      </c>
      <c r="E23" s="13" t="s">
        <v>16</v>
      </c>
      <c r="F23" s="13">
        <v>3</v>
      </c>
      <c r="G23" s="27" t="s">
        <v>44</v>
      </c>
      <c r="H23" s="13">
        <v>4</v>
      </c>
      <c r="I23" s="13">
        <v>4</v>
      </c>
      <c r="J23" s="13">
        <v>3</v>
      </c>
      <c r="K23" s="13">
        <f t="shared" si="0"/>
        <v>84</v>
      </c>
      <c r="L23" s="13" t="s">
        <v>20</v>
      </c>
    </row>
    <row r="24" spans="1:13" ht="18" customHeight="1" x14ac:dyDescent="0.25">
      <c r="A24" s="14" t="s">
        <v>119</v>
      </c>
      <c r="B24" s="14" t="s">
        <v>31</v>
      </c>
      <c r="C24" s="14" t="s">
        <v>35</v>
      </c>
      <c r="D24" s="13" t="s">
        <v>13</v>
      </c>
      <c r="E24" s="13" t="s">
        <v>16</v>
      </c>
      <c r="F24" s="13">
        <v>3</v>
      </c>
      <c r="G24" s="27" t="s">
        <v>43</v>
      </c>
      <c r="H24" s="13">
        <v>4</v>
      </c>
      <c r="I24" s="13">
        <v>4</v>
      </c>
      <c r="J24" s="13">
        <v>3</v>
      </c>
      <c r="K24" s="13">
        <f t="shared" si="0"/>
        <v>84</v>
      </c>
      <c r="L24" s="13" t="s">
        <v>20</v>
      </c>
    </row>
    <row r="25" spans="1:13" ht="18" customHeight="1" x14ac:dyDescent="0.25">
      <c r="A25" s="14" t="s">
        <v>120</v>
      </c>
      <c r="B25" s="14" t="s">
        <v>31</v>
      </c>
      <c r="C25" s="14" t="s">
        <v>33</v>
      </c>
      <c r="D25" s="13" t="s">
        <v>13</v>
      </c>
      <c r="E25" s="13" t="s">
        <v>13</v>
      </c>
      <c r="F25" s="13">
        <v>4</v>
      </c>
      <c r="G25" s="27" t="s">
        <v>0</v>
      </c>
      <c r="H25" s="13">
        <v>4</v>
      </c>
      <c r="I25" s="13">
        <v>3</v>
      </c>
      <c r="J25" s="13">
        <v>2</v>
      </c>
      <c r="K25" s="13">
        <f t="shared" si="0"/>
        <v>80</v>
      </c>
      <c r="L25" s="13" t="s">
        <v>20</v>
      </c>
    </row>
    <row r="26" spans="1:13" ht="18" customHeight="1" x14ac:dyDescent="0.25">
      <c r="A26" s="14" t="s">
        <v>121</v>
      </c>
      <c r="B26" s="14" t="s">
        <v>31</v>
      </c>
      <c r="C26" s="14" t="s">
        <v>32</v>
      </c>
      <c r="D26" s="13" t="s">
        <v>13</v>
      </c>
      <c r="E26" s="13" t="s">
        <v>16</v>
      </c>
      <c r="F26" s="13">
        <v>3</v>
      </c>
      <c r="G26" s="13" t="s">
        <v>0</v>
      </c>
      <c r="H26" s="13">
        <v>5</v>
      </c>
      <c r="I26" s="13">
        <v>3</v>
      </c>
      <c r="J26" s="13">
        <v>2</v>
      </c>
      <c r="K26" s="13">
        <f t="shared" si="0"/>
        <v>75</v>
      </c>
      <c r="L26" s="13" t="s">
        <v>17</v>
      </c>
    </row>
    <row r="27" spans="1:13" ht="18" customHeight="1" x14ac:dyDescent="0.25">
      <c r="A27" s="14" t="s">
        <v>122</v>
      </c>
      <c r="B27" s="14" t="s">
        <v>31</v>
      </c>
      <c r="C27" s="14" t="s">
        <v>32</v>
      </c>
      <c r="D27" s="13" t="s">
        <v>13</v>
      </c>
      <c r="E27" s="13" t="s">
        <v>16</v>
      </c>
      <c r="F27" s="13">
        <v>3</v>
      </c>
      <c r="G27" s="13" t="s">
        <v>39</v>
      </c>
      <c r="H27" s="13">
        <v>4</v>
      </c>
      <c r="I27" s="13">
        <v>4</v>
      </c>
      <c r="J27" s="13">
        <v>2</v>
      </c>
      <c r="K27" s="13">
        <f t="shared" si="0"/>
        <v>72</v>
      </c>
      <c r="L27" s="13" t="s">
        <v>20</v>
      </c>
    </row>
    <row r="28" spans="1:13" ht="18" customHeight="1" x14ac:dyDescent="0.25">
      <c r="A28" s="14" t="s">
        <v>123</v>
      </c>
      <c r="B28" s="14" t="s">
        <v>31</v>
      </c>
      <c r="C28" s="14" t="s">
        <v>38</v>
      </c>
      <c r="D28" s="13" t="s">
        <v>13</v>
      </c>
      <c r="E28" s="13" t="s">
        <v>16</v>
      </c>
      <c r="F28" s="13">
        <v>3</v>
      </c>
      <c r="G28" s="13" t="s">
        <v>0</v>
      </c>
      <c r="H28" s="13">
        <v>4</v>
      </c>
      <c r="I28" s="13">
        <v>4</v>
      </c>
      <c r="J28" s="13">
        <v>2</v>
      </c>
      <c r="K28" s="13">
        <f t="shared" si="0"/>
        <v>72</v>
      </c>
      <c r="L28" s="13" t="s">
        <v>20</v>
      </c>
    </row>
    <row r="29" spans="1:13" ht="18" customHeight="1" x14ac:dyDescent="0.25">
      <c r="A29" s="14" t="s">
        <v>124</v>
      </c>
      <c r="B29" s="14" t="s">
        <v>31</v>
      </c>
      <c r="C29" s="14" t="s">
        <v>35</v>
      </c>
      <c r="D29" s="13" t="s">
        <v>13</v>
      </c>
      <c r="E29" s="13" t="s">
        <v>16</v>
      </c>
      <c r="F29" s="13">
        <v>3</v>
      </c>
      <c r="G29" s="13" t="s">
        <v>0</v>
      </c>
      <c r="H29" s="13">
        <v>4</v>
      </c>
      <c r="I29" s="13">
        <v>4</v>
      </c>
      <c r="J29" s="13">
        <v>2</v>
      </c>
      <c r="K29" s="13">
        <f t="shared" si="0"/>
        <v>72</v>
      </c>
      <c r="L29" s="13" t="s">
        <v>20</v>
      </c>
    </row>
    <row r="30" spans="1:13" ht="18" customHeight="1" x14ac:dyDescent="0.25">
      <c r="A30" s="14" t="s">
        <v>125</v>
      </c>
      <c r="B30" s="14" t="s">
        <v>31</v>
      </c>
      <c r="C30" s="14" t="s">
        <v>35</v>
      </c>
      <c r="D30" s="13" t="s">
        <v>13</v>
      </c>
      <c r="E30" s="13" t="s">
        <v>16</v>
      </c>
      <c r="F30" s="13">
        <v>3</v>
      </c>
      <c r="G30" s="13" t="s">
        <v>0</v>
      </c>
      <c r="H30" s="13">
        <v>4</v>
      </c>
      <c r="I30" s="13">
        <v>4</v>
      </c>
      <c r="J30" s="13">
        <v>2</v>
      </c>
      <c r="K30" s="13">
        <f t="shared" ref="K30:K60" si="1">(F30*H30*(I30+J30))</f>
        <v>72</v>
      </c>
      <c r="L30" s="13" t="s">
        <v>20</v>
      </c>
    </row>
    <row r="31" spans="1:13" ht="18" customHeight="1" x14ac:dyDescent="0.25">
      <c r="A31" s="14" t="s">
        <v>126</v>
      </c>
      <c r="B31" s="14" t="s">
        <v>31</v>
      </c>
      <c r="C31" s="14" t="s">
        <v>32</v>
      </c>
      <c r="D31" s="13" t="s">
        <v>13</v>
      </c>
      <c r="E31" s="13" t="s">
        <v>13</v>
      </c>
      <c r="F31" s="13">
        <v>4</v>
      </c>
      <c r="G31" s="13" t="s">
        <v>0</v>
      </c>
      <c r="H31" s="13">
        <v>3</v>
      </c>
      <c r="I31" s="13">
        <v>4</v>
      </c>
      <c r="J31" s="13">
        <v>2</v>
      </c>
      <c r="K31" s="13">
        <f t="shared" si="1"/>
        <v>72</v>
      </c>
      <c r="L31" s="13" t="s">
        <v>20</v>
      </c>
    </row>
    <row r="32" spans="1:13" ht="18" customHeight="1" x14ac:dyDescent="0.25">
      <c r="A32" s="14" t="s">
        <v>127</v>
      </c>
      <c r="B32" s="14" t="s">
        <v>31</v>
      </c>
      <c r="C32" s="14" t="s">
        <v>33</v>
      </c>
      <c r="D32" s="13" t="s">
        <v>16</v>
      </c>
      <c r="E32" s="13" t="s">
        <v>16</v>
      </c>
      <c r="F32" s="13">
        <v>2</v>
      </c>
      <c r="G32" s="13" t="s">
        <v>0</v>
      </c>
      <c r="H32" s="13">
        <v>5</v>
      </c>
      <c r="I32" s="13">
        <v>5</v>
      </c>
      <c r="J32" s="13">
        <v>2</v>
      </c>
      <c r="K32" s="13">
        <f t="shared" si="1"/>
        <v>70</v>
      </c>
      <c r="L32" s="13" t="s">
        <v>14</v>
      </c>
    </row>
    <row r="33" spans="1:12" ht="18" customHeight="1" x14ac:dyDescent="0.25">
      <c r="A33" s="14" t="s">
        <v>128</v>
      </c>
      <c r="B33" s="14" t="s">
        <v>31</v>
      </c>
      <c r="C33" s="14" t="s">
        <v>45</v>
      </c>
      <c r="D33" s="13" t="s">
        <v>13</v>
      </c>
      <c r="E33" s="13" t="s">
        <v>13</v>
      </c>
      <c r="F33" s="13">
        <v>4</v>
      </c>
      <c r="G33" s="13" t="s">
        <v>0</v>
      </c>
      <c r="H33" s="13">
        <v>4</v>
      </c>
      <c r="I33" s="13">
        <v>3</v>
      </c>
      <c r="J33" s="13">
        <v>1</v>
      </c>
      <c r="K33" s="13">
        <f t="shared" si="1"/>
        <v>64</v>
      </c>
      <c r="L33" s="13" t="s">
        <v>20</v>
      </c>
    </row>
    <row r="34" spans="1:12" ht="18" customHeight="1" x14ac:dyDescent="0.25">
      <c r="A34" s="14" t="s">
        <v>129</v>
      </c>
      <c r="B34" s="14" t="s">
        <v>31</v>
      </c>
      <c r="C34" s="14" t="s">
        <v>37</v>
      </c>
      <c r="D34" s="13" t="s">
        <v>13</v>
      </c>
      <c r="E34" s="13" t="s">
        <v>16</v>
      </c>
      <c r="F34" s="13">
        <v>3</v>
      </c>
      <c r="G34" s="13" t="s">
        <v>1</v>
      </c>
      <c r="H34" s="13">
        <v>3</v>
      </c>
      <c r="I34" s="13">
        <v>3</v>
      </c>
      <c r="J34" s="13">
        <v>4</v>
      </c>
      <c r="K34" s="13">
        <f t="shared" si="1"/>
        <v>63</v>
      </c>
      <c r="L34" s="13" t="s">
        <v>20</v>
      </c>
    </row>
    <row r="35" spans="1:12" ht="18" customHeight="1" x14ac:dyDescent="0.25">
      <c r="A35" s="14" t="s">
        <v>130</v>
      </c>
      <c r="B35" s="14" t="s">
        <v>31</v>
      </c>
      <c r="C35" s="14" t="s">
        <v>38</v>
      </c>
      <c r="D35" s="13" t="s">
        <v>13</v>
      </c>
      <c r="E35" s="13" t="s">
        <v>16</v>
      </c>
      <c r="F35" s="13">
        <v>3.5</v>
      </c>
      <c r="G35" s="13" t="s">
        <v>0</v>
      </c>
      <c r="H35" s="13">
        <v>4</v>
      </c>
      <c r="I35" s="13">
        <v>3.5</v>
      </c>
      <c r="J35" s="13">
        <v>1</v>
      </c>
      <c r="K35" s="13">
        <f t="shared" si="1"/>
        <v>63</v>
      </c>
      <c r="L35" s="13" t="s">
        <v>14</v>
      </c>
    </row>
    <row r="36" spans="1:12" ht="18" customHeight="1" x14ac:dyDescent="0.25">
      <c r="A36" s="14" t="s">
        <v>131</v>
      </c>
      <c r="B36" s="14" t="s">
        <v>31</v>
      </c>
      <c r="C36" s="14" t="s">
        <v>33</v>
      </c>
      <c r="D36" s="13" t="s">
        <v>13</v>
      </c>
      <c r="E36" s="13" t="s">
        <v>16</v>
      </c>
      <c r="F36" s="13">
        <v>4</v>
      </c>
      <c r="G36" s="13" t="s">
        <v>44</v>
      </c>
      <c r="H36" s="13">
        <v>3</v>
      </c>
      <c r="I36" s="13">
        <v>3</v>
      </c>
      <c r="J36" s="13">
        <v>2</v>
      </c>
      <c r="K36" s="13">
        <f t="shared" si="1"/>
        <v>60</v>
      </c>
      <c r="L36" s="13" t="s">
        <v>20</v>
      </c>
    </row>
    <row r="37" spans="1:12" ht="18" customHeight="1" x14ac:dyDescent="0.25">
      <c r="A37" s="14" t="s">
        <v>132</v>
      </c>
      <c r="B37" s="14" t="s">
        <v>31</v>
      </c>
      <c r="C37" s="14" t="s">
        <v>33</v>
      </c>
      <c r="D37" s="13" t="s">
        <v>16</v>
      </c>
      <c r="E37" s="13" t="s">
        <v>16</v>
      </c>
      <c r="F37" s="13">
        <v>2</v>
      </c>
      <c r="G37" s="13" t="s">
        <v>0</v>
      </c>
      <c r="H37" s="13">
        <v>5</v>
      </c>
      <c r="I37" s="13">
        <v>4</v>
      </c>
      <c r="J37" s="13">
        <v>2</v>
      </c>
      <c r="K37" s="13">
        <f t="shared" si="1"/>
        <v>60</v>
      </c>
      <c r="L37" s="13" t="s">
        <v>14</v>
      </c>
    </row>
    <row r="38" spans="1:12" ht="18" customHeight="1" x14ac:dyDescent="0.25">
      <c r="A38" s="14" t="s">
        <v>133</v>
      </c>
      <c r="B38" s="14" t="s">
        <v>36</v>
      </c>
      <c r="C38" s="14" t="s">
        <v>46</v>
      </c>
      <c r="D38" s="13" t="s">
        <v>13</v>
      </c>
      <c r="E38" s="13" t="s">
        <v>16</v>
      </c>
      <c r="F38" s="13">
        <v>3</v>
      </c>
      <c r="G38" s="13" t="s">
        <v>0</v>
      </c>
      <c r="H38" s="13">
        <v>4</v>
      </c>
      <c r="I38" s="13">
        <v>3</v>
      </c>
      <c r="J38" s="13">
        <v>2</v>
      </c>
      <c r="K38" s="13">
        <f t="shared" si="1"/>
        <v>60</v>
      </c>
      <c r="L38" s="13" t="s">
        <v>14</v>
      </c>
    </row>
    <row r="39" spans="1:12" ht="18" customHeight="1" x14ac:dyDescent="0.25">
      <c r="A39" s="14" t="s">
        <v>134</v>
      </c>
      <c r="B39" s="14" t="s">
        <v>31</v>
      </c>
      <c r="C39" s="14" t="s">
        <v>32</v>
      </c>
      <c r="D39" s="13" t="s">
        <v>13</v>
      </c>
      <c r="E39" s="13" t="s">
        <v>16</v>
      </c>
      <c r="F39" s="13">
        <v>3</v>
      </c>
      <c r="G39" s="13" t="s">
        <v>0</v>
      </c>
      <c r="H39" s="13">
        <v>4</v>
      </c>
      <c r="I39" s="13">
        <v>3</v>
      </c>
      <c r="J39" s="13">
        <v>2</v>
      </c>
      <c r="K39" s="13">
        <f t="shared" si="1"/>
        <v>60</v>
      </c>
      <c r="L39" s="13" t="s">
        <v>20</v>
      </c>
    </row>
    <row r="40" spans="1:12" ht="18" customHeight="1" x14ac:dyDescent="0.25">
      <c r="A40" s="14" t="s">
        <v>135</v>
      </c>
      <c r="B40" s="14" t="s">
        <v>31</v>
      </c>
      <c r="C40" s="14" t="s">
        <v>32</v>
      </c>
      <c r="D40" s="13" t="s">
        <v>16</v>
      </c>
      <c r="E40" s="13" t="s">
        <v>16</v>
      </c>
      <c r="F40" s="13">
        <v>3</v>
      </c>
      <c r="G40" s="13" t="s">
        <v>1</v>
      </c>
      <c r="H40" s="13">
        <v>4</v>
      </c>
      <c r="I40" s="13">
        <v>3</v>
      </c>
      <c r="J40" s="13">
        <v>2</v>
      </c>
      <c r="K40" s="13">
        <f t="shared" si="1"/>
        <v>60</v>
      </c>
      <c r="L40" s="13" t="s">
        <v>20</v>
      </c>
    </row>
    <row r="41" spans="1:12" ht="18" customHeight="1" x14ac:dyDescent="0.25">
      <c r="A41" s="14" t="s">
        <v>136</v>
      </c>
      <c r="B41" s="14" t="s">
        <v>31</v>
      </c>
      <c r="C41" s="14" t="s">
        <v>33</v>
      </c>
      <c r="D41" s="13" t="s">
        <v>13</v>
      </c>
      <c r="E41" s="13" t="s">
        <v>16</v>
      </c>
      <c r="F41" s="13">
        <v>3</v>
      </c>
      <c r="G41" s="13" t="s">
        <v>0</v>
      </c>
      <c r="H41" s="13">
        <v>4</v>
      </c>
      <c r="I41" s="13">
        <v>3</v>
      </c>
      <c r="J41" s="13">
        <v>2</v>
      </c>
      <c r="K41" s="13">
        <f t="shared" si="1"/>
        <v>60</v>
      </c>
      <c r="L41" s="13" t="s">
        <v>20</v>
      </c>
    </row>
    <row r="42" spans="1:12" ht="18" customHeight="1" x14ac:dyDescent="0.25">
      <c r="A42" s="14" t="s">
        <v>137</v>
      </c>
      <c r="B42" s="14" t="s">
        <v>31</v>
      </c>
      <c r="C42" s="14" t="s">
        <v>35</v>
      </c>
      <c r="D42" s="13" t="s">
        <v>13</v>
      </c>
      <c r="E42" s="13" t="s">
        <v>13</v>
      </c>
      <c r="F42" s="13">
        <v>4</v>
      </c>
      <c r="G42" s="13" t="s">
        <v>43</v>
      </c>
      <c r="H42" s="13">
        <v>3</v>
      </c>
      <c r="I42" s="13">
        <v>3</v>
      </c>
      <c r="J42" s="13">
        <v>2</v>
      </c>
      <c r="K42" s="13">
        <f t="shared" si="1"/>
        <v>60</v>
      </c>
      <c r="L42" s="13" t="s">
        <v>17</v>
      </c>
    </row>
    <row r="43" spans="1:12" ht="18" customHeight="1" x14ac:dyDescent="0.25">
      <c r="A43" s="14" t="s">
        <v>138</v>
      </c>
      <c r="B43" s="14" t="s">
        <v>31</v>
      </c>
      <c r="C43" s="14" t="s">
        <v>35</v>
      </c>
      <c r="D43" s="13" t="s">
        <v>13</v>
      </c>
      <c r="E43" s="13" t="s">
        <v>16</v>
      </c>
      <c r="F43" s="13">
        <v>3</v>
      </c>
      <c r="G43" s="13" t="s">
        <v>0</v>
      </c>
      <c r="H43" s="13">
        <v>4</v>
      </c>
      <c r="I43" s="13">
        <v>4</v>
      </c>
      <c r="J43" s="13">
        <v>1</v>
      </c>
      <c r="K43" s="13">
        <f t="shared" si="1"/>
        <v>60</v>
      </c>
      <c r="L43" s="13" t="s">
        <v>20</v>
      </c>
    </row>
    <row r="44" spans="1:12" ht="18" customHeight="1" x14ac:dyDescent="0.25">
      <c r="A44" s="14" t="s">
        <v>139</v>
      </c>
      <c r="B44" s="14" t="s">
        <v>31</v>
      </c>
      <c r="C44" s="14" t="s">
        <v>35</v>
      </c>
      <c r="D44" s="13" t="s">
        <v>13</v>
      </c>
      <c r="E44" s="13" t="s">
        <v>16</v>
      </c>
      <c r="F44" s="13">
        <v>3</v>
      </c>
      <c r="G44" s="13" t="s">
        <v>0</v>
      </c>
      <c r="H44" s="13">
        <v>4</v>
      </c>
      <c r="I44" s="13">
        <v>3</v>
      </c>
      <c r="J44" s="13">
        <v>2</v>
      </c>
      <c r="K44" s="13">
        <f t="shared" si="1"/>
        <v>60</v>
      </c>
      <c r="L44" s="13" t="s">
        <v>20</v>
      </c>
    </row>
    <row r="45" spans="1:12" ht="18" customHeight="1" x14ac:dyDescent="0.25">
      <c r="A45" s="14" t="s">
        <v>140</v>
      </c>
      <c r="B45" s="14" t="s">
        <v>31</v>
      </c>
      <c r="C45" s="14" t="s">
        <v>35</v>
      </c>
      <c r="D45" s="13" t="s">
        <v>13</v>
      </c>
      <c r="E45" s="13" t="s">
        <v>16</v>
      </c>
      <c r="F45" s="13">
        <v>3</v>
      </c>
      <c r="G45" s="13" t="s">
        <v>0</v>
      </c>
      <c r="H45" s="13">
        <v>4</v>
      </c>
      <c r="I45" s="13">
        <v>3</v>
      </c>
      <c r="J45" s="13">
        <v>2</v>
      </c>
      <c r="K45" s="13">
        <f t="shared" si="1"/>
        <v>60</v>
      </c>
      <c r="L45" s="13" t="s">
        <v>20</v>
      </c>
    </row>
    <row r="46" spans="1:12" ht="18" customHeight="1" x14ac:dyDescent="0.25">
      <c r="A46" s="14" t="s">
        <v>141</v>
      </c>
      <c r="B46" s="14" t="s">
        <v>31</v>
      </c>
      <c r="C46" s="14" t="s">
        <v>37</v>
      </c>
      <c r="D46" s="13" t="s">
        <v>13</v>
      </c>
      <c r="E46" s="13" t="s">
        <v>16</v>
      </c>
      <c r="F46" s="13">
        <v>3</v>
      </c>
      <c r="G46" s="13" t="s">
        <v>0</v>
      </c>
      <c r="H46" s="13">
        <v>4</v>
      </c>
      <c r="I46" s="13">
        <v>4</v>
      </c>
      <c r="J46" s="13">
        <v>1</v>
      </c>
      <c r="K46" s="13">
        <f t="shared" si="1"/>
        <v>60</v>
      </c>
      <c r="L46" s="13" t="s">
        <v>20</v>
      </c>
    </row>
    <row r="47" spans="1:12" ht="18" customHeight="1" x14ac:dyDescent="0.25">
      <c r="A47" s="14" t="s">
        <v>142</v>
      </c>
      <c r="B47" s="14" t="s">
        <v>31</v>
      </c>
      <c r="C47" s="14" t="s">
        <v>37</v>
      </c>
      <c r="D47" s="13" t="s">
        <v>13</v>
      </c>
      <c r="E47" s="13" t="s">
        <v>16</v>
      </c>
      <c r="F47" s="13">
        <v>4</v>
      </c>
      <c r="G47" s="13" t="s">
        <v>1</v>
      </c>
      <c r="H47" s="13">
        <v>3</v>
      </c>
      <c r="I47" s="13">
        <v>3</v>
      </c>
      <c r="J47" s="13">
        <v>2</v>
      </c>
      <c r="K47" s="13">
        <f t="shared" si="1"/>
        <v>60</v>
      </c>
      <c r="L47" s="13" t="s">
        <v>20</v>
      </c>
    </row>
    <row r="48" spans="1:12" ht="18" customHeight="1" x14ac:dyDescent="0.25">
      <c r="A48" s="14" t="s">
        <v>143</v>
      </c>
      <c r="B48" s="14" t="s">
        <v>31</v>
      </c>
      <c r="C48" s="14" t="s">
        <v>32</v>
      </c>
      <c r="D48" s="13" t="s">
        <v>13</v>
      </c>
      <c r="E48" s="13" t="s">
        <v>16</v>
      </c>
      <c r="F48" s="13">
        <v>3</v>
      </c>
      <c r="G48" s="13" t="s">
        <v>0</v>
      </c>
      <c r="H48" s="13">
        <v>4</v>
      </c>
      <c r="I48" s="13">
        <v>3</v>
      </c>
      <c r="J48" s="13">
        <v>2</v>
      </c>
      <c r="K48" s="13">
        <f t="shared" si="1"/>
        <v>60</v>
      </c>
      <c r="L48" s="13" t="s">
        <v>20</v>
      </c>
    </row>
    <row r="49" spans="1:12" ht="18" customHeight="1" x14ac:dyDescent="0.25">
      <c r="A49" s="14" t="s">
        <v>144</v>
      </c>
      <c r="B49" s="14" t="s">
        <v>31</v>
      </c>
      <c r="C49" s="14" t="s">
        <v>33</v>
      </c>
      <c r="D49" s="13" t="s">
        <v>16</v>
      </c>
      <c r="E49" s="13" t="s">
        <v>16</v>
      </c>
      <c r="F49" s="13">
        <v>2</v>
      </c>
      <c r="G49" s="13" t="s">
        <v>0</v>
      </c>
      <c r="H49" s="13">
        <v>4</v>
      </c>
      <c r="I49" s="13">
        <v>4</v>
      </c>
      <c r="J49" s="13">
        <v>2</v>
      </c>
      <c r="K49" s="13">
        <f t="shared" si="1"/>
        <v>48</v>
      </c>
      <c r="L49" s="13" t="s">
        <v>14</v>
      </c>
    </row>
    <row r="50" spans="1:12" ht="18" customHeight="1" x14ac:dyDescent="0.25">
      <c r="A50" s="14" t="s">
        <v>145</v>
      </c>
      <c r="B50" s="14" t="s">
        <v>31</v>
      </c>
      <c r="C50" s="14" t="s">
        <v>35</v>
      </c>
      <c r="D50" s="13" t="s">
        <v>13</v>
      </c>
      <c r="E50" s="13" t="s">
        <v>16</v>
      </c>
      <c r="F50" s="13">
        <v>4</v>
      </c>
      <c r="G50" s="13" t="s">
        <v>0</v>
      </c>
      <c r="H50" s="13">
        <v>3</v>
      </c>
      <c r="I50" s="13">
        <v>3</v>
      </c>
      <c r="J50" s="13">
        <v>1</v>
      </c>
      <c r="K50" s="13">
        <f t="shared" si="1"/>
        <v>48</v>
      </c>
      <c r="L50" s="13" t="s">
        <v>20</v>
      </c>
    </row>
    <row r="51" spans="1:12" ht="18" customHeight="1" x14ac:dyDescent="0.25">
      <c r="A51" s="14" t="s">
        <v>146</v>
      </c>
      <c r="B51" s="14" t="s">
        <v>31</v>
      </c>
      <c r="C51" s="14" t="s">
        <v>35</v>
      </c>
      <c r="D51" s="13" t="s">
        <v>13</v>
      </c>
      <c r="E51" s="13" t="s">
        <v>16</v>
      </c>
      <c r="F51" s="13">
        <v>3</v>
      </c>
      <c r="G51" s="13" t="s">
        <v>0</v>
      </c>
      <c r="H51" s="13">
        <v>4</v>
      </c>
      <c r="I51" s="13">
        <v>3</v>
      </c>
      <c r="J51" s="13">
        <v>1</v>
      </c>
      <c r="K51" s="13">
        <f t="shared" si="1"/>
        <v>48</v>
      </c>
      <c r="L51" s="13" t="s">
        <v>20</v>
      </c>
    </row>
    <row r="52" spans="1:12" ht="18" customHeight="1" x14ac:dyDescent="0.25">
      <c r="A52" s="14" t="s">
        <v>147</v>
      </c>
      <c r="B52" s="14" t="s">
        <v>31</v>
      </c>
      <c r="C52" s="14" t="s">
        <v>32</v>
      </c>
      <c r="D52" s="13" t="s">
        <v>13</v>
      </c>
      <c r="E52" s="13" t="s">
        <v>16</v>
      </c>
      <c r="F52" s="13">
        <v>3</v>
      </c>
      <c r="G52" s="13" t="s">
        <v>0</v>
      </c>
      <c r="H52" s="13">
        <v>4</v>
      </c>
      <c r="I52" s="13">
        <v>3</v>
      </c>
      <c r="J52" s="13">
        <v>1</v>
      </c>
      <c r="K52" s="13">
        <f t="shared" si="1"/>
        <v>48</v>
      </c>
      <c r="L52" s="13" t="s">
        <v>20</v>
      </c>
    </row>
    <row r="53" spans="1:12" ht="18" customHeight="1" x14ac:dyDescent="0.25">
      <c r="A53" s="14" t="s">
        <v>148</v>
      </c>
      <c r="B53" s="14" t="s">
        <v>31</v>
      </c>
      <c r="C53" s="14" t="s">
        <v>32</v>
      </c>
      <c r="D53" s="13" t="s">
        <v>13</v>
      </c>
      <c r="E53" s="13" t="s">
        <v>16</v>
      </c>
      <c r="F53" s="13">
        <v>3</v>
      </c>
      <c r="G53" s="13" t="s">
        <v>0</v>
      </c>
      <c r="H53" s="13">
        <v>4</v>
      </c>
      <c r="I53" s="13">
        <v>2</v>
      </c>
      <c r="J53" s="13">
        <v>2</v>
      </c>
      <c r="K53" s="13">
        <f t="shared" si="1"/>
        <v>48</v>
      </c>
      <c r="L53" s="13" t="s">
        <v>17</v>
      </c>
    </row>
    <row r="54" spans="1:12" ht="18" customHeight="1" x14ac:dyDescent="0.25">
      <c r="A54" s="14" t="s">
        <v>149</v>
      </c>
      <c r="B54" s="14" t="s">
        <v>31</v>
      </c>
      <c r="C54" s="14" t="s">
        <v>38</v>
      </c>
      <c r="D54" s="13" t="s">
        <v>13</v>
      </c>
      <c r="E54" s="13" t="s">
        <v>16</v>
      </c>
      <c r="F54" s="13">
        <v>3</v>
      </c>
      <c r="G54" s="13" t="s">
        <v>0</v>
      </c>
      <c r="H54" s="13">
        <v>3</v>
      </c>
      <c r="I54" s="13">
        <v>3</v>
      </c>
      <c r="J54" s="13">
        <v>2</v>
      </c>
      <c r="K54" s="13">
        <f t="shared" si="1"/>
        <v>45</v>
      </c>
      <c r="L54" s="13" t="s">
        <v>20</v>
      </c>
    </row>
    <row r="55" spans="1:12" ht="18" customHeight="1" x14ac:dyDescent="0.25">
      <c r="A55" s="14" t="s">
        <v>150</v>
      </c>
      <c r="B55" s="14" t="s">
        <v>31</v>
      </c>
      <c r="C55" s="14" t="s">
        <v>32</v>
      </c>
      <c r="D55" s="13" t="s">
        <v>13</v>
      </c>
      <c r="E55" s="13" t="s">
        <v>16</v>
      </c>
      <c r="F55" s="13">
        <v>3</v>
      </c>
      <c r="G55" s="13" t="s">
        <v>0</v>
      </c>
      <c r="H55" s="13">
        <v>3</v>
      </c>
      <c r="I55" s="13">
        <v>3</v>
      </c>
      <c r="J55" s="13">
        <v>2</v>
      </c>
      <c r="K55" s="13">
        <f t="shared" si="1"/>
        <v>45</v>
      </c>
      <c r="L55" s="13" t="s">
        <v>14</v>
      </c>
    </row>
    <row r="56" spans="1:12" ht="18" customHeight="1" x14ac:dyDescent="0.25">
      <c r="A56" s="14" t="s">
        <v>151</v>
      </c>
      <c r="B56" s="14" t="s">
        <v>31</v>
      </c>
      <c r="C56" s="14" t="s">
        <v>40</v>
      </c>
      <c r="D56" s="13" t="s">
        <v>13</v>
      </c>
      <c r="E56" s="13" t="s">
        <v>16</v>
      </c>
      <c r="F56" s="13">
        <v>3</v>
      </c>
      <c r="G56" s="13" t="s">
        <v>1</v>
      </c>
      <c r="H56" s="13">
        <v>3</v>
      </c>
      <c r="I56" s="13">
        <v>3</v>
      </c>
      <c r="J56" s="13">
        <v>2</v>
      </c>
      <c r="K56" s="13">
        <f t="shared" si="1"/>
        <v>45</v>
      </c>
      <c r="L56" s="13" t="s">
        <v>20</v>
      </c>
    </row>
    <row r="57" spans="1:12" ht="18" customHeight="1" x14ac:dyDescent="0.25">
      <c r="A57" s="14" t="s">
        <v>152</v>
      </c>
      <c r="B57" s="14" t="s">
        <v>31</v>
      </c>
      <c r="C57" s="14" t="s">
        <v>38</v>
      </c>
      <c r="D57" s="13" t="s">
        <v>13</v>
      </c>
      <c r="E57" s="13" t="s">
        <v>16</v>
      </c>
      <c r="F57" s="13">
        <v>3</v>
      </c>
      <c r="G57" s="13" t="s">
        <v>44</v>
      </c>
      <c r="H57" s="13">
        <v>3</v>
      </c>
      <c r="I57" s="13">
        <v>3</v>
      </c>
      <c r="J57" s="13">
        <v>2</v>
      </c>
      <c r="K57" s="13">
        <f t="shared" si="1"/>
        <v>45</v>
      </c>
      <c r="L57" s="13" t="s">
        <v>20</v>
      </c>
    </row>
    <row r="58" spans="1:12" ht="18" customHeight="1" x14ac:dyDescent="0.25">
      <c r="A58" s="14" t="s">
        <v>153</v>
      </c>
      <c r="B58" s="14" t="s">
        <v>31</v>
      </c>
      <c r="C58" s="14" t="s">
        <v>32</v>
      </c>
      <c r="D58" s="13" t="s">
        <v>13</v>
      </c>
      <c r="E58" s="13" t="s">
        <v>16</v>
      </c>
      <c r="F58" s="13">
        <v>3</v>
      </c>
      <c r="G58" s="13" t="s">
        <v>0</v>
      </c>
      <c r="H58" s="13">
        <v>3</v>
      </c>
      <c r="I58" s="13">
        <v>1</v>
      </c>
      <c r="J58" s="13">
        <v>4</v>
      </c>
      <c r="K58" s="13">
        <f t="shared" si="1"/>
        <v>45</v>
      </c>
      <c r="L58" s="13" t="s">
        <v>20</v>
      </c>
    </row>
    <row r="59" spans="1:12" ht="18" customHeight="1" x14ac:dyDescent="0.25">
      <c r="A59" s="14" t="s">
        <v>154</v>
      </c>
      <c r="B59" s="14" t="s">
        <v>31</v>
      </c>
      <c r="C59" s="14" t="s">
        <v>38</v>
      </c>
      <c r="D59" s="13" t="s">
        <v>13</v>
      </c>
      <c r="E59" s="13" t="s">
        <v>16</v>
      </c>
      <c r="F59" s="13">
        <v>3</v>
      </c>
      <c r="G59" s="13" t="s">
        <v>0</v>
      </c>
      <c r="H59" s="13">
        <v>3</v>
      </c>
      <c r="I59" s="13">
        <v>4</v>
      </c>
      <c r="J59" s="13">
        <v>1</v>
      </c>
      <c r="K59" s="13">
        <f t="shared" si="1"/>
        <v>45</v>
      </c>
      <c r="L59" s="13" t="s">
        <v>20</v>
      </c>
    </row>
    <row r="60" spans="1:12" ht="18" customHeight="1" x14ac:dyDescent="0.25">
      <c r="A60" s="14" t="s">
        <v>155</v>
      </c>
      <c r="B60" s="14" t="s">
        <v>31</v>
      </c>
      <c r="C60" s="14" t="s">
        <v>35</v>
      </c>
      <c r="D60" s="13" t="s">
        <v>16</v>
      </c>
      <c r="E60" s="13" t="s">
        <v>16</v>
      </c>
      <c r="F60" s="13">
        <v>2</v>
      </c>
      <c r="G60" s="13" t="s">
        <v>0</v>
      </c>
      <c r="H60" s="13">
        <v>4</v>
      </c>
      <c r="I60" s="13">
        <v>3</v>
      </c>
      <c r="J60" s="13">
        <v>2</v>
      </c>
      <c r="K60" s="13">
        <f t="shared" si="1"/>
        <v>40</v>
      </c>
      <c r="L60" s="13" t="s">
        <v>17</v>
      </c>
    </row>
    <row r="61" spans="1:12" ht="18" customHeight="1" x14ac:dyDescent="0.25">
      <c r="A61" s="14" t="s">
        <v>156</v>
      </c>
      <c r="B61" s="14" t="s">
        <v>31</v>
      </c>
      <c r="C61" s="14" t="s">
        <v>32</v>
      </c>
      <c r="D61" s="13" t="s">
        <v>16</v>
      </c>
      <c r="E61" s="13" t="s">
        <v>16</v>
      </c>
      <c r="F61" s="13">
        <v>2</v>
      </c>
      <c r="G61" s="13" t="s">
        <v>0</v>
      </c>
      <c r="H61" s="13">
        <v>4</v>
      </c>
      <c r="I61" s="13">
        <v>3</v>
      </c>
      <c r="J61" s="13">
        <v>2</v>
      </c>
      <c r="K61" s="13">
        <f t="shared" ref="K61:K71" si="2">(F61*H61*(I61+J61))</f>
        <v>40</v>
      </c>
      <c r="L61" s="13" t="s">
        <v>17</v>
      </c>
    </row>
    <row r="62" spans="1:12" ht="18" customHeight="1" x14ac:dyDescent="0.25">
      <c r="A62" s="14" t="s">
        <v>157</v>
      </c>
      <c r="B62" s="14" t="s">
        <v>31</v>
      </c>
      <c r="C62" s="14" t="s">
        <v>32</v>
      </c>
      <c r="D62" s="13" t="s">
        <v>13</v>
      </c>
      <c r="E62" s="13" t="s">
        <v>13</v>
      </c>
      <c r="F62" s="13">
        <v>4</v>
      </c>
      <c r="G62" s="13" t="s">
        <v>0</v>
      </c>
      <c r="H62" s="13">
        <v>2</v>
      </c>
      <c r="I62" s="13">
        <v>3</v>
      </c>
      <c r="J62" s="13">
        <v>2</v>
      </c>
      <c r="K62" s="13">
        <f t="shared" si="2"/>
        <v>40</v>
      </c>
      <c r="L62" s="13" t="s">
        <v>20</v>
      </c>
    </row>
    <row r="63" spans="1:12" ht="18" customHeight="1" x14ac:dyDescent="0.25">
      <c r="A63" s="14" t="s">
        <v>158</v>
      </c>
      <c r="B63" s="14" t="s">
        <v>31</v>
      </c>
      <c r="C63" s="14" t="s">
        <v>32</v>
      </c>
      <c r="D63" s="13" t="s">
        <v>13</v>
      </c>
      <c r="E63" s="13" t="s">
        <v>13</v>
      </c>
      <c r="F63" s="13">
        <v>4</v>
      </c>
      <c r="G63" s="13" t="s">
        <v>0</v>
      </c>
      <c r="H63" s="13">
        <v>3</v>
      </c>
      <c r="I63" s="13">
        <v>2</v>
      </c>
      <c r="J63" s="13">
        <v>1</v>
      </c>
      <c r="K63" s="13">
        <f t="shared" si="2"/>
        <v>36</v>
      </c>
      <c r="L63" s="13" t="s">
        <v>20</v>
      </c>
    </row>
    <row r="64" spans="1:12" ht="18" customHeight="1" x14ac:dyDescent="0.25">
      <c r="A64" s="14" t="s">
        <v>159</v>
      </c>
      <c r="B64" s="14" t="s">
        <v>31</v>
      </c>
      <c r="C64" s="14" t="s">
        <v>38</v>
      </c>
      <c r="D64" s="13" t="s">
        <v>13</v>
      </c>
      <c r="E64" s="13" t="s">
        <v>16</v>
      </c>
      <c r="F64" s="13">
        <v>3</v>
      </c>
      <c r="G64" s="13" t="s">
        <v>0</v>
      </c>
      <c r="H64" s="13">
        <v>3</v>
      </c>
      <c r="I64" s="13">
        <v>3</v>
      </c>
      <c r="J64" s="13">
        <v>1</v>
      </c>
      <c r="K64" s="13">
        <f t="shared" si="2"/>
        <v>36</v>
      </c>
      <c r="L64" s="13" t="s">
        <v>14</v>
      </c>
    </row>
    <row r="65" spans="1:12" ht="18" customHeight="1" x14ac:dyDescent="0.25">
      <c r="A65" s="14" t="s">
        <v>160</v>
      </c>
      <c r="B65" s="14" t="s">
        <v>31</v>
      </c>
      <c r="C65" s="14" t="s">
        <v>38</v>
      </c>
      <c r="D65" s="13" t="s">
        <v>13</v>
      </c>
      <c r="E65" s="13" t="s">
        <v>16</v>
      </c>
      <c r="F65" s="13">
        <v>3</v>
      </c>
      <c r="G65" s="13" t="s">
        <v>0</v>
      </c>
      <c r="H65" s="13">
        <v>3</v>
      </c>
      <c r="I65" s="13">
        <v>3</v>
      </c>
      <c r="J65" s="13">
        <v>1</v>
      </c>
      <c r="K65" s="13">
        <f t="shared" si="2"/>
        <v>36</v>
      </c>
      <c r="L65" s="13" t="s">
        <v>20</v>
      </c>
    </row>
    <row r="66" spans="1:12" ht="18" customHeight="1" x14ac:dyDescent="0.25">
      <c r="A66" s="14" t="s">
        <v>161</v>
      </c>
      <c r="B66" s="14" t="s">
        <v>31</v>
      </c>
      <c r="C66" s="14" t="s">
        <v>37</v>
      </c>
      <c r="D66" s="13" t="s">
        <v>13</v>
      </c>
      <c r="E66" s="13" t="s">
        <v>16</v>
      </c>
      <c r="F66" s="13">
        <v>3</v>
      </c>
      <c r="G66" s="13" t="s">
        <v>0</v>
      </c>
      <c r="H66" s="13">
        <v>3</v>
      </c>
      <c r="I66" s="13">
        <v>2</v>
      </c>
      <c r="J66" s="13">
        <v>1</v>
      </c>
      <c r="K66" s="13">
        <f t="shared" si="2"/>
        <v>27</v>
      </c>
      <c r="L66" s="13" t="s">
        <v>20</v>
      </c>
    </row>
    <row r="67" spans="1:12" ht="18" customHeight="1" x14ac:dyDescent="0.25">
      <c r="A67" s="14" t="s">
        <v>162</v>
      </c>
      <c r="B67" s="14" t="s">
        <v>31</v>
      </c>
      <c r="C67" s="14" t="s">
        <v>34</v>
      </c>
      <c r="D67" s="13" t="s">
        <v>13</v>
      </c>
      <c r="E67" s="13" t="s">
        <v>16</v>
      </c>
      <c r="F67" s="13">
        <v>3</v>
      </c>
      <c r="G67" s="13" t="s">
        <v>0</v>
      </c>
      <c r="H67" s="13">
        <v>2</v>
      </c>
      <c r="I67" s="13">
        <v>2</v>
      </c>
      <c r="J67" s="13">
        <v>2</v>
      </c>
      <c r="K67" s="13">
        <f t="shared" si="2"/>
        <v>24</v>
      </c>
      <c r="L67" s="13" t="s">
        <v>20</v>
      </c>
    </row>
    <row r="68" spans="1:12" ht="18" customHeight="1" x14ac:dyDescent="0.25">
      <c r="A68" s="14" t="s">
        <v>163</v>
      </c>
      <c r="B68" s="14" t="s">
        <v>31</v>
      </c>
      <c r="C68" s="14" t="s">
        <v>35</v>
      </c>
      <c r="D68" s="13" t="s">
        <v>13</v>
      </c>
      <c r="E68" s="13" t="s">
        <v>16</v>
      </c>
      <c r="F68" s="13">
        <v>3</v>
      </c>
      <c r="G68" s="13" t="s">
        <v>1</v>
      </c>
      <c r="H68" s="13">
        <v>2</v>
      </c>
      <c r="I68" s="13">
        <v>2</v>
      </c>
      <c r="J68" s="13">
        <v>2</v>
      </c>
      <c r="K68" s="13">
        <f t="shared" si="2"/>
        <v>24</v>
      </c>
      <c r="L68" s="13" t="s">
        <v>17</v>
      </c>
    </row>
    <row r="69" spans="1:12" ht="18" customHeight="1" x14ac:dyDescent="0.25">
      <c r="A69" s="14" t="s">
        <v>164</v>
      </c>
      <c r="B69" s="14" t="s">
        <v>31</v>
      </c>
      <c r="C69" s="14" t="s">
        <v>35</v>
      </c>
      <c r="D69" s="13" t="s">
        <v>13</v>
      </c>
      <c r="E69" s="13" t="s">
        <v>16</v>
      </c>
      <c r="F69" s="13">
        <v>3</v>
      </c>
      <c r="G69" s="13" t="s">
        <v>0</v>
      </c>
      <c r="H69" s="13">
        <v>2</v>
      </c>
      <c r="I69" s="13">
        <v>2</v>
      </c>
      <c r="J69" s="13">
        <v>2</v>
      </c>
      <c r="K69" s="13">
        <f t="shared" si="2"/>
        <v>24</v>
      </c>
      <c r="L69" s="13" t="s">
        <v>20</v>
      </c>
    </row>
    <row r="70" spans="1:12" ht="18" customHeight="1" x14ac:dyDescent="0.25">
      <c r="A70" s="14" t="s">
        <v>165</v>
      </c>
      <c r="B70" s="14" t="s">
        <v>31</v>
      </c>
      <c r="C70" s="14" t="s">
        <v>38</v>
      </c>
      <c r="D70" s="13" t="s">
        <v>13</v>
      </c>
      <c r="E70" s="13" t="s">
        <v>16</v>
      </c>
      <c r="F70" s="13">
        <v>3</v>
      </c>
      <c r="G70" s="13" t="s">
        <v>0</v>
      </c>
      <c r="H70" s="13">
        <v>2</v>
      </c>
      <c r="I70" s="13">
        <v>2</v>
      </c>
      <c r="J70" s="13">
        <v>1</v>
      </c>
      <c r="K70" s="13">
        <f t="shared" si="2"/>
        <v>18</v>
      </c>
      <c r="L70" s="13" t="s">
        <v>20</v>
      </c>
    </row>
    <row r="71" spans="1:12" ht="18" customHeight="1" x14ac:dyDescent="0.25">
      <c r="A71" s="14" t="s">
        <v>166</v>
      </c>
      <c r="B71" s="14" t="s">
        <v>31</v>
      </c>
      <c r="C71" s="14" t="s">
        <v>32</v>
      </c>
      <c r="D71" s="13" t="s">
        <v>13</v>
      </c>
      <c r="E71" s="13" t="s">
        <v>16</v>
      </c>
      <c r="F71" s="13">
        <v>3</v>
      </c>
      <c r="G71" s="13" t="s">
        <v>0</v>
      </c>
      <c r="H71" s="13">
        <v>1</v>
      </c>
      <c r="I71" s="13">
        <v>1</v>
      </c>
      <c r="J71" s="13">
        <v>1</v>
      </c>
      <c r="K71" s="13">
        <f t="shared" si="2"/>
        <v>6</v>
      </c>
      <c r="L71" s="13" t="s">
        <v>17</v>
      </c>
    </row>
  </sheetData>
  <autoFilter ref="A1:L71" xr:uid="{6A8C74BA-AEE2-4DD8-BC7B-2452DC1B13B3}"/>
  <sortState ref="A2:L71">
    <sortCondition descending="1" ref="K1"/>
  </sortState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18A22-1432-42F5-A286-114621A7C869}">
  <dimension ref="A1:L1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8" customHeight="1" x14ac:dyDescent="0.25"/>
  <cols>
    <col min="1" max="1" width="49.140625" style="21" bestFit="1" customWidth="1"/>
    <col min="2" max="2" width="14.85546875" style="21" bestFit="1" customWidth="1"/>
    <col min="3" max="3" width="17.5703125" style="21" bestFit="1" customWidth="1"/>
    <col min="4" max="4" width="12.7109375" style="21" customWidth="1"/>
    <col min="5" max="5" width="16" style="21" customWidth="1"/>
    <col min="6" max="6" width="12.42578125" style="21" customWidth="1"/>
    <col min="7" max="7" width="15.140625" style="21" customWidth="1"/>
    <col min="8" max="8" width="17.140625" style="21" customWidth="1"/>
    <col min="9" max="9" width="16.85546875" style="21" customWidth="1"/>
    <col min="10" max="10" width="19" style="21" customWidth="1"/>
    <col min="11" max="11" width="14.28515625" style="21" customWidth="1"/>
    <col min="12" max="12" width="14.85546875" style="21" customWidth="1"/>
    <col min="13" max="16384" width="9.140625" style="21"/>
  </cols>
  <sheetData>
    <row r="1" spans="1:12" ht="42" customHeight="1" x14ac:dyDescent="0.25">
      <c r="A1" s="24" t="s">
        <v>2</v>
      </c>
      <c r="B1" s="24" t="s">
        <v>29</v>
      </c>
      <c r="C1" s="24" t="s">
        <v>47</v>
      </c>
      <c r="D1" s="2" t="s">
        <v>3</v>
      </c>
      <c r="E1" s="2" t="s">
        <v>30</v>
      </c>
      <c r="F1" s="2" t="s">
        <v>5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6</v>
      </c>
    </row>
    <row r="2" spans="1:12" ht="18" customHeight="1" x14ac:dyDescent="0.25">
      <c r="A2" s="28" t="s">
        <v>48</v>
      </c>
      <c r="B2" s="28" t="s">
        <v>49</v>
      </c>
      <c r="C2" s="29" t="s">
        <v>50</v>
      </c>
      <c r="D2" s="30" t="s">
        <v>13</v>
      </c>
      <c r="E2" s="30" t="s">
        <v>16</v>
      </c>
      <c r="F2" s="30">
        <v>3</v>
      </c>
      <c r="G2" s="30" t="s">
        <v>0</v>
      </c>
      <c r="H2" s="30">
        <v>4</v>
      </c>
      <c r="I2" s="30">
        <v>3</v>
      </c>
      <c r="J2" s="31">
        <v>2.5</v>
      </c>
      <c r="K2" s="30">
        <f>F2*H2*(I2+J2)</f>
        <v>66</v>
      </c>
      <c r="L2" s="30" t="s">
        <v>20</v>
      </c>
    </row>
    <row r="3" spans="1:12" ht="18" customHeight="1" x14ac:dyDescent="0.25">
      <c r="A3" s="28" t="s">
        <v>51</v>
      </c>
      <c r="B3" s="28" t="s">
        <v>49</v>
      </c>
      <c r="C3" s="29" t="s">
        <v>50</v>
      </c>
      <c r="D3" s="30" t="s">
        <v>13</v>
      </c>
      <c r="E3" s="30" t="s">
        <v>13</v>
      </c>
      <c r="F3" s="30">
        <v>3</v>
      </c>
      <c r="G3" s="30" t="s">
        <v>0</v>
      </c>
      <c r="H3" s="30">
        <v>5</v>
      </c>
      <c r="I3" s="32">
        <v>3.5</v>
      </c>
      <c r="J3" s="32">
        <v>2.5</v>
      </c>
      <c r="K3" s="30">
        <f>F3*H3*(I3+J3)</f>
        <v>90</v>
      </c>
      <c r="L3" s="30" t="s">
        <v>14</v>
      </c>
    </row>
    <row r="4" spans="1:12" ht="18" customHeight="1" x14ac:dyDescent="0.25">
      <c r="A4" s="28" t="s">
        <v>52</v>
      </c>
      <c r="B4" s="28" t="s">
        <v>49</v>
      </c>
      <c r="C4" s="29" t="s">
        <v>53</v>
      </c>
      <c r="D4" s="30" t="s">
        <v>13</v>
      </c>
      <c r="E4" s="30" t="s">
        <v>16</v>
      </c>
      <c r="F4" s="30">
        <v>3</v>
      </c>
      <c r="G4" s="30" t="s">
        <v>0</v>
      </c>
      <c r="H4" s="30">
        <v>4</v>
      </c>
      <c r="I4" s="30">
        <v>4</v>
      </c>
      <c r="J4" s="30">
        <v>3</v>
      </c>
      <c r="K4" s="30">
        <f t="shared" ref="K4:K10" si="0">F4*H4*(I4+J4)</f>
        <v>84</v>
      </c>
      <c r="L4" s="30" t="s">
        <v>14</v>
      </c>
    </row>
    <row r="5" spans="1:12" ht="18" customHeight="1" x14ac:dyDescent="0.25">
      <c r="A5" s="28" t="s">
        <v>54</v>
      </c>
      <c r="B5" s="28" t="s">
        <v>49</v>
      </c>
      <c r="C5" s="29" t="s">
        <v>53</v>
      </c>
      <c r="D5" s="30" t="s">
        <v>13</v>
      </c>
      <c r="E5" s="30" t="s">
        <v>16</v>
      </c>
      <c r="F5" s="30">
        <v>3</v>
      </c>
      <c r="G5" s="30" t="s">
        <v>0</v>
      </c>
      <c r="H5" s="30">
        <v>4</v>
      </c>
      <c r="I5" s="30">
        <v>4</v>
      </c>
      <c r="J5" s="30">
        <v>3</v>
      </c>
      <c r="K5" s="30">
        <f t="shared" si="0"/>
        <v>84</v>
      </c>
      <c r="L5" s="30" t="s">
        <v>14</v>
      </c>
    </row>
    <row r="6" spans="1:12" ht="18" customHeight="1" x14ac:dyDescent="0.25">
      <c r="A6" s="28" t="s">
        <v>55</v>
      </c>
      <c r="B6" s="28" t="s">
        <v>49</v>
      </c>
      <c r="C6" s="29" t="s">
        <v>56</v>
      </c>
      <c r="D6" s="30" t="s">
        <v>13</v>
      </c>
      <c r="E6" s="30" t="s">
        <v>16</v>
      </c>
      <c r="F6" s="30">
        <v>3</v>
      </c>
      <c r="G6" s="30" t="s">
        <v>0</v>
      </c>
      <c r="H6" s="30">
        <v>4</v>
      </c>
      <c r="I6" s="30">
        <v>3</v>
      </c>
      <c r="J6" s="30">
        <v>3</v>
      </c>
      <c r="K6" s="30">
        <f t="shared" si="0"/>
        <v>72</v>
      </c>
      <c r="L6" s="30" t="s">
        <v>20</v>
      </c>
    </row>
    <row r="7" spans="1:12" ht="18" customHeight="1" x14ac:dyDescent="0.25">
      <c r="A7" s="28" t="s">
        <v>57</v>
      </c>
      <c r="B7" s="28" t="s">
        <v>49</v>
      </c>
      <c r="C7" s="29" t="s">
        <v>56</v>
      </c>
      <c r="D7" s="30" t="s">
        <v>13</v>
      </c>
      <c r="E7" s="30" t="s">
        <v>16</v>
      </c>
      <c r="F7" s="30">
        <v>3</v>
      </c>
      <c r="G7" s="30" t="s">
        <v>0</v>
      </c>
      <c r="H7" s="30">
        <v>3.5</v>
      </c>
      <c r="I7" s="30">
        <v>4</v>
      </c>
      <c r="J7" s="30">
        <v>3</v>
      </c>
      <c r="K7" s="30">
        <f t="shared" si="0"/>
        <v>73.5</v>
      </c>
      <c r="L7" s="30" t="s">
        <v>20</v>
      </c>
    </row>
    <row r="8" spans="1:12" ht="18" customHeight="1" x14ac:dyDescent="0.25">
      <c r="A8" s="28" t="s">
        <v>58</v>
      </c>
      <c r="B8" s="28" t="s">
        <v>49</v>
      </c>
      <c r="C8" s="29" t="s">
        <v>56</v>
      </c>
      <c r="D8" s="30" t="s">
        <v>13</v>
      </c>
      <c r="E8" s="30" t="s">
        <v>16</v>
      </c>
      <c r="F8" s="30">
        <v>3</v>
      </c>
      <c r="G8" s="30" t="s">
        <v>0</v>
      </c>
      <c r="H8" s="32">
        <v>3.5</v>
      </c>
      <c r="I8" s="30">
        <v>4</v>
      </c>
      <c r="J8" s="30">
        <v>3</v>
      </c>
      <c r="K8" s="30">
        <f t="shared" si="0"/>
        <v>73.5</v>
      </c>
      <c r="L8" s="30" t="s">
        <v>20</v>
      </c>
    </row>
    <row r="9" spans="1:12" ht="18" customHeight="1" x14ac:dyDescent="0.25">
      <c r="A9" s="28" t="s">
        <v>59</v>
      </c>
      <c r="B9" s="28" t="s">
        <v>49</v>
      </c>
      <c r="C9" s="29" t="s">
        <v>56</v>
      </c>
      <c r="D9" s="30" t="s">
        <v>13</v>
      </c>
      <c r="E9" s="30" t="s">
        <v>16</v>
      </c>
      <c r="F9" s="30">
        <v>3</v>
      </c>
      <c r="G9" s="30" t="s">
        <v>0</v>
      </c>
      <c r="H9" s="30">
        <v>3</v>
      </c>
      <c r="I9" s="30">
        <v>4</v>
      </c>
      <c r="J9" s="30">
        <v>2</v>
      </c>
      <c r="K9" s="30">
        <f t="shared" si="0"/>
        <v>54</v>
      </c>
      <c r="L9" s="30" t="s">
        <v>14</v>
      </c>
    </row>
    <row r="10" spans="1:12" ht="18" customHeight="1" x14ac:dyDescent="0.25">
      <c r="A10" s="28" t="s">
        <v>60</v>
      </c>
      <c r="B10" s="28" t="s">
        <v>61</v>
      </c>
      <c r="C10" s="29" t="s">
        <v>62</v>
      </c>
      <c r="D10" s="30" t="s">
        <v>13</v>
      </c>
      <c r="E10" s="30" t="s">
        <v>16</v>
      </c>
      <c r="F10" s="30">
        <v>3</v>
      </c>
      <c r="G10" s="30" t="s">
        <v>0</v>
      </c>
      <c r="H10" s="30">
        <v>3</v>
      </c>
      <c r="I10" s="30">
        <v>5</v>
      </c>
      <c r="J10" s="30">
        <v>3</v>
      </c>
      <c r="K10" s="30">
        <f t="shared" si="0"/>
        <v>72</v>
      </c>
      <c r="L10" s="30" t="s">
        <v>20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D45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35" sqref="A35"/>
    </sheetView>
  </sheetViews>
  <sheetFormatPr defaultColWidth="8.85546875" defaultRowHeight="19.5" customHeight="1" x14ac:dyDescent="0.2"/>
  <cols>
    <col min="1" max="1" width="85.7109375" style="21" customWidth="1"/>
    <col min="2" max="2" width="18" style="23" customWidth="1"/>
    <col min="3" max="3" width="14.28515625" style="23" customWidth="1"/>
    <col min="4" max="4" width="21.7109375" style="23" customWidth="1"/>
    <col min="5" max="5" width="12.85546875" style="23" customWidth="1"/>
    <col min="6" max="6" width="16.7109375" style="23" customWidth="1"/>
    <col min="7" max="7" width="19.42578125" style="23" customWidth="1"/>
    <col min="8" max="8" width="22" style="23" customWidth="1"/>
    <col min="9" max="9" width="25.85546875" style="23" customWidth="1"/>
    <col min="10" max="10" width="13.5703125" style="23" customWidth="1"/>
    <col min="11" max="11" width="13.7109375" style="23" customWidth="1"/>
    <col min="12" max="1018" width="8.85546875" style="21"/>
    <col min="1019" max="16384" width="8.85546875" style="22"/>
  </cols>
  <sheetData>
    <row r="1" spans="1:1018" s="3" customFormat="1" ht="54.75" customHeight="1" x14ac:dyDescent="0.25">
      <c r="A1" s="1" t="s">
        <v>2</v>
      </c>
      <c r="B1" s="2" t="s">
        <v>26</v>
      </c>
      <c r="C1" s="2" t="s">
        <v>3</v>
      </c>
      <c r="D1" s="2" t="s">
        <v>4</v>
      </c>
      <c r="E1" s="2" t="s">
        <v>5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6</v>
      </c>
    </row>
    <row r="2" spans="1:1018" s="6" customFormat="1" ht="27.75" customHeight="1" x14ac:dyDescent="0.2">
      <c r="A2" s="4" t="s">
        <v>63</v>
      </c>
      <c r="B2" s="5" t="s">
        <v>12</v>
      </c>
      <c r="C2" s="5" t="s">
        <v>13</v>
      </c>
      <c r="D2" s="5" t="s">
        <v>13</v>
      </c>
      <c r="E2" s="5">
        <v>5</v>
      </c>
      <c r="F2" s="5" t="s">
        <v>0</v>
      </c>
      <c r="G2" s="5">
        <v>5</v>
      </c>
      <c r="H2" s="5">
        <v>5</v>
      </c>
      <c r="I2" s="5">
        <v>2</v>
      </c>
      <c r="J2" s="5">
        <f t="shared" ref="J2:J11" si="0">E2*G2*(H2+I2)</f>
        <v>175</v>
      </c>
      <c r="K2" s="5" t="s">
        <v>14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</row>
    <row r="3" spans="1:1018" s="6" customFormat="1" ht="19.5" customHeight="1" x14ac:dyDescent="0.2">
      <c r="A3" s="4" t="s">
        <v>64</v>
      </c>
      <c r="B3" s="5" t="s">
        <v>15</v>
      </c>
      <c r="C3" s="5" t="s">
        <v>13</v>
      </c>
      <c r="D3" s="5" t="s">
        <v>13</v>
      </c>
      <c r="E3" s="5">
        <v>5</v>
      </c>
      <c r="F3" s="5" t="s">
        <v>0</v>
      </c>
      <c r="G3" s="5">
        <v>5</v>
      </c>
      <c r="H3" s="5">
        <v>5</v>
      </c>
      <c r="I3" s="5">
        <v>2</v>
      </c>
      <c r="J3" s="5">
        <f t="shared" si="0"/>
        <v>175</v>
      </c>
      <c r="K3" s="5" t="s">
        <v>14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</row>
    <row r="4" spans="1:1018" s="6" customFormat="1" ht="19.5" customHeight="1" x14ac:dyDescent="0.2">
      <c r="A4" s="4" t="s">
        <v>65</v>
      </c>
      <c r="B4" s="5" t="s">
        <v>12</v>
      </c>
      <c r="C4" s="5" t="s">
        <v>13</v>
      </c>
      <c r="D4" s="5" t="s">
        <v>16</v>
      </c>
      <c r="E4" s="5">
        <v>4</v>
      </c>
      <c r="F4" s="5" t="s">
        <v>0</v>
      </c>
      <c r="G4" s="5">
        <v>5</v>
      </c>
      <c r="H4" s="5">
        <v>5</v>
      </c>
      <c r="I4" s="5">
        <v>3</v>
      </c>
      <c r="J4" s="5">
        <f t="shared" si="0"/>
        <v>160</v>
      </c>
      <c r="K4" s="5" t="s">
        <v>14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</row>
    <row r="5" spans="1:1018" s="6" customFormat="1" ht="19.5" customHeight="1" x14ac:dyDescent="0.2">
      <c r="A5" s="4" t="s">
        <v>66</v>
      </c>
      <c r="B5" s="5" t="s">
        <v>12</v>
      </c>
      <c r="C5" s="5" t="s">
        <v>13</v>
      </c>
      <c r="D5" s="5" t="s">
        <v>13</v>
      </c>
      <c r="E5" s="5">
        <v>5</v>
      </c>
      <c r="F5" s="5" t="s">
        <v>0</v>
      </c>
      <c r="G5" s="5">
        <v>5</v>
      </c>
      <c r="H5" s="5">
        <v>5</v>
      </c>
      <c r="I5" s="5">
        <v>1</v>
      </c>
      <c r="J5" s="5">
        <f t="shared" si="0"/>
        <v>150</v>
      </c>
      <c r="K5" s="5" t="s">
        <v>17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</row>
    <row r="6" spans="1:1018" s="6" customFormat="1" ht="19.5" customHeight="1" x14ac:dyDescent="0.2">
      <c r="A6" s="7" t="s">
        <v>18</v>
      </c>
      <c r="B6" s="5" t="s">
        <v>19</v>
      </c>
      <c r="C6" s="5" t="s">
        <v>13</v>
      </c>
      <c r="D6" s="5" t="s">
        <v>13</v>
      </c>
      <c r="E6" s="5">
        <v>5</v>
      </c>
      <c r="F6" s="5" t="s">
        <v>1</v>
      </c>
      <c r="G6" s="5">
        <v>5</v>
      </c>
      <c r="H6" s="5">
        <v>4</v>
      </c>
      <c r="I6" s="5">
        <v>2</v>
      </c>
      <c r="J6" s="5">
        <f t="shared" si="0"/>
        <v>150</v>
      </c>
      <c r="K6" s="5" t="s">
        <v>14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</row>
    <row r="7" spans="1:1018" s="6" customFormat="1" ht="19.5" customHeight="1" x14ac:dyDescent="0.2">
      <c r="A7" s="4" t="s">
        <v>67</v>
      </c>
      <c r="B7" s="5" t="s">
        <v>12</v>
      </c>
      <c r="C7" s="5" t="s">
        <v>13</v>
      </c>
      <c r="D7" s="5" t="s">
        <v>13</v>
      </c>
      <c r="E7" s="5">
        <v>4</v>
      </c>
      <c r="F7" s="5" t="s">
        <v>44</v>
      </c>
      <c r="G7" s="5">
        <v>5</v>
      </c>
      <c r="H7" s="5">
        <v>4</v>
      </c>
      <c r="I7" s="5">
        <v>3</v>
      </c>
      <c r="J7" s="5">
        <f t="shared" si="0"/>
        <v>140</v>
      </c>
      <c r="K7" s="5" t="s">
        <v>17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</row>
    <row r="8" spans="1:1018" s="6" customFormat="1" ht="19.5" customHeight="1" x14ac:dyDescent="0.2">
      <c r="A8" s="7" t="s">
        <v>21</v>
      </c>
      <c r="B8" s="5" t="s">
        <v>19</v>
      </c>
      <c r="C8" s="5" t="s">
        <v>13</v>
      </c>
      <c r="D8" s="5" t="s">
        <v>16</v>
      </c>
      <c r="E8" s="5">
        <v>4</v>
      </c>
      <c r="F8" s="5" t="s">
        <v>44</v>
      </c>
      <c r="G8" s="5">
        <v>5</v>
      </c>
      <c r="H8" s="5">
        <v>4</v>
      </c>
      <c r="I8" s="5">
        <v>3</v>
      </c>
      <c r="J8" s="5">
        <f t="shared" si="0"/>
        <v>140</v>
      </c>
      <c r="K8" s="5" t="s">
        <v>14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</row>
    <row r="9" spans="1:1018" s="6" customFormat="1" ht="19.5" customHeight="1" x14ac:dyDescent="0.2">
      <c r="A9" s="4" t="s">
        <v>68</v>
      </c>
      <c r="B9" s="5" t="s">
        <v>41</v>
      </c>
      <c r="C9" s="5" t="s">
        <v>13</v>
      </c>
      <c r="D9" s="5" t="s">
        <v>16</v>
      </c>
      <c r="E9" s="5">
        <v>3</v>
      </c>
      <c r="F9" s="5" t="s">
        <v>0</v>
      </c>
      <c r="G9" s="5">
        <v>5</v>
      </c>
      <c r="H9" s="5">
        <v>5</v>
      </c>
      <c r="I9" s="5">
        <v>3</v>
      </c>
      <c r="J9" s="5">
        <f t="shared" si="0"/>
        <v>120</v>
      </c>
      <c r="K9" s="5" t="s">
        <v>14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</row>
    <row r="10" spans="1:1018" s="6" customFormat="1" ht="19.5" customHeight="1" x14ac:dyDescent="0.2">
      <c r="A10" s="4" t="s">
        <v>69</v>
      </c>
      <c r="B10" s="5" t="s">
        <v>15</v>
      </c>
      <c r="C10" s="5" t="s">
        <v>13</v>
      </c>
      <c r="D10" s="5" t="s">
        <v>16</v>
      </c>
      <c r="E10" s="5">
        <v>4</v>
      </c>
      <c r="F10" s="5" t="s">
        <v>44</v>
      </c>
      <c r="G10" s="5">
        <v>5</v>
      </c>
      <c r="H10" s="5">
        <v>5</v>
      </c>
      <c r="I10" s="5">
        <v>1</v>
      </c>
      <c r="J10" s="5">
        <f t="shared" si="0"/>
        <v>120</v>
      </c>
      <c r="K10" s="5" t="s">
        <v>14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</row>
    <row r="11" spans="1:1018" s="6" customFormat="1" ht="19.5" customHeight="1" x14ac:dyDescent="0.2">
      <c r="A11" s="7" t="s">
        <v>22</v>
      </c>
      <c r="B11" s="5" t="s">
        <v>19</v>
      </c>
      <c r="C11" s="5" t="s">
        <v>13</v>
      </c>
      <c r="D11" s="5" t="s">
        <v>16</v>
      </c>
      <c r="E11" s="5">
        <v>4</v>
      </c>
      <c r="F11" s="5" t="s">
        <v>1</v>
      </c>
      <c r="G11" s="5">
        <v>5</v>
      </c>
      <c r="H11" s="5">
        <v>4</v>
      </c>
      <c r="I11" s="5">
        <v>2</v>
      </c>
      <c r="J11" s="5">
        <f t="shared" si="0"/>
        <v>120</v>
      </c>
      <c r="K11" s="5" t="s">
        <v>14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</row>
    <row r="12" spans="1:1018" s="6" customFormat="1" ht="19.5" customHeight="1" x14ac:dyDescent="0.2">
      <c r="A12" s="4" t="s">
        <v>70</v>
      </c>
      <c r="B12" s="5" t="s">
        <v>12</v>
      </c>
      <c r="C12" s="5" t="s">
        <v>13</v>
      </c>
      <c r="D12" s="5" t="s">
        <v>16</v>
      </c>
      <c r="E12" s="5">
        <v>3</v>
      </c>
      <c r="F12" s="5" t="s">
        <v>1</v>
      </c>
      <c r="G12" s="5">
        <v>5</v>
      </c>
      <c r="H12" s="5">
        <v>5</v>
      </c>
      <c r="I12" s="5">
        <v>2</v>
      </c>
      <c r="J12" s="5">
        <v>105</v>
      </c>
      <c r="K12" s="5" t="s">
        <v>14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</row>
    <row r="13" spans="1:1018" s="6" customFormat="1" ht="27" customHeight="1" x14ac:dyDescent="0.2">
      <c r="A13" s="4" t="s">
        <v>71</v>
      </c>
      <c r="B13" s="5" t="s">
        <v>12</v>
      </c>
      <c r="C13" s="5" t="s">
        <v>13</v>
      </c>
      <c r="D13" s="5" t="s">
        <v>16</v>
      </c>
      <c r="E13" s="5">
        <v>3</v>
      </c>
      <c r="F13" s="5" t="s">
        <v>1</v>
      </c>
      <c r="G13" s="5">
        <v>5</v>
      </c>
      <c r="H13" s="5">
        <v>5</v>
      </c>
      <c r="I13" s="5">
        <v>2</v>
      </c>
      <c r="J13" s="5">
        <f t="shared" ref="J13:J42" si="1">E13*G13*(H13+I13)</f>
        <v>105</v>
      </c>
      <c r="K13" s="5" t="s">
        <v>20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</row>
    <row r="14" spans="1:1018" s="6" customFormat="1" ht="19.5" customHeight="1" x14ac:dyDescent="0.2">
      <c r="A14" s="4" t="s">
        <v>72</v>
      </c>
      <c r="B14" s="5" t="s">
        <v>15</v>
      </c>
      <c r="C14" s="5" t="s">
        <v>13</v>
      </c>
      <c r="D14" s="5" t="s">
        <v>16</v>
      </c>
      <c r="E14" s="5">
        <v>3</v>
      </c>
      <c r="F14" s="5" t="s">
        <v>44</v>
      </c>
      <c r="G14" s="5">
        <v>5</v>
      </c>
      <c r="H14" s="5">
        <v>5</v>
      </c>
      <c r="I14" s="5">
        <v>2</v>
      </c>
      <c r="J14" s="5">
        <f t="shared" si="1"/>
        <v>105</v>
      </c>
      <c r="K14" s="5" t="s">
        <v>20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</row>
    <row r="15" spans="1:1018" s="6" customFormat="1" ht="19.5" customHeight="1" x14ac:dyDescent="0.2">
      <c r="A15" s="4" t="s">
        <v>73</v>
      </c>
      <c r="B15" s="5" t="s">
        <v>15</v>
      </c>
      <c r="C15" s="5" t="s">
        <v>13</v>
      </c>
      <c r="D15" s="5" t="s">
        <v>16</v>
      </c>
      <c r="E15" s="5">
        <v>3</v>
      </c>
      <c r="F15" s="5" t="s">
        <v>0</v>
      </c>
      <c r="G15" s="5">
        <v>5</v>
      </c>
      <c r="H15" s="5">
        <v>5</v>
      </c>
      <c r="I15" s="5">
        <v>2</v>
      </c>
      <c r="J15" s="5">
        <f t="shared" si="1"/>
        <v>105</v>
      </c>
      <c r="K15" s="5" t="s">
        <v>20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</row>
    <row r="16" spans="1:1018" s="6" customFormat="1" ht="19.5" customHeight="1" x14ac:dyDescent="0.2">
      <c r="A16" s="4" t="s">
        <v>74</v>
      </c>
      <c r="B16" s="5" t="s">
        <v>15</v>
      </c>
      <c r="C16" s="5" t="s">
        <v>13</v>
      </c>
      <c r="D16" s="5" t="s">
        <v>16</v>
      </c>
      <c r="E16" s="5">
        <v>3</v>
      </c>
      <c r="F16" s="5" t="s">
        <v>44</v>
      </c>
      <c r="G16" s="5">
        <v>5</v>
      </c>
      <c r="H16" s="5">
        <v>5</v>
      </c>
      <c r="I16" s="5">
        <v>2</v>
      </c>
      <c r="J16" s="5">
        <f t="shared" si="1"/>
        <v>105</v>
      </c>
      <c r="K16" s="5" t="s">
        <v>14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</row>
    <row r="17" spans="1:1018" s="11" customFormat="1" ht="19.5" customHeight="1" x14ac:dyDescent="0.2">
      <c r="A17" s="8" t="s">
        <v>23</v>
      </c>
      <c r="B17" s="9" t="s">
        <v>27</v>
      </c>
      <c r="C17" s="9" t="s">
        <v>13</v>
      </c>
      <c r="D17" s="9" t="s">
        <v>13</v>
      </c>
      <c r="E17" s="9">
        <v>4</v>
      </c>
      <c r="F17" s="9" t="s">
        <v>0</v>
      </c>
      <c r="G17" s="9">
        <v>5</v>
      </c>
      <c r="H17" s="9">
        <v>3</v>
      </c>
      <c r="I17" s="9">
        <v>2</v>
      </c>
      <c r="J17" s="9">
        <f t="shared" si="1"/>
        <v>100</v>
      </c>
      <c r="K17" s="9" t="s">
        <v>14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</row>
    <row r="18" spans="1:1018" s="6" customFormat="1" ht="19.5" customHeight="1" x14ac:dyDescent="0.2">
      <c r="A18" s="7" t="s">
        <v>24</v>
      </c>
      <c r="B18" s="5" t="s">
        <v>19</v>
      </c>
      <c r="C18" s="5" t="s">
        <v>13</v>
      </c>
      <c r="D18" s="5" t="s">
        <v>16</v>
      </c>
      <c r="E18" s="5">
        <v>4</v>
      </c>
      <c r="F18" s="5" t="s">
        <v>44</v>
      </c>
      <c r="G18" s="5">
        <v>5</v>
      </c>
      <c r="H18" s="5">
        <v>3</v>
      </c>
      <c r="I18" s="5">
        <v>2</v>
      </c>
      <c r="J18" s="5">
        <f t="shared" si="1"/>
        <v>100</v>
      </c>
      <c r="K18" s="5" t="s">
        <v>14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</row>
    <row r="19" spans="1:1018" s="6" customFormat="1" ht="19.5" customHeight="1" x14ac:dyDescent="0.2">
      <c r="A19" s="4" t="s">
        <v>75</v>
      </c>
      <c r="B19" s="5" t="s">
        <v>15</v>
      </c>
      <c r="C19" s="5" t="s">
        <v>13</v>
      </c>
      <c r="D19" s="5" t="s">
        <v>16</v>
      </c>
      <c r="E19" s="5">
        <v>3</v>
      </c>
      <c r="F19" s="5" t="s">
        <v>44</v>
      </c>
      <c r="G19" s="5">
        <v>4</v>
      </c>
      <c r="H19" s="5">
        <v>4</v>
      </c>
      <c r="I19" s="5">
        <v>4</v>
      </c>
      <c r="J19" s="5">
        <f t="shared" si="1"/>
        <v>96</v>
      </c>
      <c r="K19" s="5" t="s">
        <v>14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</row>
    <row r="20" spans="1:1018" s="6" customFormat="1" ht="19.5" customHeight="1" x14ac:dyDescent="0.2">
      <c r="A20" s="4" t="s">
        <v>76</v>
      </c>
      <c r="B20" s="5" t="s">
        <v>15</v>
      </c>
      <c r="C20" s="5" t="s">
        <v>13</v>
      </c>
      <c r="D20" s="5" t="s">
        <v>16</v>
      </c>
      <c r="E20" s="5">
        <v>3</v>
      </c>
      <c r="F20" s="5" t="s">
        <v>0</v>
      </c>
      <c r="G20" s="5">
        <v>5</v>
      </c>
      <c r="H20" s="5">
        <v>5</v>
      </c>
      <c r="I20" s="5">
        <v>1</v>
      </c>
      <c r="J20" s="5">
        <f t="shared" si="1"/>
        <v>90</v>
      </c>
      <c r="K20" s="5" t="s">
        <v>14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</row>
    <row r="21" spans="1:1018" s="6" customFormat="1" ht="19.5" customHeight="1" x14ac:dyDescent="0.2">
      <c r="A21" s="7" t="s">
        <v>25</v>
      </c>
      <c r="B21" s="5" t="s">
        <v>19</v>
      </c>
      <c r="C21" s="5" t="s">
        <v>13</v>
      </c>
      <c r="D21" s="5" t="s">
        <v>16</v>
      </c>
      <c r="E21" s="5">
        <v>3</v>
      </c>
      <c r="F21" s="5" t="s">
        <v>44</v>
      </c>
      <c r="G21" s="5">
        <v>5</v>
      </c>
      <c r="H21" s="5">
        <v>4</v>
      </c>
      <c r="I21" s="5">
        <v>2</v>
      </c>
      <c r="J21" s="5">
        <f t="shared" si="1"/>
        <v>90</v>
      </c>
      <c r="K21" s="5" t="s">
        <v>14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</row>
    <row r="22" spans="1:1018" s="15" customFormat="1" ht="19.5" customHeight="1" x14ac:dyDescent="0.2">
      <c r="A22" s="12" t="s">
        <v>77</v>
      </c>
      <c r="B22" s="13" t="s">
        <v>15</v>
      </c>
      <c r="C22" s="13" t="s">
        <v>13</v>
      </c>
      <c r="D22" s="13" t="s">
        <v>13</v>
      </c>
      <c r="E22" s="13">
        <v>4</v>
      </c>
      <c r="F22" s="13" t="s">
        <v>44</v>
      </c>
      <c r="G22" s="13">
        <v>4</v>
      </c>
      <c r="H22" s="13">
        <v>3</v>
      </c>
      <c r="I22" s="13">
        <v>2</v>
      </c>
      <c r="J22" s="13">
        <f t="shared" si="1"/>
        <v>80</v>
      </c>
      <c r="K22" s="13" t="s">
        <v>20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</row>
    <row r="23" spans="1:1018" s="15" customFormat="1" ht="19.5" customHeight="1" x14ac:dyDescent="0.2">
      <c r="A23" s="12" t="s">
        <v>78</v>
      </c>
      <c r="B23" s="13" t="s">
        <v>15</v>
      </c>
      <c r="C23" s="13" t="s">
        <v>13</v>
      </c>
      <c r="D23" s="13" t="s">
        <v>16</v>
      </c>
      <c r="E23" s="13">
        <v>4</v>
      </c>
      <c r="F23" s="13" t="s">
        <v>44</v>
      </c>
      <c r="G23" s="13">
        <v>4</v>
      </c>
      <c r="H23" s="13">
        <v>4</v>
      </c>
      <c r="I23" s="13">
        <v>1</v>
      </c>
      <c r="J23" s="13">
        <f t="shared" si="1"/>
        <v>80</v>
      </c>
      <c r="K23" s="13" t="s">
        <v>14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  <c r="LY23" s="14"/>
      <c r="LZ23" s="14"/>
      <c r="MA23" s="14"/>
      <c r="MB23" s="14"/>
      <c r="MC23" s="14"/>
      <c r="MD23" s="14"/>
      <c r="ME23" s="14"/>
      <c r="MF23" s="14"/>
      <c r="MG23" s="14"/>
      <c r="MH23" s="14"/>
      <c r="MI23" s="14"/>
      <c r="MJ23" s="14"/>
      <c r="MK23" s="14"/>
      <c r="ML23" s="14"/>
      <c r="MM23" s="14"/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4"/>
      <c r="NC23" s="14"/>
      <c r="ND23" s="14"/>
      <c r="NE23" s="14"/>
      <c r="NF23" s="14"/>
      <c r="NG23" s="14"/>
      <c r="NH23" s="14"/>
      <c r="NI23" s="14"/>
      <c r="NJ23" s="14"/>
      <c r="NK23" s="14"/>
      <c r="NL23" s="14"/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4"/>
      <c r="OL23" s="14"/>
      <c r="OM23" s="14"/>
      <c r="ON23" s="14"/>
      <c r="OO23" s="14"/>
      <c r="OP23" s="14"/>
      <c r="OQ23" s="14"/>
      <c r="OR23" s="14"/>
      <c r="OS23" s="14"/>
      <c r="OT23" s="14"/>
      <c r="OU23" s="14"/>
      <c r="OV23" s="14"/>
      <c r="OW23" s="14"/>
      <c r="OX23" s="14"/>
      <c r="OY23" s="14"/>
      <c r="OZ23" s="14"/>
      <c r="PA23" s="14"/>
      <c r="PB23" s="14"/>
      <c r="PC23" s="14"/>
      <c r="PD23" s="14"/>
      <c r="PE23" s="14"/>
      <c r="PF23" s="14"/>
      <c r="PG23" s="14"/>
      <c r="PH23" s="14"/>
      <c r="PI23" s="14"/>
      <c r="PJ23" s="14"/>
      <c r="PK23" s="14"/>
      <c r="PL23" s="14"/>
      <c r="PM23" s="14"/>
      <c r="PN23" s="14"/>
      <c r="PO23" s="14"/>
      <c r="PP23" s="14"/>
      <c r="PQ23" s="14"/>
      <c r="PR23" s="14"/>
      <c r="PS23" s="14"/>
      <c r="PT23" s="14"/>
      <c r="PU23" s="14"/>
      <c r="PV23" s="14"/>
      <c r="PW23" s="14"/>
      <c r="PX23" s="14"/>
      <c r="PY23" s="14"/>
      <c r="PZ23" s="14"/>
      <c r="QA23" s="14"/>
      <c r="QB23" s="14"/>
      <c r="QC23" s="14"/>
      <c r="QD23" s="14"/>
      <c r="QE23" s="14"/>
      <c r="QF23" s="14"/>
      <c r="QG23" s="14"/>
      <c r="QH23" s="14"/>
      <c r="QI23" s="14"/>
      <c r="QJ23" s="14"/>
      <c r="QK23" s="14"/>
      <c r="QL23" s="14"/>
      <c r="QM23" s="14"/>
      <c r="QN23" s="14"/>
      <c r="QO23" s="14"/>
      <c r="QP23" s="14"/>
      <c r="QQ23" s="14"/>
      <c r="QR23" s="14"/>
      <c r="QS23" s="14"/>
      <c r="QT23" s="14"/>
      <c r="QU23" s="14"/>
      <c r="QV23" s="14"/>
      <c r="QW23" s="14"/>
      <c r="QX23" s="14"/>
      <c r="QY23" s="14"/>
      <c r="QZ23" s="14"/>
      <c r="RA23" s="14"/>
      <c r="RB23" s="14"/>
      <c r="RC23" s="14"/>
      <c r="RD23" s="14"/>
      <c r="RE23" s="14"/>
      <c r="RF23" s="14"/>
      <c r="RG23" s="14"/>
      <c r="RH23" s="14"/>
      <c r="RI23" s="14"/>
      <c r="RJ23" s="14"/>
      <c r="RK23" s="14"/>
      <c r="RL23" s="14"/>
      <c r="RM23" s="14"/>
      <c r="RN23" s="14"/>
      <c r="RO23" s="14"/>
      <c r="RP23" s="14"/>
      <c r="RQ23" s="14"/>
      <c r="RR23" s="14"/>
      <c r="RS23" s="14"/>
      <c r="RT23" s="14"/>
      <c r="RU23" s="14"/>
      <c r="RV23" s="14"/>
      <c r="RW23" s="14"/>
      <c r="RX23" s="14"/>
      <c r="RY23" s="14"/>
      <c r="RZ23" s="14"/>
      <c r="SA23" s="14"/>
      <c r="SB23" s="14"/>
      <c r="SC23" s="14"/>
      <c r="SD23" s="14"/>
      <c r="SE23" s="14"/>
      <c r="SF23" s="14"/>
      <c r="SG23" s="14"/>
      <c r="SH23" s="14"/>
      <c r="SI23" s="14"/>
      <c r="SJ23" s="14"/>
      <c r="SK23" s="14"/>
      <c r="SL23" s="14"/>
      <c r="SM23" s="14"/>
      <c r="SN23" s="14"/>
      <c r="SO23" s="14"/>
      <c r="SP23" s="14"/>
      <c r="SQ23" s="14"/>
      <c r="SR23" s="14"/>
      <c r="SS23" s="14"/>
      <c r="ST23" s="14"/>
      <c r="SU23" s="14"/>
      <c r="SV23" s="14"/>
      <c r="SW23" s="14"/>
      <c r="SX23" s="14"/>
      <c r="SY23" s="14"/>
      <c r="SZ23" s="14"/>
      <c r="TA23" s="14"/>
      <c r="TB23" s="14"/>
      <c r="TC23" s="14"/>
      <c r="TD23" s="14"/>
      <c r="TE23" s="14"/>
      <c r="TF23" s="14"/>
      <c r="TG23" s="14"/>
      <c r="TH23" s="14"/>
      <c r="TI23" s="14"/>
      <c r="TJ23" s="14"/>
      <c r="TK23" s="14"/>
      <c r="TL23" s="14"/>
      <c r="TM23" s="14"/>
      <c r="TN23" s="14"/>
      <c r="TO23" s="14"/>
      <c r="TP23" s="14"/>
      <c r="TQ23" s="14"/>
      <c r="TR23" s="14"/>
      <c r="TS23" s="14"/>
      <c r="TT23" s="14"/>
      <c r="TU23" s="14"/>
      <c r="TV23" s="14"/>
      <c r="TW23" s="14"/>
      <c r="TX23" s="14"/>
      <c r="TY23" s="14"/>
      <c r="TZ23" s="14"/>
      <c r="UA23" s="14"/>
      <c r="UB23" s="14"/>
      <c r="UC23" s="14"/>
      <c r="UD23" s="14"/>
      <c r="UE23" s="14"/>
      <c r="UF23" s="14"/>
      <c r="UG23" s="14"/>
      <c r="UH23" s="14"/>
      <c r="UI23" s="14"/>
      <c r="UJ23" s="14"/>
      <c r="UK23" s="14"/>
      <c r="UL23" s="14"/>
      <c r="UM23" s="14"/>
      <c r="UN23" s="14"/>
      <c r="UO23" s="14"/>
      <c r="UP23" s="14"/>
      <c r="UQ23" s="14"/>
      <c r="UR23" s="14"/>
      <c r="US23" s="14"/>
      <c r="UT23" s="14"/>
      <c r="UU23" s="14"/>
      <c r="UV23" s="14"/>
      <c r="UW23" s="14"/>
      <c r="UX23" s="14"/>
      <c r="UY23" s="14"/>
      <c r="UZ23" s="14"/>
      <c r="VA23" s="14"/>
      <c r="VB23" s="14"/>
      <c r="VC23" s="14"/>
      <c r="VD23" s="14"/>
      <c r="VE23" s="14"/>
      <c r="VF23" s="14"/>
      <c r="VG23" s="14"/>
      <c r="VH23" s="14"/>
      <c r="VI23" s="14"/>
      <c r="VJ23" s="14"/>
      <c r="VK23" s="14"/>
      <c r="VL23" s="14"/>
      <c r="VM23" s="14"/>
      <c r="VN23" s="14"/>
      <c r="VO23" s="14"/>
      <c r="VP23" s="14"/>
      <c r="VQ23" s="14"/>
      <c r="VR23" s="14"/>
      <c r="VS23" s="14"/>
      <c r="VT23" s="14"/>
      <c r="VU23" s="14"/>
      <c r="VV23" s="14"/>
      <c r="VW23" s="14"/>
      <c r="VX23" s="14"/>
      <c r="VY23" s="14"/>
      <c r="VZ23" s="14"/>
      <c r="WA23" s="14"/>
      <c r="WB23" s="14"/>
      <c r="WC23" s="14"/>
      <c r="WD23" s="14"/>
      <c r="WE23" s="14"/>
      <c r="WF23" s="14"/>
      <c r="WG23" s="14"/>
      <c r="WH23" s="14"/>
      <c r="WI23" s="14"/>
      <c r="WJ23" s="14"/>
      <c r="WK23" s="14"/>
      <c r="WL23" s="14"/>
      <c r="WM23" s="14"/>
      <c r="WN23" s="14"/>
      <c r="WO23" s="14"/>
      <c r="WP23" s="14"/>
      <c r="WQ23" s="14"/>
      <c r="WR23" s="14"/>
      <c r="WS23" s="14"/>
      <c r="WT23" s="14"/>
      <c r="WU23" s="14"/>
      <c r="WV23" s="14"/>
      <c r="WW23" s="14"/>
      <c r="WX23" s="14"/>
      <c r="WY23" s="14"/>
      <c r="WZ23" s="14"/>
      <c r="XA23" s="14"/>
      <c r="XB23" s="14"/>
      <c r="XC23" s="14"/>
      <c r="XD23" s="14"/>
      <c r="XE23" s="14"/>
      <c r="XF23" s="14"/>
      <c r="XG23" s="14"/>
      <c r="XH23" s="14"/>
      <c r="XI23" s="14"/>
      <c r="XJ23" s="14"/>
      <c r="XK23" s="14"/>
      <c r="XL23" s="14"/>
      <c r="XM23" s="14"/>
      <c r="XN23" s="14"/>
      <c r="XO23" s="14"/>
      <c r="XP23" s="14"/>
      <c r="XQ23" s="14"/>
      <c r="XR23" s="14"/>
      <c r="XS23" s="14"/>
      <c r="XT23" s="14"/>
      <c r="XU23" s="14"/>
      <c r="XV23" s="14"/>
      <c r="XW23" s="14"/>
      <c r="XX23" s="14"/>
      <c r="XY23" s="14"/>
      <c r="XZ23" s="14"/>
      <c r="YA23" s="14"/>
      <c r="YB23" s="14"/>
      <c r="YC23" s="14"/>
      <c r="YD23" s="14"/>
      <c r="YE23" s="14"/>
      <c r="YF23" s="14"/>
      <c r="YG23" s="14"/>
      <c r="YH23" s="14"/>
      <c r="YI23" s="14"/>
      <c r="YJ23" s="14"/>
      <c r="YK23" s="14"/>
      <c r="YL23" s="14"/>
      <c r="YM23" s="14"/>
      <c r="YN23" s="14"/>
      <c r="YO23" s="14"/>
      <c r="YP23" s="14"/>
      <c r="YQ23" s="14"/>
      <c r="YR23" s="14"/>
      <c r="YS23" s="14"/>
      <c r="YT23" s="14"/>
      <c r="YU23" s="14"/>
      <c r="YV23" s="14"/>
      <c r="YW23" s="14"/>
      <c r="YX23" s="14"/>
      <c r="YY23" s="14"/>
      <c r="YZ23" s="14"/>
      <c r="ZA23" s="14"/>
      <c r="ZB23" s="14"/>
      <c r="ZC23" s="14"/>
      <c r="ZD23" s="14"/>
      <c r="ZE23" s="14"/>
      <c r="ZF23" s="14"/>
      <c r="ZG23" s="14"/>
      <c r="ZH23" s="14"/>
      <c r="ZI23" s="14"/>
      <c r="ZJ23" s="14"/>
      <c r="ZK23" s="14"/>
      <c r="ZL23" s="14"/>
      <c r="ZM23" s="14"/>
      <c r="ZN23" s="14"/>
      <c r="ZO23" s="14"/>
      <c r="ZP23" s="14"/>
      <c r="ZQ23" s="14"/>
      <c r="ZR23" s="14"/>
      <c r="ZS23" s="14"/>
      <c r="ZT23" s="14"/>
      <c r="ZU23" s="14"/>
      <c r="ZV23" s="14"/>
      <c r="ZW23" s="14"/>
      <c r="ZX23" s="14"/>
      <c r="ZY23" s="14"/>
      <c r="ZZ23" s="14"/>
      <c r="AAA23" s="14"/>
      <c r="AAB23" s="14"/>
      <c r="AAC23" s="14"/>
      <c r="AAD23" s="14"/>
      <c r="AAE23" s="14"/>
      <c r="AAF23" s="14"/>
      <c r="AAG23" s="14"/>
      <c r="AAH23" s="14"/>
      <c r="AAI23" s="14"/>
      <c r="AAJ23" s="14"/>
      <c r="AAK23" s="14"/>
      <c r="AAL23" s="14"/>
      <c r="AAM23" s="14"/>
      <c r="AAN23" s="14"/>
      <c r="AAO23" s="14"/>
      <c r="AAP23" s="14"/>
      <c r="AAQ23" s="14"/>
      <c r="AAR23" s="14"/>
      <c r="AAS23" s="14"/>
      <c r="AAT23" s="14"/>
      <c r="AAU23" s="14"/>
      <c r="AAV23" s="14"/>
      <c r="AAW23" s="14"/>
      <c r="AAX23" s="14"/>
      <c r="AAY23" s="14"/>
      <c r="AAZ23" s="14"/>
      <c r="ABA23" s="14"/>
      <c r="ABB23" s="14"/>
      <c r="ABC23" s="14"/>
      <c r="ABD23" s="14"/>
      <c r="ABE23" s="14"/>
      <c r="ABF23" s="14"/>
      <c r="ABG23" s="14"/>
      <c r="ABH23" s="14"/>
      <c r="ABI23" s="14"/>
      <c r="ABJ23" s="14"/>
      <c r="ABK23" s="14"/>
      <c r="ABL23" s="14"/>
      <c r="ABM23" s="14"/>
      <c r="ABN23" s="14"/>
      <c r="ABO23" s="14"/>
      <c r="ABP23" s="14"/>
      <c r="ABQ23" s="14"/>
      <c r="ABR23" s="14"/>
      <c r="ABS23" s="14"/>
      <c r="ABT23" s="14"/>
      <c r="ABU23" s="14"/>
      <c r="ABV23" s="14"/>
      <c r="ABW23" s="14"/>
      <c r="ABX23" s="14"/>
      <c r="ABY23" s="14"/>
      <c r="ABZ23" s="14"/>
      <c r="ACA23" s="14"/>
      <c r="ACB23" s="14"/>
      <c r="ACC23" s="14"/>
      <c r="ACD23" s="14"/>
      <c r="ACE23" s="14"/>
      <c r="ACF23" s="14"/>
      <c r="ACG23" s="14"/>
      <c r="ACH23" s="14"/>
      <c r="ACI23" s="14"/>
      <c r="ACJ23" s="14"/>
      <c r="ACK23" s="14"/>
      <c r="ACL23" s="14"/>
      <c r="ACM23" s="14"/>
      <c r="ACN23" s="14"/>
      <c r="ACO23" s="14"/>
      <c r="ACP23" s="14"/>
      <c r="ACQ23" s="14"/>
      <c r="ACR23" s="14"/>
      <c r="ACS23" s="14"/>
      <c r="ACT23" s="14"/>
      <c r="ACU23" s="14"/>
      <c r="ACV23" s="14"/>
      <c r="ACW23" s="14"/>
      <c r="ACX23" s="14"/>
      <c r="ACY23" s="14"/>
      <c r="ACZ23" s="14"/>
      <c r="ADA23" s="14"/>
      <c r="ADB23" s="14"/>
      <c r="ADC23" s="14"/>
      <c r="ADD23" s="14"/>
      <c r="ADE23" s="14"/>
      <c r="ADF23" s="14"/>
      <c r="ADG23" s="14"/>
      <c r="ADH23" s="14"/>
      <c r="ADI23" s="14"/>
      <c r="ADJ23" s="14"/>
      <c r="ADK23" s="14"/>
      <c r="ADL23" s="14"/>
      <c r="ADM23" s="14"/>
      <c r="ADN23" s="14"/>
      <c r="ADO23" s="14"/>
      <c r="ADP23" s="14"/>
      <c r="ADQ23" s="14"/>
      <c r="ADR23" s="14"/>
      <c r="ADS23" s="14"/>
      <c r="ADT23" s="14"/>
      <c r="ADU23" s="14"/>
      <c r="ADV23" s="14"/>
      <c r="ADW23" s="14"/>
      <c r="ADX23" s="14"/>
      <c r="ADY23" s="14"/>
      <c r="ADZ23" s="14"/>
      <c r="AEA23" s="14"/>
      <c r="AEB23" s="14"/>
      <c r="AEC23" s="14"/>
      <c r="AED23" s="14"/>
      <c r="AEE23" s="14"/>
      <c r="AEF23" s="14"/>
      <c r="AEG23" s="14"/>
      <c r="AEH23" s="14"/>
      <c r="AEI23" s="14"/>
      <c r="AEJ23" s="14"/>
      <c r="AEK23" s="14"/>
      <c r="AEL23" s="14"/>
      <c r="AEM23" s="14"/>
      <c r="AEN23" s="14"/>
      <c r="AEO23" s="14"/>
      <c r="AEP23" s="14"/>
      <c r="AEQ23" s="14"/>
      <c r="AER23" s="14"/>
      <c r="AES23" s="14"/>
      <c r="AET23" s="14"/>
      <c r="AEU23" s="14"/>
      <c r="AEV23" s="14"/>
      <c r="AEW23" s="14"/>
      <c r="AEX23" s="14"/>
      <c r="AEY23" s="14"/>
      <c r="AEZ23" s="14"/>
      <c r="AFA23" s="14"/>
      <c r="AFB23" s="14"/>
      <c r="AFC23" s="14"/>
      <c r="AFD23" s="14"/>
      <c r="AFE23" s="14"/>
      <c r="AFF23" s="14"/>
      <c r="AFG23" s="14"/>
      <c r="AFH23" s="14"/>
      <c r="AFI23" s="14"/>
      <c r="AFJ23" s="14"/>
      <c r="AFK23" s="14"/>
      <c r="AFL23" s="14"/>
      <c r="AFM23" s="14"/>
      <c r="AFN23" s="14"/>
      <c r="AFO23" s="14"/>
      <c r="AFP23" s="14"/>
      <c r="AFQ23" s="14"/>
      <c r="AFR23" s="14"/>
      <c r="AFS23" s="14"/>
      <c r="AFT23" s="14"/>
      <c r="AFU23" s="14"/>
      <c r="AFV23" s="14"/>
      <c r="AFW23" s="14"/>
      <c r="AFX23" s="14"/>
      <c r="AFY23" s="14"/>
      <c r="AFZ23" s="14"/>
      <c r="AGA23" s="14"/>
      <c r="AGB23" s="14"/>
      <c r="AGC23" s="14"/>
      <c r="AGD23" s="14"/>
      <c r="AGE23" s="14"/>
      <c r="AGF23" s="14"/>
      <c r="AGG23" s="14"/>
      <c r="AGH23" s="14"/>
      <c r="AGI23" s="14"/>
      <c r="AGJ23" s="14"/>
      <c r="AGK23" s="14"/>
      <c r="AGL23" s="14"/>
      <c r="AGM23" s="14"/>
      <c r="AGN23" s="14"/>
      <c r="AGO23" s="14"/>
      <c r="AGP23" s="14"/>
      <c r="AGQ23" s="14"/>
      <c r="AGR23" s="14"/>
      <c r="AGS23" s="14"/>
      <c r="AGT23" s="14"/>
      <c r="AGU23" s="14"/>
      <c r="AGV23" s="14"/>
      <c r="AGW23" s="14"/>
      <c r="AGX23" s="14"/>
      <c r="AGY23" s="14"/>
      <c r="AGZ23" s="14"/>
      <c r="AHA23" s="14"/>
      <c r="AHB23" s="14"/>
      <c r="AHC23" s="14"/>
      <c r="AHD23" s="14"/>
      <c r="AHE23" s="14"/>
      <c r="AHF23" s="14"/>
      <c r="AHG23" s="14"/>
      <c r="AHH23" s="14"/>
      <c r="AHI23" s="14"/>
      <c r="AHJ23" s="14"/>
      <c r="AHK23" s="14"/>
      <c r="AHL23" s="14"/>
      <c r="AHM23" s="14"/>
      <c r="AHN23" s="14"/>
      <c r="AHO23" s="14"/>
      <c r="AHP23" s="14"/>
      <c r="AHQ23" s="14"/>
      <c r="AHR23" s="14"/>
      <c r="AHS23" s="14"/>
      <c r="AHT23" s="14"/>
      <c r="AHU23" s="14"/>
      <c r="AHV23" s="14"/>
      <c r="AHW23" s="14"/>
      <c r="AHX23" s="14"/>
      <c r="AHY23" s="14"/>
      <c r="AHZ23" s="14"/>
      <c r="AIA23" s="14"/>
      <c r="AIB23" s="14"/>
      <c r="AIC23" s="14"/>
      <c r="AID23" s="14"/>
      <c r="AIE23" s="14"/>
      <c r="AIF23" s="14"/>
      <c r="AIG23" s="14"/>
      <c r="AIH23" s="14"/>
      <c r="AII23" s="14"/>
      <c r="AIJ23" s="14"/>
      <c r="AIK23" s="14"/>
      <c r="AIL23" s="14"/>
      <c r="AIM23" s="14"/>
      <c r="AIN23" s="14"/>
      <c r="AIO23" s="14"/>
      <c r="AIP23" s="14"/>
      <c r="AIQ23" s="14"/>
      <c r="AIR23" s="14"/>
      <c r="AIS23" s="14"/>
      <c r="AIT23" s="14"/>
      <c r="AIU23" s="14"/>
      <c r="AIV23" s="14"/>
      <c r="AIW23" s="14"/>
      <c r="AIX23" s="14"/>
      <c r="AIY23" s="14"/>
      <c r="AIZ23" s="14"/>
      <c r="AJA23" s="14"/>
      <c r="AJB23" s="14"/>
      <c r="AJC23" s="14"/>
      <c r="AJD23" s="14"/>
      <c r="AJE23" s="14"/>
      <c r="AJF23" s="14"/>
      <c r="AJG23" s="14"/>
      <c r="AJH23" s="14"/>
      <c r="AJI23" s="14"/>
      <c r="AJJ23" s="14"/>
      <c r="AJK23" s="14"/>
      <c r="AJL23" s="14"/>
      <c r="AJM23" s="14"/>
      <c r="AJN23" s="14"/>
      <c r="AJO23" s="14"/>
      <c r="AJP23" s="14"/>
      <c r="AJQ23" s="14"/>
      <c r="AJR23" s="14"/>
      <c r="AJS23" s="14"/>
      <c r="AJT23" s="14"/>
      <c r="AJU23" s="14"/>
      <c r="AJV23" s="14"/>
      <c r="AJW23" s="14"/>
      <c r="AJX23" s="14"/>
      <c r="AJY23" s="14"/>
      <c r="AJZ23" s="14"/>
      <c r="AKA23" s="14"/>
      <c r="AKB23" s="14"/>
      <c r="AKC23" s="14"/>
      <c r="AKD23" s="14"/>
      <c r="AKE23" s="14"/>
      <c r="AKF23" s="14"/>
      <c r="AKG23" s="14"/>
      <c r="AKH23" s="14"/>
      <c r="AKI23" s="14"/>
      <c r="AKJ23" s="14"/>
      <c r="AKK23" s="14"/>
      <c r="AKL23" s="14"/>
      <c r="AKM23" s="14"/>
      <c r="AKN23" s="14"/>
      <c r="AKO23" s="14"/>
      <c r="AKP23" s="14"/>
      <c r="AKQ23" s="14"/>
      <c r="AKR23" s="14"/>
      <c r="AKS23" s="14"/>
      <c r="AKT23" s="14"/>
      <c r="AKU23" s="14"/>
      <c r="AKV23" s="14"/>
      <c r="AKW23" s="14"/>
      <c r="AKX23" s="14"/>
      <c r="AKY23" s="14"/>
      <c r="AKZ23" s="14"/>
      <c r="ALA23" s="14"/>
      <c r="ALB23" s="14"/>
      <c r="ALC23" s="14"/>
      <c r="ALD23" s="14"/>
      <c r="ALE23" s="14"/>
      <c r="ALF23" s="14"/>
      <c r="ALG23" s="14"/>
      <c r="ALH23" s="14"/>
      <c r="ALI23" s="14"/>
      <c r="ALJ23" s="14"/>
      <c r="ALK23" s="14"/>
      <c r="ALL23" s="14"/>
      <c r="ALM23" s="14"/>
      <c r="ALN23" s="14"/>
      <c r="ALO23" s="14"/>
      <c r="ALP23" s="14"/>
      <c r="ALQ23" s="14"/>
      <c r="ALR23" s="14"/>
      <c r="ALS23" s="14"/>
      <c r="ALT23" s="14"/>
      <c r="ALU23" s="14"/>
      <c r="ALV23" s="14"/>
      <c r="ALW23" s="14"/>
      <c r="ALX23" s="14"/>
      <c r="ALY23" s="14"/>
      <c r="ALZ23" s="14"/>
      <c r="AMA23" s="14"/>
      <c r="AMB23" s="14"/>
      <c r="AMC23" s="14"/>
      <c r="AMD23" s="14"/>
    </row>
    <row r="24" spans="1:1018" s="15" customFormat="1" ht="19.5" customHeight="1" x14ac:dyDescent="0.2">
      <c r="A24" s="12" t="s">
        <v>79</v>
      </c>
      <c r="B24" s="13" t="s">
        <v>41</v>
      </c>
      <c r="C24" s="13" t="s">
        <v>13</v>
      </c>
      <c r="D24" s="13" t="s">
        <v>13</v>
      </c>
      <c r="E24" s="13">
        <v>4</v>
      </c>
      <c r="F24" s="13" t="s">
        <v>44</v>
      </c>
      <c r="G24" s="13">
        <v>4</v>
      </c>
      <c r="H24" s="13">
        <v>3</v>
      </c>
      <c r="I24" s="13">
        <v>2</v>
      </c>
      <c r="J24" s="13">
        <f t="shared" si="1"/>
        <v>80</v>
      </c>
      <c r="K24" s="13" t="s">
        <v>20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</row>
    <row r="25" spans="1:1018" s="15" customFormat="1" ht="19.5" customHeight="1" x14ac:dyDescent="0.2">
      <c r="A25" s="12" t="s">
        <v>80</v>
      </c>
      <c r="B25" s="13" t="s">
        <v>15</v>
      </c>
      <c r="C25" s="13" t="s">
        <v>13</v>
      </c>
      <c r="D25" s="13" t="s">
        <v>13</v>
      </c>
      <c r="E25" s="13">
        <v>4</v>
      </c>
      <c r="F25" s="13" t="s">
        <v>44</v>
      </c>
      <c r="G25" s="13">
        <v>4</v>
      </c>
      <c r="H25" s="13">
        <v>3</v>
      </c>
      <c r="I25" s="13">
        <v>2</v>
      </c>
      <c r="J25" s="13">
        <f t="shared" si="1"/>
        <v>80</v>
      </c>
      <c r="K25" s="13" t="s">
        <v>20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</row>
    <row r="26" spans="1:1018" s="15" customFormat="1" ht="19.5" customHeight="1" x14ac:dyDescent="0.2">
      <c r="A26" s="12" t="s">
        <v>81</v>
      </c>
      <c r="B26" s="13" t="s">
        <v>15</v>
      </c>
      <c r="C26" s="13" t="s">
        <v>13</v>
      </c>
      <c r="D26" s="13" t="s">
        <v>16</v>
      </c>
      <c r="E26" s="13">
        <v>3</v>
      </c>
      <c r="F26" s="13" t="s">
        <v>0</v>
      </c>
      <c r="G26" s="13">
        <v>5</v>
      </c>
      <c r="H26" s="13">
        <v>3</v>
      </c>
      <c r="I26" s="13">
        <v>2</v>
      </c>
      <c r="J26" s="13">
        <f t="shared" si="1"/>
        <v>75</v>
      </c>
      <c r="K26" s="13" t="s">
        <v>14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</row>
    <row r="27" spans="1:1018" s="15" customFormat="1" ht="19.5" customHeight="1" x14ac:dyDescent="0.2">
      <c r="A27" s="12" t="s">
        <v>82</v>
      </c>
      <c r="B27" s="13" t="s">
        <v>15</v>
      </c>
      <c r="C27" s="13" t="s">
        <v>13</v>
      </c>
      <c r="D27" s="13" t="s">
        <v>16</v>
      </c>
      <c r="E27" s="13">
        <v>3</v>
      </c>
      <c r="F27" s="13" t="s">
        <v>44</v>
      </c>
      <c r="G27" s="13">
        <v>5</v>
      </c>
      <c r="H27" s="13">
        <v>4</v>
      </c>
      <c r="I27" s="13">
        <v>1</v>
      </c>
      <c r="J27" s="13">
        <f t="shared" si="1"/>
        <v>75</v>
      </c>
      <c r="K27" s="13" t="s">
        <v>14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  <c r="IW27" s="14"/>
      <c r="IX27" s="14"/>
      <c r="IY27" s="14"/>
      <c r="IZ27" s="14"/>
      <c r="JA27" s="14"/>
      <c r="JB27" s="14"/>
      <c r="JC27" s="14"/>
      <c r="JD27" s="14"/>
      <c r="JE27" s="14"/>
      <c r="JF27" s="14"/>
      <c r="JG27" s="14"/>
      <c r="JH27" s="14"/>
      <c r="JI27" s="14"/>
      <c r="JJ27" s="14"/>
      <c r="JK27" s="14"/>
      <c r="JL27" s="14"/>
      <c r="JM27" s="14"/>
      <c r="JN27" s="14"/>
      <c r="JO27" s="14"/>
      <c r="JP27" s="14"/>
      <c r="JQ27" s="14"/>
      <c r="JR27" s="14"/>
      <c r="JS27" s="14"/>
      <c r="JT27" s="14"/>
      <c r="JU27" s="14"/>
      <c r="JV27" s="14"/>
      <c r="JW27" s="14"/>
      <c r="JX27" s="14"/>
      <c r="JY27" s="14"/>
      <c r="JZ27" s="14"/>
      <c r="KA27" s="14"/>
      <c r="KB27" s="14"/>
      <c r="KC27" s="14"/>
      <c r="KD27" s="14"/>
      <c r="KE27" s="14"/>
      <c r="KF27" s="14"/>
      <c r="KG27" s="14"/>
      <c r="KH27" s="14"/>
      <c r="KI27" s="14"/>
      <c r="KJ27" s="14"/>
      <c r="KK27" s="14"/>
      <c r="KL27" s="14"/>
      <c r="KM27" s="14"/>
      <c r="KN27" s="14"/>
      <c r="KO27" s="14"/>
      <c r="KP27" s="14"/>
      <c r="KQ27" s="14"/>
      <c r="KR27" s="14"/>
      <c r="KS27" s="14"/>
      <c r="KT27" s="14"/>
      <c r="KU27" s="14"/>
      <c r="KV27" s="14"/>
      <c r="KW27" s="14"/>
      <c r="KX27" s="14"/>
      <c r="KY27" s="14"/>
      <c r="KZ27" s="14"/>
      <c r="LA27" s="14"/>
      <c r="LB27" s="14"/>
      <c r="LC27" s="14"/>
      <c r="LD27" s="14"/>
      <c r="LE27" s="14"/>
      <c r="LF27" s="14"/>
      <c r="LG27" s="14"/>
      <c r="LH27" s="14"/>
      <c r="LI27" s="14"/>
      <c r="LJ27" s="14"/>
      <c r="LK27" s="14"/>
      <c r="LL27" s="14"/>
      <c r="LM27" s="14"/>
      <c r="LN27" s="14"/>
      <c r="LO27" s="14"/>
      <c r="LP27" s="14"/>
      <c r="LQ27" s="14"/>
      <c r="LR27" s="14"/>
      <c r="LS27" s="14"/>
      <c r="LT27" s="14"/>
      <c r="LU27" s="14"/>
      <c r="LV27" s="14"/>
      <c r="LW27" s="14"/>
      <c r="LX27" s="14"/>
      <c r="LY27" s="14"/>
      <c r="LZ27" s="14"/>
      <c r="MA27" s="14"/>
      <c r="MB27" s="14"/>
      <c r="MC27" s="14"/>
      <c r="MD27" s="14"/>
      <c r="ME27" s="14"/>
      <c r="MF27" s="14"/>
      <c r="MG27" s="14"/>
      <c r="MH27" s="14"/>
      <c r="MI27" s="14"/>
      <c r="MJ27" s="14"/>
      <c r="MK27" s="14"/>
      <c r="ML27" s="14"/>
      <c r="MM27" s="14"/>
      <c r="MN27" s="14"/>
      <c r="MO27" s="14"/>
      <c r="MP27" s="14"/>
      <c r="MQ27" s="14"/>
      <c r="MR27" s="14"/>
      <c r="MS27" s="14"/>
      <c r="MT27" s="14"/>
      <c r="MU27" s="14"/>
      <c r="MV27" s="14"/>
      <c r="MW27" s="14"/>
      <c r="MX27" s="14"/>
      <c r="MY27" s="14"/>
      <c r="MZ27" s="14"/>
      <c r="NA27" s="14"/>
      <c r="NB27" s="14"/>
      <c r="NC27" s="14"/>
      <c r="ND27" s="14"/>
      <c r="NE27" s="14"/>
      <c r="NF27" s="14"/>
      <c r="NG27" s="14"/>
      <c r="NH27" s="14"/>
      <c r="NI27" s="14"/>
      <c r="NJ27" s="14"/>
      <c r="NK27" s="14"/>
      <c r="NL27" s="14"/>
      <c r="NM27" s="14"/>
      <c r="NN27" s="14"/>
      <c r="NO27" s="14"/>
      <c r="NP27" s="14"/>
      <c r="NQ27" s="14"/>
      <c r="NR27" s="14"/>
      <c r="NS27" s="14"/>
      <c r="NT27" s="14"/>
      <c r="NU27" s="14"/>
      <c r="NV27" s="14"/>
      <c r="NW27" s="14"/>
      <c r="NX27" s="14"/>
      <c r="NY27" s="14"/>
      <c r="NZ27" s="14"/>
      <c r="OA27" s="14"/>
      <c r="OB27" s="14"/>
      <c r="OC27" s="14"/>
      <c r="OD27" s="14"/>
      <c r="OE27" s="14"/>
      <c r="OF27" s="14"/>
      <c r="OG27" s="14"/>
      <c r="OH27" s="14"/>
      <c r="OI27" s="14"/>
      <c r="OJ27" s="14"/>
      <c r="OK27" s="14"/>
      <c r="OL27" s="14"/>
      <c r="OM27" s="14"/>
      <c r="ON27" s="14"/>
      <c r="OO27" s="14"/>
      <c r="OP27" s="14"/>
      <c r="OQ27" s="14"/>
      <c r="OR27" s="14"/>
      <c r="OS27" s="14"/>
      <c r="OT27" s="14"/>
      <c r="OU27" s="14"/>
      <c r="OV27" s="14"/>
      <c r="OW27" s="14"/>
      <c r="OX27" s="14"/>
      <c r="OY27" s="14"/>
      <c r="OZ27" s="14"/>
      <c r="PA27" s="14"/>
      <c r="PB27" s="14"/>
      <c r="PC27" s="14"/>
      <c r="PD27" s="14"/>
      <c r="PE27" s="14"/>
      <c r="PF27" s="14"/>
      <c r="PG27" s="14"/>
      <c r="PH27" s="14"/>
      <c r="PI27" s="14"/>
      <c r="PJ27" s="14"/>
      <c r="PK27" s="14"/>
      <c r="PL27" s="14"/>
      <c r="PM27" s="14"/>
      <c r="PN27" s="14"/>
      <c r="PO27" s="14"/>
      <c r="PP27" s="14"/>
      <c r="PQ27" s="14"/>
      <c r="PR27" s="14"/>
      <c r="PS27" s="14"/>
      <c r="PT27" s="14"/>
      <c r="PU27" s="14"/>
      <c r="PV27" s="14"/>
      <c r="PW27" s="14"/>
      <c r="PX27" s="14"/>
      <c r="PY27" s="14"/>
      <c r="PZ27" s="14"/>
      <c r="QA27" s="14"/>
      <c r="QB27" s="14"/>
      <c r="QC27" s="14"/>
      <c r="QD27" s="14"/>
      <c r="QE27" s="14"/>
      <c r="QF27" s="14"/>
      <c r="QG27" s="14"/>
      <c r="QH27" s="14"/>
      <c r="QI27" s="14"/>
      <c r="QJ27" s="14"/>
      <c r="QK27" s="14"/>
      <c r="QL27" s="14"/>
      <c r="QM27" s="14"/>
      <c r="QN27" s="14"/>
      <c r="QO27" s="14"/>
      <c r="QP27" s="14"/>
      <c r="QQ27" s="14"/>
      <c r="QR27" s="14"/>
      <c r="QS27" s="14"/>
      <c r="QT27" s="14"/>
      <c r="QU27" s="14"/>
      <c r="QV27" s="14"/>
      <c r="QW27" s="14"/>
      <c r="QX27" s="14"/>
      <c r="QY27" s="14"/>
      <c r="QZ27" s="14"/>
      <c r="RA27" s="14"/>
      <c r="RB27" s="14"/>
      <c r="RC27" s="14"/>
      <c r="RD27" s="14"/>
      <c r="RE27" s="14"/>
      <c r="RF27" s="14"/>
      <c r="RG27" s="14"/>
      <c r="RH27" s="14"/>
      <c r="RI27" s="14"/>
      <c r="RJ27" s="14"/>
      <c r="RK27" s="14"/>
      <c r="RL27" s="14"/>
      <c r="RM27" s="14"/>
      <c r="RN27" s="14"/>
      <c r="RO27" s="14"/>
      <c r="RP27" s="14"/>
      <c r="RQ27" s="14"/>
      <c r="RR27" s="14"/>
      <c r="RS27" s="14"/>
      <c r="RT27" s="14"/>
      <c r="RU27" s="14"/>
      <c r="RV27" s="14"/>
      <c r="RW27" s="14"/>
      <c r="RX27" s="14"/>
      <c r="RY27" s="14"/>
      <c r="RZ27" s="14"/>
      <c r="SA27" s="14"/>
      <c r="SB27" s="14"/>
      <c r="SC27" s="14"/>
      <c r="SD27" s="14"/>
      <c r="SE27" s="14"/>
      <c r="SF27" s="14"/>
      <c r="SG27" s="14"/>
      <c r="SH27" s="14"/>
      <c r="SI27" s="14"/>
      <c r="SJ27" s="14"/>
      <c r="SK27" s="14"/>
      <c r="SL27" s="14"/>
      <c r="SM27" s="14"/>
      <c r="SN27" s="14"/>
      <c r="SO27" s="14"/>
      <c r="SP27" s="14"/>
      <c r="SQ27" s="14"/>
      <c r="SR27" s="14"/>
      <c r="SS27" s="14"/>
      <c r="ST27" s="14"/>
      <c r="SU27" s="14"/>
      <c r="SV27" s="14"/>
      <c r="SW27" s="14"/>
      <c r="SX27" s="14"/>
      <c r="SY27" s="14"/>
      <c r="SZ27" s="14"/>
      <c r="TA27" s="14"/>
      <c r="TB27" s="14"/>
      <c r="TC27" s="14"/>
      <c r="TD27" s="14"/>
      <c r="TE27" s="14"/>
      <c r="TF27" s="14"/>
      <c r="TG27" s="14"/>
      <c r="TH27" s="14"/>
      <c r="TI27" s="14"/>
      <c r="TJ27" s="14"/>
      <c r="TK27" s="14"/>
      <c r="TL27" s="14"/>
      <c r="TM27" s="14"/>
      <c r="TN27" s="14"/>
      <c r="TO27" s="14"/>
      <c r="TP27" s="14"/>
      <c r="TQ27" s="14"/>
      <c r="TR27" s="14"/>
      <c r="TS27" s="14"/>
      <c r="TT27" s="14"/>
      <c r="TU27" s="14"/>
      <c r="TV27" s="14"/>
      <c r="TW27" s="14"/>
      <c r="TX27" s="14"/>
      <c r="TY27" s="14"/>
      <c r="TZ27" s="14"/>
      <c r="UA27" s="14"/>
      <c r="UB27" s="14"/>
      <c r="UC27" s="14"/>
      <c r="UD27" s="14"/>
      <c r="UE27" s="14"/>
      <c r="UF27" s="14"/>
      <c r="UG27" s="14"/>
      <c r="UH27" s="14"/>
      <c r="UI27" s="14"/>
      <c r="UJ27" s="14"/>
      <c r="UK27" s="14"/>
      <c r="UL27" s="14"/>
      <c r="UM27" s="14"/>
      <c r="UN27" s="14"/>
      <c r="UO27" s="14"/>
      <c r="UP27" s="14"/>
      <c r="UQ27" s="14"/>
      <c r="UR27" s="14"/>
      <c r="US27" s="14"/>
      <c r="UT27" s="14"/>
      <c r="UU27" s="14"/>
      <c r="UV27" s="14"/>
      <c r="UW27" s="14"/>
      <c r="UX27" s="14"/>
      <c r="UY27" s="14"/>
      <c r="UZ27" s="14"/>
      <c r="VA27" s="14"/>
      <c r="VB27" s="14"/>
      <c r="VC27" s="14"/>
      <c r="VD27" s="14"/>
      <c r="VE27" s="14"/>
      <c r="VF27" s="14"/>
      <c r="VG27" s="14"/>
      <c r="VH27" s="14"/>
      <c r="VI27" s="14"/>
      <c r="VJ27" s="14"/>
      <c r="VK27" s="14"/>
      <c r="VL27" s="14"/>
      <c r="VM27" s="14"/>
      <c r="VN27" s="14"/>
      <c r="VO27" s="14"/>
      <c r="VP27" s="14"/>
      <c r="VQ27" s="14"/>
      <c r="VR27" s="14"/>
      <c r="VS27" s="14"/>
      <c r="VT27" s="14"/>
      <c r="VU27" s="14"/>
      <c r="VV27" s="14"/>
      <c r="VW27" s="14"/>
      <c r="VX27" s="14"/>
      <c r="VY27" s="14"/>
      <c r="VZ27" s="14"/>
      <c r="WA27" s="14"/>
      <c r="WB27" s="14"/>
      <c r="WC27" s="14"/>
      <c r="WD27" s="14"/>
      <c r="WE27" s="14"/>
      <c r="WF27" s="14"/>
      <c r="WG27" s="14"/>
      <c r="WH27" s="14"/>
      <c r="WI27" s="14"/>
      <c r="WJ27" s="14"/>
      <c r="WK27" s="14"/>
      <c r="WL27" s="14"/>
      <c r="WM27" s="14"/>
      <c r="WN27" s="14"/>
      <c r="WO27" s="14"/>
      <c r="WP27" s="14"/>
      <c r="WQ27" s="14"/>
      <c r="WR27" s="14"/>
      <c r="WS27" s="14"/>
      <c r="WT27" s="14"/>
      <c r="WU27" s="14"/>
      <c r="WV27" s="14"/>
      <c r="WW27" s="14"/>
      <c r="WX27" s="14"/>
      <c r="WY27" s="14"/>
      <c r="WZ27" s="14"/>
      <c r="XA27" s="14"/>
      <c r="XB27" s="14"/>
      <c r="XC27" s="14"/>
      <c r="XD27" s="14"/>
      <c r="XE27" s="14"/>
      <c r="XF27" s="14"/>
      <c r="XG27" s="14"/>
      <c r="XH27" s="14"/>
      <c r="XI27" s="14"/>
      <c r="XJ27" s="14"/>
      <c r="XK27" s="14"/>
      <c r="XL27" s="14"/>
      <c r="XM27" s="14"/>
      <c r="XN27" s="14"/>
      <c r="XO27" s="14"/>
      <c r="XP27" s="14"/>
      <c r="XQ27" s="14"/>
      <c r="XR27" s="14"/>
      <c r="XS27" s="14"/>
      <c r="XT27" s="14"/>
      <c r="XU27" s="14"/>
      <c r="XV27" s="14"/>
      <c r="XW27" s="14"/>
      <c r="XX27" s="14"/>
      <c r="XY27" s="14"/>
      <c r="XZ27" s="14"/>
      <c r="YA27" s="14"/>
      <c r="YB27" s="14"/>
      <c r="YC27" s="14"/>
      <c r="YD27" s="14"/>
      <c r="YE27" s="14"/>
      <c r="YF27" s="14"/>
      <c r="YG27" s="14"/>
      <c r="YH27" s="14"/>
      <c r="YI27" s="14"/>
      <c r="YJ27" s="14"/>
      <c r="YK27" s="14"/>
      <c r="YL27" s="14"/>
      <c r="YM27" s="14"/>
      <c r="YN27" s="14"/>
      <c r="YO27" s="14"/>
      <c r="YP27" s="14"/>
      <c r="YQ27" s="14"/>
      <c r="YR27" s="14"/>
      <c r="YS27" s="14"/>
      <c r="YT27" s="14"/>
      <c r="YU27" s="14"/>
      <c r="YV27" s="14"/>
      <c r="YW27" s="14"/>
      <c r="YX27" s="14"/>
      <c r="YY27" s="14"/>
      <c r="YZ27" s="14"/>
      <c r="ZA27" s="14"/>
      <c r="ZB27" s="14"/>
      <c r="ZC27" s="14"/>
      <c r="ZD27" s="14"/>
      <c r="ZE27" s="14"/>
      <c r="ZF27" s="14"/>
      <c r="ZG27" s="14"/>
      <c r="ZH27" s="14"/>
      <c r="ZI27" s="14"/>
      <c r="ZJ27" s="14"/>
      <c r="ZK27" s="14"/>
      <c r="ZL27" s="14"/>
      <c r="ZM27" s="14"/>
      <c r="ZN27" s="14"/>
      <c r="ZO27" s="14"/>
      <c r="ZP27" s="14"/>
      <c r="ZQ27" s="14"/>
      <c r="ZR27" s="14"/>
      <c r="ZS27" s="14"/>
      <c r="ZT27" s="14"/>
      <c r="ZU27" s="14"/>
      <c r="ZV27" s="14"/>
      <c r="ZW27" s="14"/>
      <c r="ZX27" s="14"/>
      <c r="ZY27" s="14"/>
      <c r="ZZ27" s="14"/>
      <c r="AAA27" s="14"/>
      <c r="AAB27" s="14"/>
      <c r="AAC27" s="14"/>
      <c r="AAD27" s="14"/>
      <c r="AAE27" s="14"/>
      <c r="AAF27" s="14"/>
      <c r="AAG27" s="14"/>
      <c r="AAH27" s="14"/>
      <c r="AAI27" s="14"/>
      <c r="AAJ27" s="14"/>
      <c r="AAK27" s="14"/>
      <c r="AAL27" s="14"/>
      <c r="AAM27" s="14"/>
      <c r="AAN27" s="14"/>
      <c r="AAO27" s="14"/>
      <c r="AAP27" s="14"/>
      <c r="AAQ27" s="14"/>
      <c r="AAR27" s="14"/>
      <c r="AAS27" s="14"/>
      <c r="AAT27" s="14"/>
      <c r="AAU27" s="14"/>
      <c r="AAV27" s="14"/>
      <c r="AAW27" s="14"/>
      <c r="AAX27" s="14"/>
      <c r="AAY27" s="14"/>
      <c r="AAZ27" s="14"/>
      <c r="ABA27" s="14"/>
      <c r="ABB27" s="14"/>
      <c r="ABC27" s="14"/>
      <c r="ABD27" s="14"/>
      <c r="ABE27" s="14"/>
      <c r="ABF27" s="14"/>
      <c r="ABG27" s="14"/>
      <c r="ABH27" s="14"/>
      <c r="ABI27" s="14"/>
      <c r="ABJ27" s="14"/>
      <c r="ABK27" s="14"/>
      <c r="ABL27" s="14"/>
      <c r="ABM27" s="14"/>
      <c r="ABN27" s="14"/>
      <c r="ABO27" s="14"/>
      <c r="ABP27" s="14"/>
      <c r="ABQ27" s="14"/>
      <c r="ABR27" s="14"/>
      <c r="ABS27" s="14"/>
      <c r="ABT27" s="14"/>
      <c r="ABU27" s="14"/>
      <c r="ABV27" s="14"/>
      <c r="ABW27" s="14"/>
      <c r="ABX27" s="14"/>
      <c r="ABY27" s="14"/>
      <c r="ABZ27" s="14"/>
      <c r="ACA27" s="14"/>
      <c r="ACB27" s="14"/>
      <c r="ACC27" s="14"/>
      <c r="ACD27" s="14"/>
      <c r="ACE27" s="14"/>
      <c r="ACF27" s="14"/>
      <c r="ACG27" s="14"/>
      <c r="ACH27" s="14"/>
      <c r="ACI27" s="14"/>
      <c r="ACJ27" s="14"/>
      <c r="ACK27" s="14"/>
      <c r="ACL27" s="14"/>
      <c r="ACM27" s="14"/>
      <c r="ACN27" s="14"/>
      <c r="ACO27" s="14"/>
      <c r="ACP27" s="14"/>
      <c r="ACQ27" s="14"/>
      <c r="ACR27" s="14"/>
      <c r="ACS27" s="14"/>
      <c r="ACT27" s="14"/>
      <c r="ACU27" s="14"/>
      <c r="ACV27" s="14"/>
      <c r="ACW27" s="14"/>
      <c r="ACX27" s="14"/>
      <c r="ACY27" s="14"/>
      <c r="ACZ27" s="14"/>
      <c r="ADA27" s="14"/>
      <c r="ADB27" s="14"/>
      <c r="ADC27" s="14"/>
      <c r="ADD27" s="14"/>
      <c r="ADE27" s="14"/>
      <c r="ADF27" s="14"/>
      <c r="ADG27" s="14"/>
      <c r="ADH27" s="14"/>
      <c r="ADI27" s="14"/>
      <c r="ADJ27" s="14"/>
      <c r="ADK27" s="14"/>
      <c r="ADL27" s="14"/>
      <c r="ADM27" s="14"/>
      <c r="ADN27" s="14"/>
      <c r="ADO27" s="14"/>
      <c r="ADP27" s="14"/>
      <c r="ADQ27" s="14"/>
      <c r="ADR27" s="14"/>
      <c r="ADS27" s="14"/>
      <c r="ADT27" s="14"/>
      <c r="ADU27" s="14"/>
      <c r="ADV27" s="14"/>
      <c r="ADW27" s="14"/>
      <c r="ADX27" s="14"/>
      <c r="ADY27" s="14"/>
      <c r="ADZ27" s="14"/>
      <c r="AEA27" s="14"/>
      <c r="AEB27" s="14"/>
      <c r="AEC27" s="14"/>
      <c r="AED27" s="14"/>
      <c r="AEE27" s="14"/>
      <c r="AEF27" s="14"/>
      <c r="AEG27" s="14"/>
      <c r="AEH27" s="14"/>
      <c r="AEI27" s="14"/>
      <c r="AEJ27" s="14"/>
      <c r="AEK27" s="14"/>
      <c r="AEL27" s="14"/>
      <c r="AEM27" s="14"/>
      <c r="AEN27" s="14"/>
      <c r="AEO27" s="14"/>
      <c r="AEP27" s="14"/>
      <c r="AEQ27" s="14"/>
      <c r="AER27" s="14"/>
      <c r="AES27" s="14"/>
      <c r="AET27" s="14"/>
      <c r="AEU27" s="14"/>
      <c r="AEV27" s="14"/>
      <c r="AEW27" s="14"/>
      <c r="AEX27" s="14"/>
      <c r="AEY27" s="14"/>
      <c r="AEZ27" s="14"/>
      <c r="AFA27" s="14"/>
      <c r="AFB27" s="14"/>
      <c r="AFC27" s="14"/>
      <c r="AFD27" s="14"/>
      <c r="AFE27" s="14"/>
      <c r="AFF27" s="14"/>
      <c r="AFG27" s="14"/>
      <c r="AFH27" s="14"/>
      <c r="AFI27" s="14"/>
      <c r="AFJ27" s="14"/>
      <c r="AFK27" s="14"/>
      <c r="AFL27" s="14"/>
      <c r="AFM27" s="14"/>
      <c r="AFN27" s="14"/>
      <c r="AFO27" s="14"/>
      <c r="AFP27" s="14"/>
      <c r="AFQ27" s="14"/>
      <c r="AFR27" s="14"/>
      <c r="AFS27" s="14"/>
      <c r="AFT27" s="14"/>
      <c r="AFU27" s="14"/>
      <c r="AFV27" s="14"/>
      <c r="AFW27" s="14"/>
      <c r="AFX27" s="14"/>
      <c r="AFY27" s="14"/>
      <c r="AFZ27" s="14"/>
      <c r="AGA27" s="14"/>
      <c r="AGB27" s="14"/>
      <c r="AGC27" s="14"/>
      <c r="AGD27" s="14"/>
      <c r="AGE27" s="14"/>
      <c r="AGF27" s="14"/>
      <c r="AGG27" s="14"/>
      <c r="AGH27" s="14"/>
      <c r="AGI27" s="14"/>
      <c r="AGJ27" s="14"/>
      <c r="AGK27" s="14"/>
      <c r="AGL27" s="14"/>
      <c r="AGM27" s="14"/>
      <c r="AGN27" s="14"/>
      <c r="AGO27" s="14"/>
      <c r="AGP27" s="14"/>
      <c r="AGQ27" s="14"/>
      <c r="AGR27" s="14"/>
      <c r="AGS27" s="14"/>
      <c r="AGT27" s="14"/>
      <c r="AGU27" s="14"/>
      <c r="AGV27" s="14"/>
      <c r="AGW27" s="14"/>
      <c r="AGX27" s="14"/>
      <c r="AGY27" s="14"/>
      <c r="AGZ27" s="14"/>
      <c r="AHA27" s="14"/>
      <c r="AHB27" s="14"/>
      <c r="AHC27" s="14"/>
      <c r="AHD27" s="14"/>
      <c r="AHE27" s="14"/>
      <c r="AHF27" s="14"/>
      <c r="AHG27" s="14"/>
      <c r="AHH27" s="14"/>
      <c r="AHI27" s="14"/>
      <c r="AHJ27" s="14"/>
      <c r="AHK27" s="14"/>
      <c r="AHL27" s="14"/>
      <c r="AHM27" s="14"/>
      <c r="AHN27" s="14"/>
      <c r="AHO27" s="14"/>
      <c r="AHP27" s="14"/>
      <c r="AHQ27" s="14"/>
      <c r="AHR27" s="14"/>
      <c r="AHS27" s="14"/>
      <c r="AHT27" s="14"/>
      <c r="AHU27" s="14"/>
      <c r="AHV27" s="14"/>
      <c r="AHW27" s="14"/>
      <c r="AHX27" s="14"/>
      <c r="AHY27" s="14"/>
      <c r="AHZ27" s="14"/>
      <c r="AIA27" s="14"/>
      <c r="AIB27" s="14"/>
      <c r="AIC27" s="14"/>
      <c r="AID27" s="14"/>
      <c r="AIE27" s="14"/>
      <c r="AIF27" s="14"/>
      <c r="AIG27" s="14"/>
      <c r="AIH27" s="14"/>
      <c r="AII27" s="14"/>
      <c r="AIJ27" s="14"/>
      <c r="AIK27" s="14"/>
      <c r="AIL27" s="14"/>
      <c r="AIM27" s="14"/>
      <c r="AIN27" s="14"/>
      <c r="AIO27" s="14"/>
      <c r="AIP27" s="14"/>
      <c r="AIQ27" s="14"/>
      <c r="AIR27" s="14"/>
      <c r="AIS27" s="14"/>
      <c r="AIT27" s="14"/>
      <c r="AIU27" s="14"/>
      <c r="AIV27" s="14"/>
      <c r="AIW27" s="14"/>
      <c r="AIX27" s="14"/>
      <c r="AIY27" s="14"/>
      <c r="AIZ27" s="14"/>
      <c r="AJA27" s="14"/>
      <c r="AJB27" s="14"/>
      <c r="AJC27" s="14"/>
      <c r="AJD27" s="14"/>
      <c r="AJE27" s="14"/>
      <c r="AJF27" s="14"/>
      <c r="AJG27" s="14"/>
      <c r="AJH27" s="14"/>
      <c r="AJI27" s="14"/>
      <c r="AJJ27" s="14"/>
      <c r="AJK27" s="14"/>
      <c r="AJL27" s="14"/>
      <c r="AJM27" s="14"/>
      <c r="AJN27" s="14"/>
      <c r="AJO27" s="14"/>
      <c r="AJP27" s="14"/>
      <c r="AJQ27" s="14"/>
      <c r="AJR27" s="14"/>
      <c r="AJS27" s="14"/>
      <c r="AJT27" s="14"/>
      <c r="AJU27" s="14"/>
      <c r="AJV27" s="14"/>
      <c r="AJW27" s="14"/>
      <c r="AJX27" s="14"/>
      <c r="AJY27" s="14"/>
      <c r="AJZ27" s="14"/>
      <c r="AKA27" s="14"/>
      <c r="AKB27" s="14"/>
      <c r="AKC27" s="14"/>
      <c r="AKD27" s="14"/>
      <c r="AKE27" s="14"/>
      <c r="AKF27" s="14"/>
      <c r="AKG27" s="14"/>
      <c r="AKH27" s="14"/>
      <c r="AKI27" s="14"/>
      <c r="AKJ27" s="14"/>
      <c r="AKK27" s="14"/>
      <c r="AKL27" s="14"/>
      <c r="AKM27" s="14"/>
      <c r="AKN27" s="14"/>
      <c r="AKO27" s="14"/>
      <c r="AKP27" s="14"/>
      <c r="AKQ27" s="14"/>
      <c r="AKR27" s="14"/>
      <c r="AKS27" s="14"/>
      <c r="AKT27" s="14"/>
      <c r="AKU27" s="14"/>
      <c r="AKV27" s="14"/>
      <c r="AKW27" s="14"/>
      <c r="AKX27" s="14"/>
      <c r="AKY27" s="14"/>
      <c r="AKZ27" s="14"/>
      <c r="ALA27" s="14"/>
      <c r="ALB27" s="14"/>
      <c r="ALC27" s="14"/>
      <c r="ALD27" s="14"/>
      <c r="ALE27" s="14"/>
      <c r="ALF27" s="14"/>
      <c r="ALG27" s="14"/>
      <c r="ALH27" s="14"/>
      <c r="ALI27" s="14"/>
      <c r="ALJ27" s="14"/>
      <c r="ALK27" s="14"/>
      <c r="ALL27" s="14"/>
      <c r="ALM27" s="14"/>
      <c r="ALN27" s="14"/>
      <c r="ALO27" s="14"/>
      <c r="ALP27" s="14"/>
      <c r="ALQ27" s="14"/>
      <c r="ALR27" s="14"/>
      <c r="ALS27" s="14"/>
      <c r="ALT27" s="14"/>
      <c r="ALU27" s="14"/>
      <c r="ALV27" s="14"/>
      <c r="ALW27" s="14"/>
      <c r="ALX27" s="14"/>
      <c r="ALY27" s="14"/>
      <c r="ALZ27" s="14"/>
      <c r="AMA27" s="14"/>
      <c r="AMB27" s="14"/>
      <c r="AMC27" s="14"/>
      <c r="AMD27" s="14"/>
    </row>
    <row r="28" spans="1:1018" s="15" customFormat="1" ht="19.5" customHeight="1" x14ac:dyDescent="0.2">
      <c r="A28" s="12" t="s">
        <v>83</v>
      </c>
      <c r="B28" s="13" t="s">
        <v>15</v>
      </c>
      <c r="C28" s="13" t="s">
        <v>13</v>
      </c>
      <c r="D28" s="13" t="s">
        <v>16</v>
      </c>
      <c r="E28" s="13">
        <v>3</v>
      </c>
      <c r="F28" s="13" t="s">
        <v>44</v>
      </c>
      <c r="G28" s="13">
        <v>4</v>
      </c>
      <c r="H28" s="13">
        <v>5</v>
      </c>
      <c r="I28" s="13">
        <v>1</v>
      </c>
      <c r="J28" s="13">
        <f t="shared" si="1"/>
        <v>72</v>
      </c>
      <c r="K28" s="13" t="s">
        <v>14</v>
      </c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</row>
    <row r="29" spans="1:1018" s="15" customFormat="1" ht="19.5" customHeight="1" x14ac:dyDescent="0.2">
      <c r="A29" s="12" t="s">
        <v>84</v>
      </c>
      <c r="B29" s="13" t="s">
        <v>12</v>
      </c>
      <c r="C29" s="13" t="s">
        <v>13</v>
      </c>
      <c r="D29" s="13" t="s">
        <v>16</v>
      </c>
      <c r="E29" s="13">
        <v>2</v>
      </c>
      <c r="F29" s="13" t="s">
        <v>0</v>
      </c>
      <c r="G29" s="13">
        <v>5</v>
      </c>
      <c r="H29" s="13">
        <v>5</v>
      </c>
      <c r="I29" s="13">
        <v>2</v>
      </c>
      <c r="J29" s="13">
        <f t="shared" si="1"/>
        <v>70</v>
      </c>
      <c r="K29" s="13" t="s">
        <v>14</v>
      </c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</row>
    <row r="30" spans="1:1018" s="15" customFormat="1" ht="19.5" customHeight="1" x14ac:dyDescent="0.2">
      <c r="A30" s="12" t="s">
        <v>85</v>
      </c>
      <c r="B30" s="13" t="s">
        <v>12</v>
      </c>
      <c r="C30" s="13" t="s">
        <v>16</v>
      </c>
      <c r="D30" s="13" t="s">
        <v>16</v>
      </c>
      <c r="E30" s="13">
        <v>2</v>
      </c>
      <c r="F30" s="13" t="s">
        <v>44</v>
      </c>
      <c r="G30" s="13">
        <v>5</v>
      </c>
      <c r="H30" s="13">
        <v>5</v>
      </c>
      <c r="I30" s="13">
        <v>2</v>
      </c>
      <c r="J30" s="13">
        <f t="shared" si="1"/>
        <v>70</v>
      </c>
      <c r="K30" s="13" t="s">
        <v>14</v>
      </c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  <c r="IW30" s="14"/>
      <c r="IX30" s="14"/>
      <c r="IY30" s="14"/>
      <c r="IZ30" s="14"/>
      <c r="JA30" s="14"/>
      <c r="JB30" s="14"/>
      <c r="JC30" s="14"/>
      <c r="JD30" s="14"/>
      <c r="JE30" s="14"/>
      <c r="JF30" s="14"/>
      <c r="JG30" s="14"/>
      <c r="JH30" s="14"/>
      <c r="JI30" s="14"/>
      <c r="JJ30" s="14"/>
      <c r="JK30" s="14"/>
      <c r="JL30" s="14"/>
      <c r="JM30" s="14"/>
      <c r="JN30" s="14"/>
      <c r="JO30" s="14"/>
      <c r="JP30" s="14"/>
      <c r="JQ30" s="14"/>
      <c r="JR30" s="14"/>
      <c r="JS30" s="14"/>
      <c r="JT30" s="14"/>
      <c r="JU30" s="14"/>
      <c r="JV30" s="14"/>
      <c r="JW30" s="14"/>
      <c r="JX30" s="14"/>
      <c r="JY30" s="14"/>
      <c r="JZ30" s="14"/>
      <c r="KA30" s="14"/>
      <c r="KB30" s="14"/>
      <c r="KC30" s="14"/>
      <c r="KD30" s="14"/>
      <c r="KE30" s="14"/>
      <c r="KF30" s="14"/>
      <c r="KG30" s="14"/>
      <c r="KH30" s="14"/>
      <c r="KI30" s="14"/>
      <c r="KJ30" s="14"/>
      <c r="KK30" s="14"/>
      <c r="KL30" s="14"/>
      <c r="KM30" s="14"/>
      <c r="KN30" s="14"/>
      <c r="KO30" s="14"/>
      <c r="KP30" s="14"/>
      <c r="KQ30" s="14"/>
      <c r="KR30" s="14"/>
      <c r="KS30" s="14"/>
      <c r="KT30" s="14"/>
      <c r="KU30" s="14"/>
      <c r="KV30" s="14"/>
      <c r="KW30" s="14"/>
      <c r="KX30" s="14"/>
      <c r="KY30" s="14"/>
      <c r="KZ30" s="14"/>
      <c r="LA30" s="14"/>
      <c r="LB30" s="14"/>
      <c r="LC30" s="14"/>
      <c r="LD30" s="14"/>
      <c r="LE30" s="14"/>
      <c r="LF30" s="14"/>
      <c r="LG30" s="14"/>
      <c r="LH30" s="14"/>
      <c r="LI30" s="14"/>
      <c r="LJ30" s="14"/>
      <c r="LK30" s="14"/>
      <c r="LL30" s="14"/>
      <c r="LM30" s="14"/>
      <c r="LN30" s="14"/>
      <c r="LO30" s="14"/>
      <c r="LP30" s="14"/>
      <c r="LQ30" s="14"/>
      <c r="LR30" s="14"/>
      <c r="LS30" s="14"/>
      <c r="LT30" s="14"/>
      <c r="LU30" s="14"/>
      <c r="LV30" s="14"/>
      <c r="LW30" s="14"/>
      <c r="LX30" s="14"/>
      <c r="LY30" s="14"/>
      <c r="LZ30" s="14"/>
      <c r="MA30" s="14"/>
      <c r="MB30" s="14"/>
      <c r="MC30" s="14"/>
      <c r="MD30" s="14"/>
      <c r="ME30" s="14"/>
      <c r="MF30" s="14"/>
      <c r="MG30" s="14"/>
      <c r="MH30" s="14"/>
      <c r="MI30" s="14"/>
      <c r="MJ30" s="14"/>
      <c r="MK30" s="14"/>
      <c r="ML30" s="14"/>
      <c r="MM30" s="14"/>
      <c r="MN30" s="14"/>
      <c r="MO30" s="14"/>
      <c r="MP30" s="14"/>
      <c r="MQ30" s="14"/>
      <c r="MR30" s="14"/>
      <c r="MS30" s="14"/>
      <c r="MT30" s="14"/>
      <c r="MU30" s="14"/>
      <c r="MV30" s="14"/>
      <c r="MW30" s="14"/>
      <c r="MX30" s="14"/>
      <c r="MY30" s="14"/>
      <c r="MZ30" s="14"/>
      <c r="NA30" s="14"/>
      <c r="NB30" s="14"/>
      <c r="NC30" s="14"/>
      <c r="ND30" s="14"/>
      <c r="NE30" s="14"/>
      <c r="NF30" s="14"/>
      <c r="NG30" s="14"/>
      <c r="NH30" s="14"/>
      <c r="NI30" s="14"/>
      <c r="NJ30" s="14"/>
      <c r="NK30" s="14"/>
      <c r="NL30" s="14"/>
      <c r="NM30" s="14"/>
      <c r="NN30" s="14"/>
      <c r="NO30" s="14"/>
      <c r="NP30" s="14"/>
      <c r="NQ30" s="14"/>
      <c r="NR30" s="14"/>
      <c r="NS30" s="14"/>
      <c r="NT30" s="14"/>
      <c r="NU30" s="14"/>
      <c r="NV30" s="14"/>
      <c r="NW30" s="14"/>
      <c r="NX30" s="14"/>
      <c r="NY30" s="14"/>
      <c r="NZ30" s="14"/>
      <c r="OA30" s="14"/>
      <c r="OB30" s="14"/>
      <c r="OC30" s="14"/>
      <c r="OD30" s="14"/>
      <c r="OE30" s="14"/>
      <c r="OF30" s="14"/>
      <c r="OG30" s="14"/>
      <c r="OH30" s="14"/>
      <c r="OI30" s="14"/>
      <c r="OJ30" s="14"/>
      <c r="OK30" s="14"/>
      <c r="OL30" s="14"/>
      <c r="OM30" s="14"/>
      <c r="ON30" s="14"/>
      <c r="OO30" s="14"/>
      <c r="OP30" s="14"/>
      <c r="OQ30" s="14"/>
      <c r="OR30" s="14"/>
      <c r="OS30" s="14"/>
      <c r="OT30" s="14"/>
      <c r="OU30" s="14"/>
      <c r="OV30" s="14"/>
      <c r="OW30" s="14"/>
      <c r="OX30" s="14"/>
      <c r="OY30" s="14"/>
      <c r="OZ30" s="14"/>
      <c r="PA30" s="14"/>
      <c r="PB30" s="14"/>
      <c r="PC30" s="14"/>
      <c r="PD30" s="14"/>
      <c r="PE30" s="14"/>
      <c r="PF30" s="14"/>
      <c r="PG30" s="14"/>
      <c r="PH30" s="14"/>
      <c r="PI30" s="14"/>
      <c r="PJ30" s="14"/>
      <c r="PK30" s="14"/>
      <c r="PL30" s="14"/>
      <c r="PM30" s="14"/>
      <c r="PN30" s="14"/>
      <c r="PO30" s="14"/>
      <c r="PP30" s="14"/>
      <c r="PQ30" s="14"/>
      <c r="PR30" s="14"/>
      <c r="PS30" s="14"/>
      <c r="PT30" s="14"/>
      <c r="PU30" s="14"/>
      <c r="PV30" s="14"/>
      <c r="PW30" s="14"/>
      <c r="PX30" s="14"/>
      <c r="PY30" s="14"/>
      <c r="PZ30" s="14"/>
      <c r="QA30" s="14"/>
      <c r="QB30" s="14"/>
      <c r="QC30" s="14"/>
      <c r="QD30" s="14"/>
      <c r="QE30" s="14"/>
      <c r="QF30" s="14"/>
      <c r="QG30" s="14"/>
      <c r="QH30" s="14"/>
      <c r="QI30" s="14"/>
      <c r="QJ30" s="14"/>
      <c r="QK30" s="14"/>
      <c r="QL30" s="14"/>
      <c r="QM30" s="14"/>
      <c r="QN30" s="14"/>
      <c r="QO30" s="14"/>
      <c r="QP30" s="14"/>
      <c r="QQ30" s="14"/>
      <c r="QR30" s="14"/>
      <c r="QS30" s="14"/>
      <c r="QT30" s="14"/>
      <c r="QU30" s="14"/>
      <c r="QV30" s="14"/>
      <c r="QW30" s="14"/>
      <c r="QX30" s="14"/>
      <c r="QY30" s="14"/>
      <c r="QZ30" s="14"/>
      <c r="RA30" s="14"/>
      <c r="RB30" s="14"/>
      <c r="RC30" s="14"/>
      <c r="RD30" s="14"/>
      <c r="RE30" s="14"/>
      <c r="RF30" s="14"/>
      <c r="RG30" s="14"/>
      <c r="RH30" s="14"/>
      <c r="RI30" s="14"/>
      <c r="RJ30" s="14"/>
      <c r="RK30" s="14"/>
      <c r="RL30" s="14"/>
      <c r="RM30" s="14"/>
      <c r="RN30" s="14"/>
      <c r="RO30" s="14"/>
      <c r="RP30" s="14"/>
      <c r="RQ30" s="14"/>
      <c r="RR30" s="14"/>
      <c r="RS30" s="14"/>
      <c r="RT30" s="14"/>
      <c r="RU30" s="14"/>
      <c r="RV30" s="14"/>
      <c r="RW30" s="14"/>
      <c r="RX30" s="14"/>
      <c r="RY30" s="14"/>
      <c r="RZ30" s="14"/>
      <c r="SA30" s="14"/>
      <c r="SB30" s="14"/>
      <c r="SC30" s="14"/>
      <c r="SD30" s="14"/>
      <c r="SE30" s="14"/>
      <c r="SF30" s="14"/>
      <c r="SG30" s="14"/>
      <c r="SH30" s="14"/>
      <c r="SI30" s="14"/>
      <c r="SJ30" s="14"/>
      <c r="SK30" s="14"/>
      <c r="SL30" s="14"/>
      <c r="SM30" s="14"/>
      <c r="SN30" s="14"/>
      <c r="SO30" s="14"/>
      <c r="SP30" s="14"/>
      <c r="SQ30" s="14"/>
      <c r="SR30" s="14"/>
      <c r="SS30" s="14"/>
      <c r="ST30" s="14"/>
      <c r="SU30" s="14"/>
      <c r="SV30" s="14"/>
      <c r="SW30" s="14"/>
      <c r="SX30" s="14"/>
      <c r="SY30" s="14"/>
      <c r="SZ30" s="14"/>
      <c r="TA30" s="14"/>
      <c r="TB30" s="14"/>
      <c r="TC30" s="14"/>
      <c r="TD30" s="14"/>
      <c r="TE30" s="14"/>
      <c r="TF30" s="14"/>
      <c r="TG30" s="14"/>
      <c r="TH30" s="14"/>
      <c r="TI30" s="14"/>
      <c r="TJ30" s="14"/>
      <c r="TK30" s="14"/>
      <c r="TL30" s="14"/>
      <c r="TM30" s="14"/>
      <c r="TN30" s="14"/>
      <c r="TO30" s="14"/>
      <c r="TP30" s="14"/>
      <c r="TQ30" s="14"/>
      <c r="TR30" s="14"/>
      <c r="TS30" s="14"/>
      <c r="TT30" s="14"/>
      <c r="TU30" s="14"/>
      <c r="TV30" s="14"/>
      <c r="TW30" s="14"/>
      <c r="TX30" s="14"/>
      <c r="TY30" s="14"/>
      <c r="TZ30" s="14"/>
      <c r="UA30" s="14"/>
      <c r="UB30" s="14"/>
      <c r="UC30" s="14"/>
      <c r="UD30" s="14"/>
      <c r="UE30" s="14"/>
      <c r="UF30" s="14"/>
      <c r="UG30" s="14"/>
      <c r="UH30" s="14"/>
      <c r="UI30" s="14"/>
      <c r="UJ30" s="14"/>
      <c r="UK30" s="14"/>
      <c r="UL30" s="14"/>
      <c r="UM30" s="14"/>
      <c r="UN30" s="14"/>
      <c r="UO30" s="14"/>
      <c r="UP30" s="14"/>
      <c r="UQ30" s="14"/>
      <c r="UR30" s="14"/>
      <c r="US30" s="14"/>
      <c r="UT30" s="14"/>
      <c r="UU30" s="14"/>
      <c r="UV30" s="14"/>
      <c r="UW30" s="14"/>
      <c r="UX30" s="14"/>
      <c r="UY30" s="14"/>
      <c r="UZ30" s="14"/>
      <c r="VA30" s="14"/>
      <c r="VB30" s="14"/>
      <c r="VC30" s="14"/>
      <c r="VD30" s="14"/>
      <c r="VE30" s="14"/>
      <c r="VF30" s="14"/>
      <c r="VG30" s="14"/>
      <c r="VH30" s="14"/>
      <c r="VI30" s="14"/>
      <c r="VJ30" s="14"/>
      <c r="VK30" s="14"/>
      <c r="VL30" s="14"/>
      <c r="VM30" s="14"/>
      <c r="VN30" s="14"/>
      <c r="VO30" s="14"/>
      <c r="VP30" s="14"/>
      <c r="VQ30" s="14"/>
      <c r="VR30" s="14"/>
      <c r="VS30" s="14"/>
      <c r="VT30" s="14"/>
      <c r="VU30" s="14"/>
      <c r="VV30" s="14"/>
      <c r="VW30" s="14"/>
      <c r="VX30" s="14"/>
      <c r="VY30" s="14"/>
      <c r="VZ30" s="14"/>
      <c r="WA30" s="14"/>
      <c r="WB30" s="14"/>
      <c r="WC30" s="14"/>
      <c r="WD30" s="14"/>
      <c r="WE30" s="14"/>
      <c r="WF30" s="14"/>
      <c r="WG30" s="14"/>
      <c r="WH30" s="14"/>
      <c r="WI30" s="14"/>
      <c r="WJ30" s="14"/>
      <c r="WK30" s="14"/>
      <c r="WL30" s="14"/>
      <c r="WM30" s="14"/>
      <c r="WN30" s="14"/>
      <c r="WO30" s="14"/>
      <c r="WP30" s="14"/>
      <c r="WQ30" s="14"/>
      <c r="WR30" s="14"/>
      <c r="WS30" s="14"/>
      <c r="WT30" s="14"/>
      <c r="WU30" s="14"/>
      <c r="WV30" s="14"/>
      <c r="WW30" s="14"/>
      <c r="WX30" s="14"/>
      <c r="WY30" s="14"/>
      <c r="WZ30" s="14"/>
      <c r="XA30" s="14"/>
      <c r="XB30" s="14"/>
      <c r="XC30" s="14"/>
      <c r="XD30" s="14"/>
      <c r="XE30" s="14"/>
      <c r="XF30" s="14"/>
      <c r="XG30" s="14"/>
      <c r="XH30" s="14"/>
      <c r="XI30" s="14"/>
      <c r="XJ30" s="14"/>
      <c r="XK30" s="14"/>
      <c r="XL30" s="14"/>
      <c r="XM30" s="14"/>
      <c r="XN30" s="14"/>
      <c r="XO30" s="14"/>
      <c r="XP30" s="14"/>
      <c r="XQ30" s="14"/>
      <c r="XR30" s="14"/>
      <c r="XS30" s="14"/>
      <c r="XT30" s="14"/>
      <c r="XU30" s="14"/>
      <c r="XV30" s="14"/>
      <c r="XW30" s="14"/>
      <c r="XX30" s="14"/>
      <c r="XY30" s="14"/>
      <c r="XZ30" s="14"/>
      <c r="YA30" s="14"/>
      <c r="YB30" s="14"/>
      <c r="YC30" s="14"/>
      <c r="YD30" s="14"/>
      <c r="YE30" s="14"/>
      <c r="YF30" s="14"/>
      <c r="YG30" s="14"/>
      <c r="YH30" s="14"/>
      <c r="YI30" s="14"/>
      <c r="YJ30" s="14"/>
      <c r="YK30" s="14"/>
      <c r="YL30" s="14"/>
      <c r="YM30" s="14"/>
      <c r="YN30" s="14"/>
      <c r="YO30" s="14"/>
      <c r="YP30" s="14"/>
      <c r="YQ30" s="14"/>
      <c r="YR30" s="14"/>
      <c r="YS30" s="14"/>
      <c r="YT30" s="14"/>
      <c r="YU30" s="14"/>
      <c r="YV30" s="14"/>
      <c r="YW30" s="14"/>
      <c r="YX30" s="14"/>
      <c r="YY30" s="14"/>
      <c r="YZ30" s="14"/>
      <c r="ZA30" s="14"/>
      <c r="ZB30" s="14"/>
      <c r="ZC30" s="14"/>
      <c r="ZD30" s="14"/>
      <c r="ZE30" s="14"/>
      <c r="ZF30" s="14"/>
      <c r="ZG30" s="14"/>
      <c r="ZH30" s="14"/>
      <c r="ZI30" s="14"/>
      <c r="ZJ30" s="14"/>
      <c r="ZK30" s="14"/>
      <c r="ZL30" s="14"/>
      <c r="ZM30" s="14"/>
      <c r="ZN30" s="14"/>
      <c r="ZO30" s="14"/>
      <c r="ZP30" s="14"/>
      <c r="ZQ30" s="14"/>
      <c r="ZR30" s="14"/>
      <c r="ZS30" s="14"/>
      <c r="ZT30" s="14"/>
      <c r="ZU30" s="14"/>
      <c r="ZV30" s="14"/>
      <c r="ZW30" s="14"/>
      <c r="ZX30" s="14"/>
      <c r="ZY30" s="14"/>
      <c r="ZZ30" s="14"/>
      <c r="AAA30" s="14"/>
      <c r="AAB30" s="14"/>
      <c r="AAC30" s="14"/>
      <c r="AAD30" s="14"/>
      <c r="AAE30" s="14"/>
      <c r="AAF30" s="14"/>
      <c r="AAG30" s="14"/>
      <c r="AAH30" s="14"/>
      <c r="AAI30" s="14"/>
      <c r="AAJ30" s="14"/>
      <c r="AAK30" s="14"/>
      <c r="AAL30" s="14"/>
      <c r="AAM30" s="14"/>
      <c r="AAN30" s="14"/>
      <c r="AAO30" s="14"/>
      <c r="AAP30" s="14"/>
      <c r="AAQ30" s="14"/>
      <c r="AAR30" s="14"/>
      <c r="AAS30" s="14"/>
      <c r="AAT30" s="14"/>
      <c r="AAU30" s="14"/>
      <c r="AAV30" s="14"/>
      <c r="AAW30" s="14"/>
      <c r="AAX30" s="14"/>
      <c r="AAY30" s="14"/>
      <c r="AAZ30" s="14"/>
      <c r="ABA30" s="14"/>
      <c r="ABB30" s="14"/>
      <c r="ABC30" s="14"/>
      <c r="ABD30" s="14"/>
      <c r="ABE30" s="14"/>
      <c r="ABF30" s="14"/>
      <c r="ABG30" s="14"/>
      <c r="ABH30" s="14"/>
      <c r="ABI30" s="14"/>
      <c r="ABJ30" s="14"/>
      <c r="ABK30" s="14"/>
      <c r="ABL30" s="14"/>
      <c r="ABM30" s="14"/>
      <c r="ABN30" s="14"/>
      <c r="ABO30" s="14"/>
      <c r="ABP30" s="14"/>
      <c r="ABQ30" s="14"/>
      <c r="ABR30" s="14"/>
      <c r="ABS30" s="14"/>
      <c r="ABT30" s="14"/>
      <c r="ABU30" s="14"/>
      <c r="ABV30" s="14"/>
      <c r="ABW30" s="14"/>
      <c r="ABX30" s="14"/>
      <c r="ABY30" s="14"/>
      <c r="ABZ30" s="14"/>
      <c r="ACA30" s="14"/>
      <c r="ACB30" s="14"/>
      <c r="ACC30" s="14"/>
      <c r="ACD30" s="14"/>
      <c r="ACE30" s="14"/>
      <c r="ACF30" s="14"/>
      <c r="ACG30" s="14"/>
      <c r="ACH30" s="14"/>
      <c r="ACI30" s="14"/>
      <c r="ACJ30" s="14"/>
      <c r="ACK30" s="14"/>
      <c r="ACL30" s="14"/>
      <c r="ACM30" s="14"/>
      <c r="ACN30" s="14"/>
      <c r="ACO30" s="14"/>
      <c r="ACP30" s="14"/>
      <c r="ACQ30" s="14"/>
      <c r="ACR30" s="14"/>
      <c r="ACS30" s="14"/>
      <c r="ACT30" s="14"/>
      <c r="ACU30" s="14"/>
      <c r="ACV30" s="14"/>
      <c r="ACW30" s="14"/>
      <c r="ACX30" s="14"/>
      <c r="ACY30" s="14"/>
      <c r="ACZ30" s="14"/>
      <c r="ADA30" s="14"/>
      <c r="ADB30" s="14"/>
      <c r="ADC30" s="14"/>
      <c r="ADD30" s="14"/>
      <c r="ADE30" s="14"/>
      <c r="ADF30" s="14"/>
      <c r="ADG30" s="14"/>
      <c r="ADH30" s="14"/>
      <c r="ADI30" s="14"/>
      <c r="ADJ30" s="14"/>
      <c r="ADK30" s="14"/>
      <c r="ADL30" s="14"/>
      <c r="ADM30" s="14"/>
      <c r="ADN30" s="14"/>
      <c r="ADO30" s="14"/>
      <c r="ADP30" s="14"/>
      <c r="ADQ30" s="14"/>
      <c r="ADR30" s="14"/>
      <c r="ADS30" s="14"/>
      <c r="ADT30" s="14"/>
      <c r="ADU30" s="14"/>
      <c r="ADV30" s="14"/>
      <c r="ADW30" s="14"/>
      <c r="ADX30" s="14"/>
      <c r="ADY30" s="14"/>
      <c r="ADZ30" s="14"/>
      <c r="AEA30" s="14"/>
      <c r="AEB30" s="14"/>
      <c r="AEC30" s="14"/>
      <c r="AED30" s="14"/>
      <c r="AEE30" s="14"/>
      <c r="AEF30" s="14"/>
      <c r="AEG30" s="14"/>
      <c r="AEH30" s="14"/>
      <c r="AEI30" s="14"/>
      <c r="AEJ30" s="14"/>
      <c r="AEK30" s="14"/>
      <c r="AEL30" s="14"/>
      <c r="AEM30" s="14"/>
      <c r="AEN30" s="14"/>
      <c r="AEO30" s="14"/>
      <c r="AEP30" s="14"/>
      <c r="AEQ30" s="14"/>
      <c r="AER30" s="14"/>
      <c r="AES30" s="14"/>
      <c r="AET30" s="14"/>
      <c r="AEU30" s="14"/>
      <c r="AEV30" s="14"/>
      <c r="AEW30" s="14"/>
      <c r="AEX30" s="14"/>
      <c r="AEY30" s="14"/>
      <c r="AEZ30" s="14"/>
      <c r="AFA30" s="14"/>
      <c r="AFB30" s="14"/>
      <c r="AFC30" s="14"/>
      <c r="AFD30" s="14"/>
      <c r="AFE30" s="14"/>
      <c r="AFF30" s="14"/>
      <c r="AFG30" s="14"/>
      <c r="AFH30" s="14"/>
      <c r="AFI30" s="14"/>
      <c r="AFJ30" s="14"/>
      <c r="AFK30" s="14"/>
      <c r="AFL30" s="14"/>
      <c r="AFM30" s="14"/>
      <c r="AFN30" s="14"/>
      <c r="AFO30" s="14"/>
      <c r="AFP30" s="14"/>
      <c r="AFQ30" s="14"/>
      <c r="AFR30" s="14"/>
      <c r="AFS30" s="14"/>
      <c r="AFT30" s="14"/>
      <c r="AFU30" s="14"/>
      <c r="AFV30" s="14"/>
      <c r="AFW30" s="14"/>
      <c r="AFX30" s="14"/>
      <c r="AFY30" s="14"/>
      <c r="AFZ30" s="14"/>
      <c r="AGA30" s="14"/>
      <c r="AGB30" s="14"/>
      <c r="AGC30" s="14"/>
      <c r="AGD30" s="14"/>
      <c r="AGE30" s="14"/>
      <c r="AGF30" s="14"/>
      <c r="AGG30" s="14"/>
      <c r="AGH30" s="14"/>
      <c r="AGI30" s="14"/>
      <c r="AGJ30" s="14"/>
      <c r="AGK30" s="14"/>
      <c r="AGL30" s="14"/>
      <c r="AGM30" s="14"/>
      <c r="AGN30" s="14"/>
      <c r="AGO30" s="14"/>
      <c r="AGP30" s="14"/>
      <c r="AGQ30" s="14"/>
      <c r="AGR30" s="14"/>
      <c r="AGS30" s="14"/>
      <c r="AGT30" s="14"/>
      <c r="AGU30" s="14"/>
      <c r="AGV30" s="14"/>
      <c r="AGW30" s="14"/>
      <c r="AGX30" s="14"/>
      <c r="AGY30" s="14"/>
      <c r="AGZ30" s="14"/>
      <c r="AHA30" s="14"/>
      <c r="AHB30" s="14"/>
      <c r="AHC30" s="14"/>
      <c r="AHD30" s="14"/>
      <c r="AHE30" s="14"/>
      <c r="AHF30" s="14"/>
      <c r="AHG30" s="14"/>
      <c r="AHH30" s="14"/>
      <c r="AHI30" s="14"/>
      <c r="AHJ30" s="14"/>
      <c r="AHK30" s="14"/>
      <c r="AHL30" s="14"/>
      <c r="AHM30" s="14"/>
      <c r="AHN30" s="14"/>
      <c r="AHO30" s="14"/>
      <c r="AHP30" s="14"/>
      <c r="AHQ30" s="14"/>
      <c r="AHR30" s="14"/>
      <c r="AHS30" s="14"/>
      <c r="AHT30" s="14"/>
      <c r="AHU30" s="14"/>
      <c r="AHV30" s="14"/>
      <c r="AHW30" s="14"/>
      <c r="AHX30" s="14"/>
      <c r="AHY30" s="14"/>
      <c r="AHZ30" s="14"/>
      <c r="AIA30" s="14"/>
      <c r="AIB30" s="14"/>
      <c r="AIC30" s="14"/>
      <c r="AID30" s="14"/>
      <c r="AIE30" s="14"/>
      <c r="AIF30" s="14"/>
      <c r="AIG30" s="14"/>
      <c r="AIH30" s="14"/>
      <c r="AII30" s="14"/>
      <c r="AIJ30" s="14"/>
      <c r="AIK30" s="14"/>
      <c r="AIL30" s="14"/>
      <c r="AIM30" s="14"/>
      <c r="AIN30" s="14"/>
      <c r="AIO30" s="14"/>
      <c r="AIP30" s="14"/>
      <c r="AIQ30" s="14"/>
      <c r="AIR30" s="14"/>
      <c r="AIS30" s="14"/>
      <c r="AIT30" s="14"/>
      <c r="AIU30" s="14"/>
      <c r="AIV30" s="14"/>
      <c r="AIW30" s="14"/>
      <c r="AIX30" s="14"/>
      <c r="AIY30" s="14"/>
      <c r="AIZ30" s="14"/>
      <c r="AJA30" s="14"/>
      <c r="AJB30" s="14"/>
      <c r="AJC30" s="14"/>
      <c r="AJD30" s="14"/>
      <c r="AJE30" s="14"/>
      <c r="AJF30" s="14"/>
      <c r="AJG30" s="14"/>
      <c r="AJH30" s="14"/>
      <c r="AJI30" s="14"/>
      <c r="AJJ30" s="14"/>
      <c r="AJK30" s="14"/>
      <c r="AJL30" s="14"/>
      <c r="AJM30" s="14"/>
      <c r="AJN30" s="14"/>
      <c r="AJO30" s="14"/>
      <c r="AJP30" s="14"/>
      <c r="AJQ30" s="14"/>
      <c r="AJR30" s="14"/>
      <c r="AJS30" s="14"/>
      <c r="AJT30" s="14"/>
      <c r="AJU30" s="14"/>
      <c r="AJV30" s="14"/>
      <c r="AJW30" s="14"/>
      <c r="AJX30" s="14"/>
      <c r="AJY30" s="14"/>
      <c r="AJZ30" s="14"/>
      <c r="AKA30" s="14"/>
      <c r="AKB30" s="14"/>
      <c r="AKC30" s="14"/>
      <c r="AKD30" s="14"/>
      <c r="AKE30" s="14"/>
      <c r="AKF30" s="14"/>
      <c r="AKG30" s="14"/>
      <c r="AKH30" s="14"/>
      <c r="AKI30" s="14"/>
      <c r="AKJ30" s="14"/>
      <c r="AKK30" s="14"/>
      <c r="AKL30" s="14"/>
      <c r="AKM30" s="14"/>
      <c r="AKN30" s="14"/>
      <c r="AKO30" s="14"/>
      <c r="AKP30" s="14"/>
      <c r="AKQ30" s="14"/>
      <c r="AKR30" s="14"/>
      <c r="AKS30" s="14"/>
      <c r="AKT30" s="14"/>
      <c r="AKU30" s="14"/>
      <c r="AKV30" s="14"/>
      <c r="AKW30" s="14"/>
      <c r="AKX30" s="14"/>
      <c r="AKY30" s="14"/>
      <c r="AKZ30" s="14"/>
      <c r="ALA30" s="14"/>
      <c r="ALB30" s="14"/>
      <c r="ALC30" s="14"/>
      <c r="ALD30" s="14"/>
      <c r="ALE30" s="14"/>
      <c r="ALF30" s="14"/>
      <c r="ALG30" s="14"/>
      <c r="ALH30" s="14"/>
      <c r="ALI30" s="14"/>
      <c r="ALJ30" s="14"/>
      <c r="ALK30" s="14"/>
      <c r="ALL30" s="14"/>
      <c r="ALM30" s="14"/>
      <c r="ALN30" s="14"/>
      <c r="ALO30" s="14"/>
      <c r="ALP30" s="14"/>
      <c r="ALQ30" s="14"/>
      <c r="ALR30" s="14"/>
      <c r="ALS30" s="14"/>
      <c r="ALT30" s="14"/>
      <c r="ALU30" s="14"/>
      <c r="ALV30" s="14"/>
      <c r="ALW30" s="14"/>
      <c r="ALX30" s="14"/>
      <c r="ALY30" s="14"/>
      <c r="ALZ30" s="14"/>
      <c r="AMA30" s="14"/>
      <c r="AMB30" s="14"/>
      <c r="AMC30" s="14"/>
      <c r="AMD30" s="14"/>
    </row>
    <row r="31" spans="1:1018" s="15" customFormat="1" ht="19.5" customHeight="1" x14ac:dyDescent="0.2">
      <c r="A31" s="12" t="s">
        <v>86</v>
      </c>
      <c r="B31" s="13" t="s">
        <v>12</v>
      </c>
      <c r="C31" s="13" t="s">
        <v>16</v>
      </c>
      <c r="D31" s="13" t="s">
        <v>16</v>
      </c>
      <c r="E31" s="13">
        <v>2</v>
      </c>
      <c r="F31" s="13" t="s">
        <v>44</v>
      </c>
      <c r="G31" s="13">
        <v>5</v>
      </c>
      <c r="H31" s="13">
        <v>4</v>
      </c>
      <c r="I31" s="13">
        <v>3</v>
      </c>
      <c r="J31" s="13">
        <f t="shared" si="1"/>
        <v>70</v>
      </c>
      <c r="K31" s="13" t="s">
        <v>14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  <c r="IW31" s="14"/>
      <c r="IX31" s="14"/>
      <c r="IY31" s="14"/>
      <c r="IZ31" s="14"/>
      <c r="JA31" s="14"/>
      <c r="JB31" s="14"/>
      <c r="JC31" s="14"/>
      <c r="JD31" s="14"/>
      <c r="JE31" s="14"/>
      <c r="JF31" s="14"/>
      <c r="JG31" s="14"/>
      <c r="JH31" s="14"/>
      <c r="JI31" s="14"/>
      <c r="JJ31" s="14"/>
      <c r="JK31" s="14"/>
      <c r="JL31" s="14"/>
      <c r="JM31" s="14"/>
      <c r="JN31" s="14"/>
      <c r="JO31" s="14"/>
      <c r="JP31" s="14"/>
      <c r="JQ31" s="14"/>
      <c r="JR31" s="14"/>
      <c r="JS31" s="14"/>
      <c r="JT31" s="14"/>
      <c r="JU31" s="14"/>
      <c r="JV31" s="14"/>
      <c r="JW31" s="14"/>
      <c r="JX31" s="14"/>
      <c r="JY31" s="14"/>
      <c r="JZ31" s="14"/>
      <c r="KA31" s="14"/>
      <c r="KB31" s="14"/>
      <c r="KC31" s="14"/>
      <c r="KD31" s="14"/>
      <c r="KE31" s="14"/>
      <c r="KF31" s="14"/>
      <c r="KG31" s="14"/>
      <c r="KH31" s="14"/>
      <c r="KI31" s="14"/>
      <c r="KJ31" s="14"/>
      <c r="KK31" s="14"/>
      <c r="KL31" s="14"/>
      <c r="KM31" s="14"/>
      <c r="KN31" s="14"/>
      <c r="KO31" s="14"/>
      <c r="KP31" s="14"/>
      <c r="KQ31" s="14"/>
      <c r="KR31" s="14"/>
      <c r="KS31" s="14"/>
      <c r="KT31" s="14"/>
      <c r="KU31" s="14"/>
      <c r="KV31" s="14"/>
      <c r="KW31" s="14"/>
      <c r="KX31" s="14"/>
      <c r="KY31" s="14"/>
      <c r="KZ31" s="14"/>
      <c r="LA31" s="14"/>
      <c r="LB31" s="14"/>
      <c r="LC31" s="14"/>
      <c r="LD31" s="14"/>
      <c r="LE31" s="14"/>
      <c r="LF31" s="14"/>
      <c r="LG31" s="14"/>
      <c r="LH31" s="14"/>
      <c r="LI31" s="14"/>
      <c r="LJ31" s="14"/>
      <c r="LK31" s="14"/>
      <c r="LL31" s="14"/>
      <c r="LM31" s="14"/>
      <c r="LN31" s="14"/>
      <c r="LO31" s="14"/>
      <c r="LP31" s="14"/>
      <c r="LQ31" s="14"/>
      <c r="LR31" s="14"/>
      <c r="LS31" s="14"/>
      <c r="LT31" s="14"/>
      <c r="LU31" s="14"/>
      <c r="LV31" s="14"/>
      <c r="LW31" s="14"/>
      <c r="LX31" s="14"/>
      <c r="LY31" s="14"/>
      <c r="LZ31" s="14"/>
      <c r="MA31" s="14"/>
      <c r="MB31" s="14"/>
      <c r="MC31" s="14"/>
      <c r="MD31" s="14"/>
      <c r="ME31" s="14"/>
      <c r="MF31" s="14"/>
      <c r="MG31" s="14"/>
      <c r="MH31" s="14"/>
      <c r="MI31" s="14"/>
      <c r="MJ31" s="14"/>
      <c r="MK31" s="14"/>
      <c r="ML31" s="14"/>
      <c r="MM31" s="14"/>
      <c r="MN31" s="14"/>
      <c r="MO31" s="14"/>
      <c r="MP31" s="14"/>
      <c r="MQ31" s="14"/>
      <c r="MR31" s="14"/>
      <c r="MS31" s="14"/>
      <c r="MT31" s="14"/>
      <c r="MU31" s="14"/>
      <c r="MV31" s="14"/>
      <c r="MW31" s="14"/>
      <c r="MX31" s="14"/>
      <c r="MY31" s="14"/>
      <c r="MZ31" s="14"/>
      <c r="NA31" s="14"/>
      <c r="NB31" s="14"/>
      <c r="NC31" s="14"/>
      <c r="ND31" s="14"/>
      <c r="NE31" s="14"/>
      <c r="NF31" s="14"/>
      <c r="NG31" s="14"/>
      <c r="NH31" s="14"/>
      <c r="NI31" s="14"/>
      <c r="NJ31" s="14"/>
      <c r="NK31" s="14"/>
      <c r="NL31" s="14"/>
      <c r="NM31" s="14"/>
      <c r="NN31" s="14"/>
      <c r="NO31" s="14"/>
      <c r="NP31" s="14"/>
      <c r="NQ31" s="14"/>
      <c r="NR31" s="14"/>
      <c r="NS31" s="14"/>
      <c r="NT31" s="14"/>
      <c r="NU31" s="14"/>
      <c r="NV31" s="14"/>
      <c r="NW31" s="14"/>
      <c r="NX31" s="14"/>
      <c r="NY31" s="14"/>
      <c r="NZ31" s="14"/>
      <c r="OA31" s="14"/>
      <c r="OB31" s="14"/>
      <c r="OC31" s="14"/>
      <c r="OD31" s="14"/>
      <c r="OE31" s="14"/>
      <c r="OF31" s="14"/>
      <c r="OG31" s="14"/>
      <c r="OH31" s="14"/>
      <c r="OI31" s="14"/>
      <c r="OJ31" s="14"/>
      <c r="OK31" s="14"/>
      <c r="OL31" s="14"/>
      <c r="OM31" s="14"/>
      <c r="ON31" s="14"/>
      <c r="OO31" s="14"/>
      <c r="OP31" s="14"/>
      <c r="OQ31" s="14"/>
      <c r="OR31" s="14"/>
      <c r="OS31" s="14"/>
      <c r="OT31" s="14"/>
      <c r="OU31" s="14"/>
      <c r="OV31" s="14"/>
      <c r="OW31" s="14"/>
      <c r="OX31" s="14"/>
      <c r="OY31" s="14"/>
      <c r="OZ31" s="14"/>
      <c r="PA31" s="14"/>
      <c r="PB31" s="14"/>
      <c r="PC31" s="14"/>
      <c r="PD31" s="14"/>
      <c r="PE31" s="14"/>
      <c r="PF31" s="14"/>
      <c r="PG31" s="14"/>
      <c r="PH31" s="14"/>
      <c r="PI31" s="14"/>
      <c r="PJ31" s="14"/>
      <c r="PK31" s="14"/>
      <c r="PL31" s="14"/>
      <c r="PM31" s="14"/>
      <c r="PN31" s="14"/>
      <c r="PO31" s="14"/>
      <c r="PP31" s="14"/>
      <c r="PQ31" s="14"/>
      <c r="PR31" s="14"/>
      <c r="PS31" s="14"/>
      <c r="PT31" s="14"/>
      <c r="PU31" s="14"/>
      <c r="PV31" s="14"/>
      <c r="PW31" s="14"/>
      <c r="PX31" s="14"/>
      <c r="PY31" s="14"/>
      <c r="PZ31" s="14"/>
      <c r="QA31" s="14"/>
      <c r="QB31" s="14"/>
      <c r="QC31" s="14"/>
      <c r="QD31" s="14"/>
      <c r="QE31" s="14"/>
      <c r="QF31" s="14"/>
      <c r="QG31" s="14"/>
      <c r="QH31" s="14"/>
      <c r="QI31" s="14"/>
      <c r="QJ31" s="14"/>
      <c r="QK31" s="14"/>
      <c r="QL31" s="14"/>
      <c r="QM31" s="14"/>
      <c r="QN31" s="14"/>
      <c r="QO31" s="14"/>
      <c r="QP31" s="14"/>
      <c r="QQ31" s="14"/>
      <c r="QR31" s="14"/>
      <c r="QS31" s="14"/>
      <c r="QT31" s="14"/>
      <c r="QU31" s="14"/>
      <c r="QV31" s="14"/>
      <c r="QW31" s="14"/>
      <c r="QX31" s="14"/>
      <c r="QY31" s="14"/>
      <c r="QZ31" s="14"/>
      <c r="RA31" s="14"/>
      <c r="RB31" s="14"/>
      <c r="RC31" s="14"/>
      <c r="RD31" s="14"/>
      <c r="RE31" s="14"/>
      <c r="RF31" s="14"/>
      <c r="RG31" s="14"/>
      <c r="RH31" s="14"/>
      <c r="RI31" s="14"/>
      <c r="RJ31" s="14"/>
      <c r="RK31" s="14"/>
      <c r="RL31" s="14"/>
      <c r="RM31" s="14"/>
      <c r="RN31" s="14"/>
      <c r="RO31" s="14"/>
      <c r="RP31" s="14"/>
      <c r="RQ31" s="14"/>
      <c r="RR31" s="14"/>
      <c r="RS31" s="14"/>
      <c r="RT31" s="14"/>
      <c r="RU31" s="14"/>
      <c r="RV31" s="14"/>
      <c r="RW31" s="14"/>
      <c r="RX31" s="14"/>
      <c r="RY31" s="14"/>
      <c r="RZ31" s="14"/>
      <c r="SA31" s="14"/>
      <c r="SB31" s="14"/>
      <c r="SC31" s="14"/>
      <c r="SD31" s="14"/>
      <c r="SE31" s="14"/>
      <c r="SF31" s="14"/>
      <c r="SG31" s="14"/>
      <c r="SH31" s="14"/>
      <c r="SI31" s="14"/>
      <c r="SJ31" s="14"/>
      <c r="SK31" s="14"/>
      <c r="SL31" s="14"/>
      <c r="SM31" s="14"/>
      <c r="SN31" s="14"/>
      <c r="SO31" s="14"/>
      <c r="SP31" s="14"/>
      <c r="SQ31" s="14"/>
      <c r="SR31" s="14"/>
      <c r="SS31" s="14"/>
      <c r="ST31" s="14"/>
      <c r="SU31" s="14"/>
      <c r="SV31" s="14"/>
      <c r="SW31" s="14"/>
      <c r="SX31" s="14"/>
      <c r="SY31" s="14"/>
      <c r="SZ31" s="14"/>
      <c r="TA31" s="14"/>
      <c r="TB31" s="14"/>
      <c r="TC31" s="14"/>
      <c r="TD31" s="14"/>
      <c r="TE31" s="14"/>
      <c r="TF31" s="14"/>
      <c r="TG31" s="14"/>
      <c r="TH31" s="14"/>
      <c r="TI31" s="14"/>
      <c r="TJ31" s="14"/>
      <c r="TK31" s="14"/>
      <c r="TL31" s="14"/>
      <c r="TM31" s="14"/>
      <c r="TN31" s="14"/>
      <c r="TO31" s="14"/>
      <c r="TP31" s="14"/>
      <c r="TQ31" s="14"/>
      <c r="TR31" s="14"/>
      <c r="TS31" s="14"/>
      <c r="TT31" s="14"/>
      <c r="TU31" s="14"/>
      <c r="TV31" s="14"/>
      <c r="TW31" s="14"/>
      <c r="TX31" s="14"/>
      <c r="TY31" s="14"/>
      <c r="TZ31" s="14"/>
      <c r="UA31" s="14"/>
      <c r="UB31" s="14"/>
      <c r="UC31" s="14"/>
      <c r="UD31" s="14"/>
      <c r="UE31" s="14"/>
      <c r="UF31" s="14"/>
      <c r="UG31" s="14"/>
      <c r="UH31" s="14"/>
      <c r="UI31" s="14"/>
      <c r="UJ31" s="14"/>
      <c r="UK31" s="14"/>
      <c r="UL31" s="14"/>
      <c r="UM31" s="14"/>
      <c r="UN31" s="14"/>
      <c r="UO31" s="14"/>
      <c r="UP31" s="14"/>
      <c r="UQ31" s="14"/>
      <c r="UR31" s="14"/>
      <c r="US31" s="14"/>
      <c r="UT31" s="14"/>
      <c r="UU31" s="14"/>
      <c r="UV31" s="14"/>
      <c r="UW31" s="14"/>
      <c r="UX31" s="14"/>
      <c r="UY31" s="14"/>
      <c r="UZ31" s="14"/>
      <c r="VA31" s="14"/>
      <c r="VB31" s="14"/>
      <c r="VC31" s="14"/>
      <c r="VD31" s="14"/>
      <c r="VE31" s="14"/>
      <c r="VF31" s="14"/>
      <c r="VG31" s="14"/>
      <c r="VH31" s="14"/>
      <c r="VI31" s="14"/>
      <c r="VJ31" s="14"/>
      <c r="VK31" s="14"/>
      <c r="VL31" s="14"/>
      <c r="VM31" s="14"/>
      <c r="VN31" s="14"/>
      <c r="VO31" s="14"/>
      <c r="VP31" s="14"/>
      <c r="VQ31" s="14"/>
      <c r="VR31" s="14"/>
      <c r="VS31" s="14"/>
      <c r="VT31" s="14"/>
      <c r="VU31" s="14"/>
      <c r="VV31" s="14"/>
      <c r="VW31" s="14"/>
      <c r="VX31" s="14"/>
      <c r="VY31" s="14"/>
      <c r="VZ31" s="14"/>
      <c r="WA31" s="14"/>
      <c r="WB31" s="14"/>
      <c r="WC31" s="14"/>
      <c r="WD31" s="14"/>
      <c r="WE31" s="14"/>
      <c r="WF31" s="14"/>
      <c r="WG31" s="14"/>
      <c r="WH31" s="14"/>
      <c r="WI31" s="14"/>
      <c r="WJ31" s="14"/>
      <c r="WK31" s="14"/>
      <c r="WL31" s="14"/>
      <c r="WM31" s="14"/>
      <c r="WN31" s="14"/>
      <c r="WO31" s="14"/>
      <c r="WP31" s="14"/>
      <c r="WQ31" s="14"/>
      <c r="WR31" s="14"/>
      <c r="WS31" s="14"/>
      <c r="WT31" s="14"/>
      <c r="WU31" s="14"/>
      <c r="WV31" s="14"/>
      <c r="WW31" s="14"/>
      <c r="WX31" s="14"/>
      <c r="WY31" s="14"/>
      <c r="WZ31" s="14"/>
      <c r="XA31" s="14"/>
      <c r="XB31" s="14"/>
      <c r="XC31" s="14"/>
      <c r="XD31" s="14"/>
      <c r="XE31" s="14"/>
      <c r="XF31" s="14"/>
      <c r="XG31" s="14"/>
      <c r="XH31" s="14"/>
      <c r="XI31" s="14"/>
      <c r="XJ31" s="14"/>
      <c r="XK31" s="14"/>
      <c r="XL31" s="14"/>
      <c r="XM31" s="14"/>
      <c r="XN31" s="14"/>
      <c r="XO31" s="14"/>
      <c r="XP31" s="14"/>
      <c r="XQ31" s="14"/>
      <c r="XR31" s="14"/>
      <c r="XS31" s="14"/>
      <c r="XT31" s="14"/>
      <c r="XU31" s="14"/>
      <c r="XV31" s="14"/>
      <c r="XW31" s="14"/>
      <c r="XX31" s="14"/>
      <c r="XY31" s="14"/>
      <c r="XZ31" s="14"/>
      <c r="YA31" s="14"/>
      <c r="YB31" s="14"/>
      <c r="YC31" s="14"/>
      <c r="YD31" s="14"/>
      <c r="YE31" s="14"/>
      <c r="YF31" s="14"/>
      <c r="YG31" s="14"/>
      <c r="YH31" s="14"/>
      <c r="YI31" s="14"/>
      <c r="YJ31" s="14"/>
      <c r="YK31" s="14"/>
      <c r="YL31" s="14"/>
      <c r="YM31" s="14"/>
      <c r="YN31" s="14"/>
      <c r="YO31" s="14"/>
      <c r="YP31" s="14"/>
      <c r="YQ31" s="14"/>
      <c r="YR31" s="14"/>
      <c r="YS31" s="14"/>
      <c r="YT31" s="14"/>
      <c r="YU31" s="14"/>
      <c r="YV31" s="14"/>
      <c r="YW31" s="14"/>
      <c r="YX31" s="14"/>
      <c r="YY31" s="14"/>
      <c r="YZ31" s="14"/>
      <c r="ZA31" s="14"/>
      <c r="ZB31" s="14"/>
      <c r="ZC31" s="14"/>
      <c r="ZD31" s="14"/>
      <c r="ZE31" s="14"/>
      <c r="ZF31" s="14"/>
      <c r="ZG31" s="14"/>
      <c r="ZH31" s="14"/>
      <c r="ZI31" s="14"/>
      <c r="ZJ31" s="14"/>
      <c r="ZK31" s="14"/>
      <c r="ZL31" s="14"/>
      <c r="ZM31" s="14"/>
      <c r="ZN31" s="14"/>
      <c r="ZO31" s="14"/>
      <c r="ZP31" s="14"/>
      <c r="ZQ31" s="14"/>
      <c r="ZR31" s="14"/>
      <c r="ZS31" s="14"/>
      <c r="ZT31" s="14"/>
      <c r="ZU31" s="14"/>
      <c r="ZV31" s="14"/>
      <c r="ZW31" s="14"/>
      <c r="ZX31" s="14"/>
      <c r="ZY31" s="14"/>
      <c r="ZZ31" s="14"/>
      <c r="AAA31" s="14"/>
      <c r="AAB31" s="14"/>
      <c r="AAC31" s="14"/>
      <c r="AAD31" s="14"/>
      <c r="AAE31" s="14"/>
      <c r="AAF31" s="14"/>
      <c r="AAG31" s="14"/>
      <c r="AAH31" s="14"/>
      <c r="AAI31" s="14"/>
      <c r="AAJ31" s="14"/>
      <c r="AAK31" s="14"/>
      <c r="AAL31" s="14"/>
      <c r="AAM31" s="14"/>
      <c r="AAN31" s="14"/>
      <c r="AAO31" s="14"/>
      <c r="AAP31" s="14"/>
      <c r="AAQ31" s="14"/>
      <c r="AAR31" s="14"/>
      <c r="AAS31" s="14"/>
      <c r="AAT31" s="14"/>
      <c r="AAU31" s="14"/>
      <c r="AAV31" s="14"/>
      <c r="AAW31" s="14"/>
      <c r="AAX31" s="14"/>
      <c r="AAY31" s="14"/>
      <c r="AAZ31" s="14"/>
      <c r="ABA31" s="14"/>
      <c r="ABB31" s="14"/>
      <c r="ABC31" s="14"/>
      <c r="ABD31" s="14"/>
      <c r="ABE31" s="14"/>
      <c r="ABF31" s="14"/>
      <c r="ABG31" s="14"/>
      <c r="ABH31" s="14"/>
      <c r="ABI31" s="14"/>
      <c r="ABJ31" s="14"/>
      <c r="ABK31" s="14"/>
      <c r="ABL31" s="14"/>
      <c r="ABM31" s="14"/>
      <c r="ABN31" s="14"/>
      <c r="ABO31" s="14"/>
      <c r="ABP31" s="14"/>
      <c r="ABQ31" s="14"/>
      <c r="ABR31" s="14"/>
      <c r="ABS31" s="14"/>
      <c r="ABT31" s="14"/>
      <c r="ABU31" s="14"/>
      <c r="ABV31" s="14"/>
      <c r="ABW31" s="14"/>
      <c r="ABX31" s="14"/>
      <c r="ABY31" s="14"/>
      <c r="ABZ31" s="14"/>
      <c r="ACA31" s="14"/>
      <c r="ACB31" s="14"/>
      <c r="ACC31" s="14"/>
      <c r="ACD31" s="14"/>
      <c r="ACE31" s="14"/>
      <c r="ACF31" s="14"/>
      <c r="ACG31" s="14"/>
      <c r="ACH31" s="14"/>
      <c r="ACI31" s="14"/>
      <c r="ACJ31" s="14"/>
      <c r="ACK31" s="14"/>
      <c r="ACL31" s="14"/>
      <c r="ACM31" s="14"/>
      <c r="ACN31" s="14"/>
      <c r="ACO31" s="14"/>
      <c r="ACP31" s="14"/>
      <c r="ACQ31" s="14"/>
      <c r="ACR31" s="14"/>
      <c r="ACS31" s="14"/>
      <c r="ACT31" s="14"/>
      <c r="ACU31" s="14"/>
      <c r="ACV31" s="14"/>
      <c r="ACW31" s="14"/>
      <c r="ACX31" s="14"/>
      <c r="ACY31" s="14"/>
      <c r="ACZ31" s="14"/>
      <c r="ADA31" s="14"/>
      <c r="ADB31" s="14"/>
      <c r="ADC31" s="14"/>
      <c r="ADD31" s="14"/>
      <c r="ADE31" s="14"/>
      <c r="ADF31" s="14"/>
      <c r="ADG31" s="14"/>
      <c r="ADH31" s="14"/>
      <c r="ADI31" s="14"/>
      <c r="ADJ31" s="14"/>
      <c r="ADK31" s="14"/>
      <c r="ADL31" s="14"/>
      <c r="ADM31" s="14"/>
      <c r="ADN31" s="14"/>
      <c r="ADO31" s="14"/>
      <c r="ADP31" s="14"/>
      <c r="ADQ31" s="14"/>
      <c r="ADR31" s="14"/>
      <c r="ADS31" s="14"/>
      <c r="ADT31" s="14"/>
      <c r="ADU31" s="14"/>
      <c r="ADV31" s="14"/>
      <c r="ADW31" s="14"/>
      <c r="ADX31" s="14"/>
      <c r="ADY31" s="14"/>
      <c r="ADZ31" s="14"/>
      <c r="AEA31" s="14"/>
      <c r="AEB31" s="14"/>
      <c r="AEC31" s="14"/>
      <c r="AED31" s="14"/>
      <c r="AEE31" s="14"/>
      <c r="AEF31" s="14"/>
      <c r="AEG31" s="14"/>
      <c r="AEH31" s="14"/>
      <c r="AEI31" s="14"/>
      <c r="AEJ31" s="14"/>
      <c r="AEK31" s="14"/>
      <c r="AEL31" s="14"/>
      <c r="AEM31" s="14"/>
      <c r="AEN31" s="14"/>
      <c r="AEO31" s="14"/>
      <c r="AEP31" s="14"/>
      <c r="AEQ31" s="14"/>
      <c r="AER31" s="14"/>
      <c r="AES31" s="14"/>
      <c r="AET31" s="14"/>
      <c r="AEU31" s="14"/>
      <c r="AEV31" s="14"/>
      <c r="AEW31" s="14"/>
      <c r="AEX31" s="14"/>
      <c r="AEY31" s="14"/>
      <c r="AEZ31" s="14"/>
      <c r="AFA31" s="14"/>
      <c r="AFB31" s="14"/>
      <c r="AFC31" s="14"/>
      <c r="AFD31" s="14"/>
      <c r="AFE31" s="14"/>
      <c r="AFF31" s="14"/>
      <c r="AFG31" s="14"/>
      <c r="AFH31" s="14"/>
      <c r="AFI31" s="14"/>
      <c r="AFJ31" s="14"/>
      <c r="AFK31" s="14"/>
      <c r="AFL31" s="14"/>
      <c r="AFM31" s="14"/>
      <c r="AFN31" s="14"/>
      <c r="AFO31" s="14"/>
      <c r="AFP31" s="14"/>
      <c r="AFQ31" s="14"/>
      <c r="AFR31" s="14"/>
      <c r="AFS31" s="14"/>
      <c r="AFT31" s="14"/>
      <c r="AFU31" s="14"/>
      <c r="AFV31" s="14"/>
      <c r="AFW31" s="14"/>
      <c r="AFX31" s="14"/>
      <c r="AFY31" s="14"/>
      <c r="AFZ31" s="14"/>
      <c r="AGA31" s="14"/>
      <c r="AGB31" s="14"/>
      <c r="AGC31" s="14"/>
      <c r="AGD31" s="14"/>
      <c r="AGE31" s="14"/>
      <c r="AGF31" s="14"/>
      <c r="AGG31" s="14"/>
      <c r="AGH31" s="14"/>
      <c r="AGI31" s="14"/>
      <c r="AGJ31" s="14"/>
      <c r="AGK31" s="14"/>
      <c r="AGL31" s="14"/>
      <c r="AGM31" s="14"/>
      <c r="AGN31" s="14"/>
      <c r="AGO31" s="14"/>
      <c r="AGP31" s="14"/>
      <c r="AGQ31" s="14"/>
      <c r="AGR31" s="14"/>
      <c r="AGS31" s="14"/>
      <c r="AGT31" s="14"/>
      <c r="AGU31" s="14"/>
      <c r="AGV31" s="14"/>
      <c r="AGW31" s="14"/>
      <c r="AGX31" s="14"/>
      <c r="AGY31" s="14"/>
      <c r="AGZ31" s="14"/>
      <c r="AHA31" s="14"/>
      <c r="AHB31" s="14"/>
      <c r="AHC31" s="14"/>
      <c r="AHD31" s="14"/>
      <c r="AHE31" s="14"/>
      <c r="AHF31" s="14"/>
      <c r="AHG31" s="14"/>
      <c r="AHH31" s="14"/>
      <c r="AHI31" s="14"/>
      <c r="AHJ31" s="14"/>
      <c r="AHK31" s="14"/>
      <c r="AHL31" s="14"/>
      <c r="AHM31" s="14"/>
      <c r="AHN31" s="14"/>
      <c r="AHO31" s="14"/>
      <c r="AHP31" s="14"/>
      <c r="AHQ31" s="14"/>
      <c r="AHR31" s="14"/>
      <c r="AHS31" s="14"/>
      <c r="AHT31" s="14"/>
      <c r="AHU31" s="14"/>
      <c r="AHV31" s="14"/>
      <c r="AHW31" s="14"/>
      <c r="AHX31" s="14"/>
      <c r="AHY31" s="14"/>
      <c r="AHZ31" s="14"/>
      <c r="AIA31" s="14"/>
      <c r="AIB31" s="14"/>
      <c r="AIC31" s="14"/>
      <c r="AID31" s="14"/>
      <c r="AIE31" s="14"/>
      <c r="AIF31" s="14"/>
      <c r="AIG31" s="14"/>
      <c r="AIH31" s="14"/>
      <c r="AII31" s="14"/>
      <c r="AIJ31" s="14"/>
      <c r="AIK31" s="14"/>
      <c r="AIL31" s="14"/>
      <c r="AIM31" s="14"/>
      <c r="AIN31" s="14"/>
      <c r="AIO31" s="14"/>
      <c r="AIP31" s="14"/>
      <c r="AIQ31" s="14"/>
      <c r="AIR31" s="14"/>
      <c r="AIS31" s="14"/>
      <c r="AIT31" s="14"/>
      <c r="AIU31" s="14"/>
      <c r="AIV31" s="14"/>
      <c r="AIW31" s="14"/>
      <c r="AIX31" s="14"/>
      <c r="AIY31" s="14"/>
      <c r="AIZ31" s="14"/>
      <c r="AJA31" s="14"/>
      <c r="AJB31" s="14"/>
      <c r="AJC31" s="14"/>
      <c r="AJD31" s="14"/>
      <c r="AJE31" s="14"/>
      <c r="AJF31" s="14"/>
      <c r="AJG31" s="14"/>
      <c r="AJH31" s="14"/>
      <c r="AJI31" s="14"/>
      <c r="AJJ31" s="14"/>
      <c r="AJK31" s="14"/>
      <c r="AJL31" s="14"/>
      <c r="AJM31" s="14"/>
      <c r="AJN31" s="14"/>
      <c r="AJO31" s="14"/>
      <c r="AJP31" s="14"/>
      <c r="AJQ31" s="14"/>
      <c r="AJR31" s="14"/>
      <c r="AJS31" s="14"/>
      <c r="AJT31" s="14"/>
      <c r="AJU31" s="14"/>
      <c r="AJV31" s="14"/>
      <c r="AJW31" s="14"/>
      <c r="AJX31" s="14"/>
      <c r="AJY31" s="14"/>
      <c r="AJZ31" s="14"/>
      <c r="AKA31" s="14"/>
      <c r="AKB31" s="14"/>
      <c r="AKC31" s="14"/>
      <c r="AKD31" s="14"/>
      <c r="AKE31" s="14"/>
      <c r="AKF31" s="14"/>
      <c r="AKG31" s="14"/>
      <c r="AKH31" s="14"/>
      <c r="AKI31" s="14"/>
      <c r="AKJ31" s="14"/>
      <c r="AKK31" s="14"/>
      <c r="AKL31" s="14"/>
      <c r="AKM31" s="14"/>
      <c r="AKN31" s="14"/>
      <c r="AKO31" s="14"/>
      <c r="AKP31" s="14"/>
      <c r="AKQ31" s="14"/>
      <c r="AKR31" s="14"/>
      <c r="AKS31" s="14"/>
      <c r="AKT31" s="14"/>
      <c r="AKU31" s="14"/>
      <c r="AKV31" s="14"/>
      <c r="AKW31" s="14"/>
      <c r="AKX31" s="14"/>
      <c r="AKY31" s="14"/>
      <c r="AKZ31" s="14"/>
      <c r="ALA31" s="14"/>
      <c r="ALB31" s="14"/>
      <c r="ALC31" s="14"/>
      <c r="ALD31" s="14"/>
      <c r="ALE31" s="14"/>
      <c r="ALF31" s="14"/>
      <c r="ALG31" s="14"/>
      <c r="ALH31" s="14"/>
      <c r="ALI31" s="14"/>
      <c r="ALJ31" s="14"/>
      <c r="ALK31" s="14"/>
      <c r="ALL31" s="14"/>
      <c r="ALM31" s="14"/>
      <c r="ALN31" s="14"/>
      <c r="ALO31" s="14"/>
      <c r="ALP31" s="14"/>
      <c r="ALQ31" s="14"/>
      <c r="ALR31" s="14"/>
      <c r="ALS31" s="14"/>
      <c r="ALT31" s="14"/>
      <c r="ALU31" s="14"/>
      <c r="ALV31" s="14"/>
      <c r="ALW31" s="14"/>
      <c r="ALX31" s="14"/>
      <c r="ALY31" s="14"/>
      <c r="ALZ31" s="14"/>
      <c r="AMA31" s="14"/>
      <c r="AMB31" s="14"/>
      <c r="AMC31" s="14"/>
      <c r="AMD31" s="14"/>
    </row>
    <row r="32" spans="1:1018" s="19" customFormat="1" ht="19.5" customHeight="1" x14ac:dyDescent="0.2">
      <c r="A32" s="16" t="s">
        <v>87</v>
      </c>
      <c r="B32" s="17" t="s">
        <v>12</v>
      </c>
      <c r="C32" s="17" t="s">
        <v>16</v>
      </c>
      <c r="D32" s="17" t="s">
        <v>16</v>
      </c>
      <c r="E32" s="17">
        <v>2</v>
      </c>
      <c r="F32" s="17" t="s">
        <v>44</v>
      </c>
      <c r="G32" s="17">
        <v>5</v>
      </c>
      <c r="H32" s="17">
        <v>5</v>
      </c>
      <c r="I32" s="17">
        <v>2</v>
      </c>
      <c r="J32" s="17">
        <f t="shared" si="1"/>
        <v>70</v>
      </c>
      <c r="K32" s="17" t="s">
        <v>17</v>
      </c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</row>
    <row r="33" spans="1:1018" s="15" customFormat="1" ht="19.5" customHeight="1" x14ac:dyDescent="0.2">
      <c r="A33" s="12" t="s">
        <v>88</v>
      </c>
      <c r="B33" s="13" t="s">
        <v>15</v>
      </c>
      <c r="C33" s="13" t="s">
        <v>13</v>
      </c>
      <c r="D33" s="13" t="s">
        <v>16</v>
      </c>
      <c r="E33" s="13">
        <v>4</v>
      </c>
      <c r="F33" s="13" t="s">
        <v>44</v>
      </c>
      <c r="G33" s="13">
        <v>4</v>
      </c>
      <c r="H33" s="13">
        <v>3</v>
      </c>
      <c r="I33" s="13">
        <v>1</v>
      </c>
      <c r="J33" s="13">
        <f t="shared" si="1"/>
        <v>64</v>
      </c>
      <c r="K33" s="13" t="s">
        <v>14</v>
      </c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  <c r="IW33" s="14"/>
      <c r="IX33" s="14"/>
      <c r="IY33" s="14"/>
      <c r="IZ33" s="14"/>
      <c r="JA33" s="14"/>
      <c r="JB33" s="14"/>
      <c r="JC33" s="14"/>
      <c r="JD33" s="14"/>
      <c r="JE33" s="14"/>
      <c r="JF33" s="14"/>
      <c r="JG33" s="14"/>
      <c r="JH33" s="14"/>
      <c r="JI33" s="14"/>
      <c r="JJ33" s="14"/>
      <c r="JK33" s="14"/>
      <c r="JL33" s="14"/>
      <c r="JM33" s="14"/>
      <c r="JN33" s="14"/>
      <c r="JO33" s="14"/>
      <c r="JP33" s="14"/>
      <c r="JQ33" s="14"/>
      <c r="JR33" s="14"/>
      <c r="JS33" s="14"/>
      <c r="JT33" s="14"/>
      <c r="JU33" s="14"/>
      <c r="JV33" s="14"/>
      <c r="JW33" s="14"/>
      <c r="JX33" s="14"/>
      <c r="JY33" s="14"/>
      <c r="JZ33" s="14"/>
      <c r="KA33" s="14"/>
      <c r="KB33" s="14"/>
      <c r="KC33" s="14"/>
      <c r="KD33" s="14"/>
      <c r="KE33" s="14"/>
      <c r="KF33" s="14"/>
      <c r="KG33" s="14"/>
      <c r="KH33" s="14"/>
      <c r="KI33" s="14"/>
      <c r="KJ33" s="14"/>
      <c r="KK33" s="14"/>
      <c r="KL33" s="14"/>
      <c r="KM33" s="14"/>
      <c r="KN33" s="14"/>
      <c r="KO33" s="14"/>
      <c r="KP33" s="14"/>
      <c r="KQ33" s="14"/>
      <c r="KR33" s="14"/>
      <c r="KS33" s="14"/>
      <c r="KT33" s="14"/>
      <c r="KU33" s="14"/>
      <c r="KV33" s="14"/>
      <c r="KW33" s="14"/>
      <c r="KX33" s="14"/>
      <c r="KY33" s="14"/>
      <c r="KZ33" s="14"/>
      <c r="LA33" s="14"/>
      <c r="LB33" s="14"/>
      <c r="LC33" s="14"/>
      <c r="LD33" s="14"/>
      <c r="LE33" s="14"/>
      <c r="LF33" s="14"/>
      <c r="LG33" s="14"/>
      <c r="LH33" s="14"/>
      <c r="LI33" s="14"/>
      <c r="LJ33" s="14"/>
      <c r="LK33" s="14"/>
      <c r="LL33" s="14"/>
      <c r="LM33" s="14"/>
      <c r="LN33" s="14"/>
      <c r="LO33" s="14"/>
      <c r="LP33" s="14"/>
      <c r="LQ33" s="14"/>
      <c r="LR33" s="14"/>
      <c r="LS33" s="14"/>
      <c r="LT33" s="14"/>
      <c r="LU33" s="14"/>
      <c r="LV33" s="14"/>
      <c r="LW33" s="14"/>
      <c r="LX33" s="14"/>
      <c r="LY33" s="14"/>
      <c r="LZ33" s="14"/>
      <c r="MA33" s="14"/>
      <c r="MB33" s="14"/>
      <c r="MC33" s="14"/>
      <c r="MD33" s="14"/>
      <c r="ME33" s="14"/>
      <c r="MF33" s="14"/>
      <c r="MG33" s="14"/>
      <c r="MH33" s="14"/>
      <c r="MI33" s="14"/>
      <c r="MJ33" s="14"/>
      <c r="MK33" s="14"/>
      <c r="ML33" s="14"/>
      <c r="MM33" s="14"/>
      <c r="MN33" s="14"/>
      <c r="MO33" s="14"/>
      <c r="MP33" s="14"/>
      <c r="MQ33" s="14"/>
      <c r="MR33" s="14"/>
      <c r="MS33" s="14"/>
      <c r="MT33" s="14"/>
      <c r="MU33" s="14"/>
      <c r="MV33" s="14"/>
      <c r="MW33" s="14"/>
      <c r="MX33" s="14"/>
      <c r="MY33" s="14"/>
      <c r="MZ33" s="14"/>
      <c r="NA33" s="14"/>
      <c r="NB33" s="14"/>
      <c r="NC33" s="14"/>
      <c r="ND33" s="14"/>
      <c r="NE33" s="14"/>
      <c r="NF33" s="14"/>
      <c r="NG33" s="14"/>
      <c r="NH33" s="14"/>
      <c r="NI33" s="14"/>
      <c r="NJ33" s="14"/>
      <c r="NK33" s="14"/>
      <c r="NL33" s="14"/>
      <c r="NM33" s="14"/>
      <c r="NN33" s="14"/>
      <c r="NO33" s="14"/>
      <c r="NP33" s="14"/>
      <c r="NQ33" s="14"/>
      <c r="NR33" s="14"/>
      <c r="NS33" s="14"/>
      <c r="NT33" s="14"/>
      <c r="NU33" s="14"/>
      <c r="NV33" s="14"/>
      <c r="NW33" s="14"/>
      <c r="NX33" s="14"/>
      <c r="NY33" s="14"/>
      <c r="NZ33" s="14"/>
      <c r="OA33" s="14"/>
      <c r="OB33" s="14"/>
      <c r="OC33" s="14"/>
      <c r="OD33" s="14"/>
      <c r="OE33" s="14"/>
      <c r="OF33" s="14"/>
      <c r="OG33" s="14"/>
      <c r="OH33" s="14"/>
      <c r="OI33" s="14"/>
      <c r="OJ33" s="14"/>
      <c r="OK33" s="14"/>
      <c r="OL33" s="14"/>
      <c r="OM33" s="14"/>
      <c r="ON33" s="14"/>
      <c r="OO33" s="14"/>
      <c r="OP33" s="14"/>
      <c r="OQ33" s="14"/>
      <c r="OR33" s="14"/>
      <c r="OS33" s="14"/>
      <c r="OT33" s="14"/>
      <c r="OU33" s="14"/>
      <c r="OV33" s="14"/>
      <c r="OW33" s="14"/>
      <c r="OX33" s="14"/>
      <c r="OY33" s="14"/>
      <c r="OZ33" s="14"/>
      <c r="PA33" s="14"/>
      <c r="PB33" s="14"/>
      <c r="PC33" s="14"/>
      <c r="PD33" s="14"/>
      <c r="PE33" s="14"/>
      <c r="PF33" s="14"/>
      <c r="PG33" s="14"/>
      <c r="PH33" s="14"/>
      <c r="PI33" s="14"/>
      <c r="PJ33" s="14"/>
      <c r="PK33" s="14"/>
      <c r="PL33" s="14"/>
      <c r="PM33" s="14"/>
      <c r="PN33" s="14"/>
      <c r="PO33" s="14"/>
      <c r="PP33" s="14"/>
      <c r="PQ33" s="14"/>
      <c r="PR33" s="14"/>
      <c r="PS33" s="14"/>
      <c r="PT33" s="14"/>
      <c r="PU33" s="14"/>
      <c r="PV33" s="14"/>
      <c r="PW33" s="14"/>
      <c r="PX33" s="14"/>
      <c r="PY33" s="14"/>
      <c r="PZ33" s="14"/>
      <c r="QA33" s="14"/>
      <c r="QB33" s="14"/>
      <c r="QC33" s="14"/>
      <c r="QD33" s="14"/>
      <c r="QE33" s="14"/>
      <c r="QF33" s="14"/>
      <c r="QG33" s="14"/>
      <c r="QH33" s="14"/>
      <c r="QI33" s="14"/>
      <c r="QJ33" s="14"/>
      <c r="QK33" s="14"/>
      <c r="QL33" s="14"/>
      <c r="QM33" s="14"/>
      <c r="QN33" s="14"/>
      <c r="QO33" s="14"/>
      <c r="QP33" s="14"/>
      <c r="QQ33" s="14"/>
      <c r="QR33" s="14"/>
      <c r="QS33" s="14"/>
      <c r="QT33" s="14"/>
      <c r="QU33" s="14"/>
      <c r="QV33" s="14"/>
      <c r="QW33" s="14"/>
      <c r="QX33" s="14"/>
      <c r="QY33" s="14"/>
      <c r="QZ33" s="14"/>
      <c r="RA33" s="14"/>
      <c r="RB33" s="14"/>
      <c r="RC33" s="14"/>
      <c r="RD33" s="14"/>
      <c r="RE33" s="14"/>
      <c r="RF33" s="14"/>
      <c r="RG33" s="14"/>
      <c r="RH33" s="14"/>
      <c r="RI33" s="14"/>
      <c r="RJ33" s="14"/>
      <c r="RK33" s="14"/>
      <c r="RL33" s="14"/>
      <c r="RM33" s="14"/>
      <c r="RN33" s="14"/>
      <c r="RO33" s="14"/>
      <c r="RP33" s="14"/>
      <c r="RQ33" s="14"/>
      <c r="RR33" s="14"/>
      <c r="RS33" s="14"/>
      <c r="RT33" s="14"/>
      <c r="RU33" s="14"/>
      <c r="RV33" s="14"/>
      <c r="RW33" s="14"/>
      <c r="RX33" s="14"/>
      <c r="RY33" s="14"/>
      <c r="RZ33" s="14"/>
      <c r="SA33" s="14"/>
      <c r="SB33" s="14"/>
      <c r="SC33" s="14"/>
      <c r="SD33" s="14"/>
      <c r="SE33" s="14"/>
      <c r="SF33" s="14"/>
      <c r="SG33" s="14"/>
      <c r="SH33" s="14"/>
      <c r="SI33" s="14"/>
      <c r="SJ33" s="14"/>
      <c r="SK33" s="14"/>
      <c r="SL33" s="14"/>
      <c r="SM33" s="14"/>
      <c r="SN33" s="14"/>
      <c r="SO33" s="14"/>
      <c r="SP33" s="14"/>
      <c r="SQ33" s="14"/>
      <c r="SR33" s="14"/>
      <c r="SS33" s="14"/>
      <c r="ST33" s="14"/>
      <c r="SU33" s="14"/>
      <c r="SV33" s="14"/>
      <c r="SW33" s="14"/>
      <c r="SX33" s="14"/>
      <c r="SY33" s="14"/>
      <c r="SZ33" s="14"/>
      <c r="TA33" s="14"/>
      <c r="TB33" s="14"/>
      <c r="TC33" s="14"/>
      <c r="TD33" s="14"/>
      <c r="TE33" s="14"/>
      <c r="TF33" s="14"/>
      <c r="TG33" s="14"/>
      <c r="TH33" s="14"/>
      <c r="TI33" s="14"/>
      <c r="TJ33" s="14"/>
      <c r="TK33" s="14"/>
      <c r="TL33" s="14"/>
      <c r="TM33" s="14"/>
      <c r="TN33" s="14"/>
      <c r="TO33" s="14"/>
      <c r="TP33" s="14"/>
      <c r="TQ33" s="14"/>
      <c r="TR33" s="14"/>
      <c r="TS33" s="14"/>
      <c r="TT33" s="14"/>
      <c r="TU33" s="14"/>
      <c r="TV33" s="14"/>
      <c r="TW33" s="14"/>
      <c r="TX33" s="14"/>
      <c r="TY33" s="14"/>
      <c r="TZ33" s="14"/>
      <c r="UA33" s="14"/>
      <c r="UB33" s="14"/>
      <c r="UC33" s="14"/>
      <c r="UD33" s="14"/>
      <c r="UE33" s="14"/>
      <c r="UF33" s="14"/>
      <c r="UG33" s="14"/>
      <c r="UH33" s="14"/>
      <c r="UI33" s="14"/>
      <c r="UJ33" s="14"/>
      <c r="UK33" s="14"/>
      <c r="UL33" s="14"/>
      <c r="UM33" s="14"/>
      <c r="UN33" s="14"/>
      <c r="UO33" s="14"/>
      <c r="UP33" s="14"/>
      <c r="UQ33" s="14"/>
      <c r="UR33" s="14"/>
      <c r="US33" s="14"/>
      <c r="UT33" s="14"/>
      <c r="UU33" s="14"/>
      <c r="UV33" s="14"/>
      <c r="UW33" s="14"/>
      <c r="UX33" s="14"/>
      <c r="UY33" s="14"/>
      <c r="UZ33" s="14"/>
      <c r="VA33" s="14"/>
      <c r="VB33" s="14"/>
      <c r="VC33" s="14"/>
      <c r="VD33" s="14"/>
      <c r="VE33" s="14"/>
      <c r="VF33" s="14"/>
      <c r="VG33" s="14"/>
      <c r="VH33" s="14"/>
      <c r="VI33" s="14"/>
      <c r="VJ33" s="14"/>
      <c r="VK33" s="14"/>
      <c r="VL33" s="14"/>
      <c r="VM33" s="14"/>
      <c r="VN33" s="14"/>
      <c r="VO33" s="14"/>
      <c r="VP33" s="14"/>
      <c r="VQ33" s="14"/>
      <c r="VR33" s="14"/>
      <c r="VS33" s="14"/>
      <c r="VT33" s="14"/>
      <c r="VU33" s="14"/>
      <c r="VV33" s="14"/>
      <c r="VW33" s="14"/>
      <c r="VX33" s="14"/>
      <c r="VY33" s="14"/>
      <c r="VZ33" s="14"/>
      <c r="WA33" s="14"/>
      <c r="WB33" s="14"/>
      <c r="WC33" s="14"/>
      <c r="WD33" s="14"/>
      <c r="WE33" s="14"/>
      <c r="WF33" s="14"/>
      <c r="WG33" s="14"/>
      <c r="WH33" s="14"/>
      <c r="WI33" s="14"/>
      <c r="WJ33" s="14"/>
      <c r="WK33" s="14"/>
      <c r="WL33" s="14"/>
      <c r="WM33" s="14"/>
      <c r="WN33" s="14"/>
      <c r="WO33" s="14"/>
      <c r="WP33" s="14"/>
      <c r="WQ33" s="14"/>
      <c r="WR33" s="14"/>
      <c r="WS33" s="14"/>
      <c r="WT33" s="14"/>
      <c r="WU33" s="14"/>
      <c r="WV33" s="14"/>
      <c r="WW33" s="14"/>
      <c r="WX33" s="14"/>
      <c r="WY33" s="14"/>
      <c r="WZ33" s="14"/>
      <c r="XA33" s="14"/>
      <c r="XB33" s="14"/>
      <c r="XC33" s="14"/>
      <c r="XD33" s="14"/>
      <c r="XE33" s="14"/>
      <c r="XF33" s="14"/>
      <c r="XG33" s="14"/>
      <c r="XH33" s="14"/>
      <c r="XI33" s="14"/>
      <c r="XJ33" s="14"/>
      <c r="XK33" s="14"/>
      <c r="XL33" s="14"/>
      <c r="XM33" s="14"/>
      <c r="XN33" s="14"/>
      <c r="XO33" s="14"/>
      <c r="XP33" s="14"/>
      <c r="XQ33" s="14"/>
      <c r="XR33" s="14"/>
      <c r="XS33" s="14"/>
      <c r="XT33" s="14"/>
      <c r="XU33" s="14"/>
      <c r="XV33" s="14"/>
      <c r="XW33" s="14"/>
      <c r="XX33" s="14"/>
      <c r="XY33" s="14"/>
      <c r="XZ33" s="14"/>
      <c r="YA33" s="14"/>
      <c r="YB33" s="14"/>
      <c r="YC33" s="14"/>
      <c r="YD33" s="14"/>
      <c r="YE33" s="14"/>
      <c r="YF33" s="14"/>
      <c r="YG33" s="14"/>
      <c r="YH33" s="14"/>
      <c r="YI33" s="14"/>
      <c r="YJ33" s="14"/>
      <c r="YK33" s="14"/>
      <c r="YL33" s="14"/>
      <c r="YM33" s="14"/>
      <c r="YN33" s="14"/>
      <c r="YO33" s="14"/>
      <c r="YP33" s="14"/>
      <c r="YQ33" s="14"/>
      <c r="YR33" s="14"/>
      <c r="YS33" s="14"/>
      <c r="YT33" s="14"/>
      <c r="YU33" s="14"/>
      <c r="YV33" s="14"/>
      <c r="YW33" s="14"/>
      <c r="YX33" s="14"/>
      <c r="YY33" s="14"/>
      <c r="YZ33" s="14"/>
      <c r="ZA33" s="14"/>
      <c r="ZB33" s="14"/>
      <c r="ZC33" s="14"/>
      <c r="ZD33" s="14"/>
      <c r="ZE33" s="14"/>
      <c r="ZF33" s="14"/>
      <c r="ZG33" s="14"/>
      <c r="ZH33" s="14"/>
      <c r="ZI33" s="14"/>
      <c r="ZJ33" s="14"/>
      <c r="ZK33" s="14"/>
      <c r="ZL33" s="14"/>
      <c r="ZM33" s="14"/>
      <c r="ZN33" s="14"/>
      <c r="ZO33" s="14"/>
      <c r="ZP33" s="14"/>
      <c r="ZQ33" s="14"/>
      <c r="ZR33" s="14"/>
      <c r="ZS33" s="14"/>
      <c r="ZT33" s="14"/>
      <c r="ZU33" s="14"/>
      <c r="ZV33" s="14"/>
      <c r="ZW33" s="14"/>
      <c r="ZX33" s="14"/>
      <c r="ZY33" s="14"/>
      <c r="ZZ33" s="14"/>
      <c r="AAA33" s="14"/>
      <c r="AAB33" s="14"/>
      <c r="AAC33" s="14"/>
      <c r="AAD33" s="14"/>
      <c r="AAE33" s="14"/>
      <c r="AAF33" s="14"/>
      <c r="AAG33" s="14"/>
      <c r="AAH33" s="14"/>
      <c r="AAI33" s="14"/>
      <c r="AAJ33" s="14"/>
      <c r="AAK33" s="14"/>
      <c r="AAL33" s="14"/>
      <c r="AAM33" s="14"/>
      <c r="AAN33" s="14"/>
      <c r="AAO33" s="14"/>
      <c r="AAP33" s="14"/>
      <c r="AAQ33" s="14"/>
      <c r="AAR33" s="14"/>
      <c r="AAS33" s="14"/>
      <c r="AAT33" s="14"/>
      <c r="AAU33" s="14"/>
      <c r="AAV33" s="14"/>
      <c r="AAW33" s="14"/>
      <c r="AAX33" s="14"/>
      <c r="AAY33" s="14"/>
      <c r="AAZ33" s="14"/>
      <c r="ABA33" s="14"/>
      <c r="ABB33" s="14"/>
      <c r="ABC33" s="14"/>
      <c r="ABD33" s="14"/>
      <c r="ABE33" s="14"/>
      <c r="ABF33" s="14"/>
      <c r="ABG33" s="14"/>
      <c r="ABH33" s="14"/>
      <c r="ABI33" s="14"/>
      <c r="ABJ33" s="14"/>
      <c r="ABK33" s="14"/>
      <c r="ABL33" s="14"/>
      <c r="ABM33" s="14"/>
      <c r="ABN33" s="14"/>
      <c r="ABO33" s="14"/>
      <c r="ABP33" s="14"/>
      <c r="ABQ33" s="14"/>
      <c r="ABR33" s="14"/>
      <c r="ABS33" s="14"/>
      <c r="ABT33" s="14"/>
      <c r="ABU33" s="14"/>
      <c r="ABV33" s="14"/>
      <c r="ABW33" s="14"/>
      <c r="ABX33" s="14"/>
      <c r="ABY33" s="14"/>
      <c r="ABZ33" s="14"/>
      <c r="ACA33" s="14"/>
      <c r="ACB33" s="14"/>
      <c r="ACC33" s="14"/>
      <c r="ACD33" s="14"/>
      <c r="ACE33" s="14"/>
      <c r="ACF33" s="14"/>
      <c r="ACG33" s="14"/>
      <c r="ACH33" s="14"/>
      <c r="ACI33" s="14"/>
      <c r="ACJ33" s="14"/>
      <c r="ACK33" s="14"/>
      <c r="ACL33" s="14"/>
      <c r="ACM33" s="14"/>
      <c r="ACN33" s="14"/>
      <c r="ACO33" s="14"/>
      <c r="ACP33" s="14"/>
      <c r="ACQ33" s="14"/>
      <c r="ACR33" s="14"/>
      <c r="ACS33" s="14"/>
      <c r="ACT33" s="14"/>
      <c r="ACU33" s="14"/>
      <c r="ACV33" s="14"/>
      <c r="ACW33" s="14"/>
      <c r="ACX33" s="14"/>
      <c r="ACY33" s="14"/>
      <c r="ACZ33" s="14"/>
      <c r="ADA33" s="14"/>
      <c r="ADB33" s="14"/>
      <c r="ADC33" s="14"/>
      <c r="ADD33" s="14"/>
      <c r="ADE33" s="14"/>
      <c r="ADF33" s="14"/>
      <c r="ADG33" s="14"/>
      <c r="ADH33" s="14"/>
      <c r="ADI33" s="14"/>
      <c r="ADJ33" s="14"/>
      <c r="ADK33" s="14"/>
      <c r="ADL33" s="14"/>
      <c r="ADM33" s="14"/>
      <c r="ADN33" s="14"/>
      <c r="ADO33" s="14"/>
      <c r="ADP33" s="14"/>
      <c r="ADQ33" s="14"/>
      <c r="ADR33" s="14"/>
      <c r="ADS33" s="14"/>
      <c r="ADT33" s="14"/>
      <c r="ADU33" s="14"/>
      <c r="ADV33" s="14"/>
      <c r="ADW33" s="14"/>
      <c r="ADX33" s="14"/>
      <c r="ADY33" s="14"/>
      <c r="ADZ33" s="14"/>
      <c r="AEA33" s="14"/>
      <c r="AEB33" s="14"/>
      <c r="AEC33" s="14"/>
      <c r="AED33" s="14"/>
      <c r="AEE33" s="14"/>
      <c r="AEF33" s="14"/>
      <c r="AEG33" s="14"/>
      <c r="AEH33" s="14"/>
      <c r="AEI33" s="14"/>
      <c r="AEJ33" s="14"/>
      <c r="AEK33" s="14"/>
      <c r="AEL33" s="14"/>
      <c r="AEM33" s="14"/>
      <c r="AEN33" s="14"/>
      <c r="AEO33" s="14"/>
      <c r="AEP33" s="14"/>
      <c r="AEQ33" s="14"/>
      <c r="AER33" s="14"/>
      <c r="AES33" s="14"/>
      <c r="AET33" s="14"/>
      <c r="AEU33" s="14"/>
      <c r="AEV33" s="14"/>
      <c r="AEW33" s="14"/>
      <c r="AEX33" s="14"/>
      <c r="AEY33" s="14"/>
      <c r="AEZ33" s="14"/>
      <c r="AFA33" s="14"/>
      <c r="AFB33" s="14"/>
      <c r="AFC33" s="14"/>
      <c r="AFD33" s="14"/>
      <c r="AFE33" s="14"/>
      <c r="AFF33" s="14"/>
      <c r="AFG33" s="14"/>
      <c r="AFH33" s="14"/>
      <c r="AFI33" s="14"/>
      <c r="AFJ33" s="14"/>
      <c r="AFK33" s="14"/>
      <c r="AFL33" s="14"/>
      <c r="AFM33" s="14"/>
      <c r="AFN33" s="14"/>
      <c r="AFO33" s="14"/>
      <c r="AFP33" s="14"/>
      <c r="AFQ33" s="14"/>
      <c r="AFR33" s="14"/>
      <c r="AFS33" s="14"/>
      <c r="AFT33" s="14"/>
      <c r="AFU33" s="14"/>
      <c r="AFV33" s="14"/>
      <c r="AFW33" s="14"/>
      <c r="AFX33" s="14"/>
      <c r="AFY33" s="14"/>
      <c r="AFZ33" s="14"/>
      <c r="AGA33" s="14"/>
      <c r="AGB33" s="14"/>
      <c r="AGC33" s="14"/>
      <c r="AGD33" s="14"/>
      <c r="AGE33" s="14"/>
      <c r="AGF33" s="14"/>
      <c r="AGG33" s="14"/>
      <c r="AGH33" s="14"/>
      <c r="AGI33" s="14"/>
      <c r="AGJ33" s="14"/>
      <c r="AGK33" s="14"/>
      <c r="AGL33" s="14"/>
      <c r="AGM33" s="14"/>
      <c r="AGN33" s="14"/>
      <c r="AGO33" s="14"/>
      <c r="AGP33" s="14"/>
      <c r="AGQ33" s="14"/>
      <c r="AGR33" s="14"/>
      <c r="AGS33" s="14"/>
      <c r="AGT33" s="14"/>
      <c r="AGU33" s="14"/>
      <c r="AGV33" s="14"/>
      <c r="AGW33" s="14"/>
      <c r="AGX33" s="14"/>
      <c r="AGY33" s="14"/>
      <c r="AGZ33" s="14"/>
      <c r="AHA33" s="14"/>
      <c r="AHB33" s="14"/>
      <c r="AHC33" s="14"/>
      <c r="AHD33" s="14"/>
      <c r="AHE33" s="14"/>
      <c r="AHF33" s="14"/>
      <c r="AHG33" s="14"/>
      <c r="AHH33" s="14"/>
      <c r="AHI33" s="14"/>
      <c r="AHJ33" s="14"/>
      <c r="AHK33" s="14"/>
      <c r="AHL33" s="14"/>
      <c r="AHM33" s="14"/>
      <c r="AHN33" s="14"/>
      <c r="AHO33" s="14"/>
      <c r="AHP33" s="14"/>
      <c r="AHQ33" s="14"/>
      <c r="AHR33" s="14"/>
      <c r="AHS33" s="14"/>
      <c r="AHT33" s="14"/>
      <c r="AHU33" s="14"/>
      <c r="AHV33" s="14"/>
      <c r="AHW33" s="14"/>
      <c r="AHX33" s="14"/>
      <c r="AHY33" s="14"/>
      <c r="AHZ33" s="14"/>
      <c r="AIA33" s="14"/>
      <c r="AIB33" s="14"/>
      <c r="AIC33" s="14"/>
      <c r="AID33" s="14"/>
      <c r="AIE33" s="14"/>
      <c r="AIF33" s="14"/>
      <c r="AIG33" s="14"/>
      <c r="AIH33" s="14"/>
      <c r="AII33" s="14"/>
      <c r="AIJ33" s="14"/>
      <c r="AIK33" s="14"/>
      <c r="AIL33" s="14"/>
      <c r="AIM33" s="14"/>
      <c r="AIN33" s="14"/>
      <c r="AIO33" s="14"/>
      <c r="AIP33" s="14"/>
      <c r="AIQ33" s="14"/>
      <c r="AIR33" s="14"/>
      <c r="AIS33" s="14"/>
      <c r="AIT33" s="14"/>
      <c r="AIU33" s="14"/>
      <c r="AIV33" s="14"/>
      <c r="AIW33" s="14"/>
      <c r="AIX33" s="14"/>
      <c r="AIY33" s="14"/>
      <c r="AIZ33" s="14"/>
      <c r="AJA33" s="14"/>
      <c r="AJB33" s="14"/>
      <c r="AJC33" s="14"/>
      <c r="AJD33" s="14"/>
      <c r="AJE33" s="14"/>
      <c r="AJF33" s="14"/>
      <c r="AJG33" s="14"/>
      <c r="AJH33" s="14"/>
      <c r="AJI33" s="14"/>
      <c r="AJJ33" s="14"/>
      <c r="AJK33" s="14"/>
      <c r="AJL33" s="14"/>
      <c r="AJM33" s="14"/>
      <c r="AJN33" s="14"/>
      <c r="AJO33" s="14"/>
      <c r="AJP33" s="14"/>
      <c r="AJQ33" s="14"/>
      <c r="AJR33" s="14"/>
      <c r="AJS33" s="14"/>
      <c r="AJT33" s="14"/>
      <c r="AJU33" s="14"/>
      <c r="AJV33" s="14"/>
      <c r="AJW33" s="14"/>
      <c r="AJX33" s="14"/>
      <c r="AJY33" s="14"/>
      <c r="AJZ33" s="14"/>
      <c r="AKA33" s="14"/>
      <c r="AKB33" s="14"/>
      <c r="AKC33" s="14"/>
      <c r="AKD33" s="14"/>
      <c r="AKE33" s="14"/>
      <c r="AKF33" s="14"/>
      <c r="AKG33" s="14"/>
      <c r="AKH33" s="14"/>
      <c r="AKI33" s="14"/>
      <c r="AKJ33" s="14"/>
      <c r="AKK33" s="14"/>
      <c r="AKL33" s="14"/>
      <c r="AKM33" s="14"/>
      <c r="AKN33" s="14"/>
      <c r="AKO33" s="14"/>
      <c r="AKP33" s="14"/>
      <c r="AKQ33" s="14"/>
      <c r="AKR33" s="14"/>
      <c r="AKS33" s="14"/>
      <c r="AKT33" s="14"/>
      <c r="AKU33" s="14"/>
      <c r="AKV33" s="14"/>
      <c r="AKW33" s="14"/>
      <c r="AKX33" s="14"/>
      <c r="AKY33" s="14"/>
      <c r="AKZ33" s="14"/>
      <c r="ALA33" s="14"/>
      <c r="ALB33" s="14"/>
      <c r="ALC33" s="14"/>
      <c r="ALD33" s="14"/>
      <c r="ALE33" s="14"/>
      <c r="ALF33" s="14"/>
      <c r="ALG33" s="14"/>
      <c r="ALH33" s="14"/>
      <c r="ALI33" s="14"/>
      <c r="ALJ33" s="14"/>
      <c r="ALK33" s="14"/>
      <c r="ALL33" s="14"/>
      <c r="ALM33" s="14"/>
      <c r="ALN33" s="14"/>
      <c r="ALO33" s="14"/>
      <c r="ALP33" s="14"/>
      <c r="ALQ33" s="14"/>
      <c r="ALR33" s="14"/>
      <c r="ALS33" s="14"/>
      <c r="ALT33" s="14"/>
      <c r="ALU33" s="14"/>
      <c r="ALV33" s="14"/>
      <c r="ALW33" s="14"/>
      <c r="ALX33" s="14"/>
      <c r="ALY33" s="14"/>
      <c r="ALZ33" s="14"/>
      <c r="AMA33" s="14"/>
      <c r="AMB33" s="14"/>
      <c r="AMC33" s="14"/>
      <c r="AMD33" s="14"/>
    </row>
    <row r="34" spans="1:1018" s="15" customFormat="1" ht="19.5" customHeight="1" x14ac:dyDescent="0.2">
      <c r="A34" s="12" t="s">
        <v>89</v>
      </c>
      <c r="B34" s="13" t="s">
        <v>12</v>
      </c>
      <c r="C34" s="13" t="s">
        <v>13</v>
      </c>
      <c r="D34" s="13" t="s">
        <v>13</v>
      </c>
      <c r="E34" s="13">
        <v>5</v>
      </c>
      <c r="F34" s="13" t="s">
        <v>44</v>
      </c>
      <c r="G34" s="13">
        <v>3</v>
      </c>
      <c r="H34" s="13">
        <v>2</v>
      </c>
      <c r="I34" s="13">
        <v>2</v>
      </c>
      <c r="J34" s="13">
        <f t="shared" si="1"/>
        <v>60</v>
      </c>
      <c r="K34" s="13" t="s">
        <v>20</v>
      </c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</row>
    <row r="35" spans="1:1018" s="15" customFormat="1" ht="19.5" customHeight="1" x14ac:dyDescent="0.2">
      <c r="A35" s="12" t="s">
        <v>90</v>
      </c>
      <c r="B35" s="13" t="s">
        <v>12</v>
      </c>
      <c r="C35" s="13" t="s">
        <v>16</v>
      </c>
      <c r="D35" s="13" t="s">
        <v>16</v>
      </c>
      <c r="E35" s="13">
        <v>2</v>
      </c>
      <c r="F35" s="13" t="s">
        <v>0</v>
      </c>
      <c r="G35" s="13">
        <v>5</v>
      </c>
      <c r="H35" s="13">
        <v>5</v>
      </c>
      <c r="I35" s="13">
        <v>1</v>
      </c>
      <c r="J35" s="13">
        <f t="shared" si="1"/>
        <v>60</v>
      </c>
      <c r="K35" s="13" t="s">
        <v>14</v>
      </c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</row>
    <row r="36" spans="1:1018" s="15" customFormat="1" ht="19.5" customHeight="1" x14ac:dyDescent="0.2">
      <c r="A36" s="12" t="s">
        <v>91</v>
      </c>
      <c r="B36" s="13" t="s">
        <v>12</v>
      </c>
      <c r="C36" s="13" t="s">
        <v>13</v>
      </c>
      <c r="D36" s="13" t="s">
        <v>16</v>
      </c>
      <c r="E36" s="13">
        <v>2</v>
      </c>
      <c r="F36" s="13" t="s">
        <v>44</v>
      </c>
      <c r="G36" s="13">
        <v>5</v>
      </c>
      <c r="H36" s="13">
        <v>5</v>
      </c>
      <c r="I36" s="13">
        <v>1</v>
      </c>
      <c r="J36" s="13">
        <f t="shared" si="1"/>
        <v>60</v>
      </c>
      <c r="K36" s="13" t="s">
        <v>14</v>
      </c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</row>
    <row r="37" spans="1:1018" s="15" customFormat="1" ht="19.5" customHeight="1" x14ac:dyDescent="0.2">
      <c r="A37" s="12" t="s">
        <v>92</v>
      </c>
      <c r="B37" s="13" t="s">
        <v>41</v>
      </c>
      <c r="C37" s="13" t="s">
        <v>13</v>
      </c>
      <c r="D37" s="13" t="s">
        <v>16</v>
      </c>
      <c r="E37" s="13">
        <v>3</v>
      </c>
      <c r="F37" s="13" t="s">
        <v>1</v>
      </c>
      <c r="G37" s="13">
        <v>3</v>
      </c>
      <c r="H37" s="13">
        <v>3</v>
      </c>
      <c r="I37" s="13">
        <v>3</v>
      </c>
      <c r="J37" s="13">
        <f t="shared" si="1"/>
        <v>54</v>
      </c>
      <c r="K37" s="13" t="s">
        <v>20</v>
      </c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</row>
    <row r="38" spans="1:1018" s="15" customFormat="1" ht="19.5" customHeight="1" x14ac:dyDescent="0.2">
      <c r="A38" s="12" t="s">
        <v>93</v>
      </c>
      <c r="B38" s="13" t="s">
        <v>15</v>
      </c>
      <c r="C38" s="13" t="s">
        <v>13</v>
      </c>
      <c r="D38" s="13" t="s">
        <v>16</v>
      </c>
      <c r="E38" s="13">
        <v>3</v>
      </c>
      <c r="F38" s="13" t="s">
        <v>0</v>
      </c>
      <c r="G38" s="13">
        <v>4</v>
      </c>
      <c r="H38" s="13">
        <v>2</v>
      </c>
      <c r="I38" s="13">
        <v>2</v>
      </c>
      <c r="J38" s="13">
        <f t="shared" si="1"/>
        <v>48</v>
      </c>
      <c r="K38" s="13" t="s">
        <v>17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</row>
    <row r="39" spans="1:1018" ht="19.5" customHeight="1" x14ac:dyDescent="0.2">
      <c r="A39" s="20" t="s">
        <v>42</v>
      </c>
      <c r="B39" s="13" t="s">
        <v>19</v>
      </c>
      <c r="C39" s="13" t="s">
        <v>16</v>
      </c>
      <c r="D39" s="13" t="s">
        <v>16</v>
      </c>
      <c r="E39" s="13">
        <v>2</v>
      </c>
      <c r="F39" s="13" t="s">
        <v>44</v>
      </c>
      <c r="G39" s="13">
        <v>3</v>
      </c>
      <c r="H39" s="13">
        <v>4</v>
      </c>
      <c r="I39" s="13">
        <v>4</v>
      </c>
      <c r="J39" s="13">
        <f t="shared" si="1"/>
        <v>48</v>
      </c>
      <c r="K39" s="13" t="s">
        <v>20</v>
      </c>
    </row>
    <row r="40" spans="1:1018" ht="19.5" customHeight="1" x14ac:dyDescent="0.2">
      <c r="A40" s="12" t="s">
        <v>94</v>
      </c>
      <c r="B40" s="13" t="s">
        <v>12</v>
      </c>
      <c r="C40" s="13" t="s">
        <v>13</v>
      </c>
      <c r="D40" s="13" t="s">
        <v>16</v>
      </c>
      <c r="E40" s="13">
        <v>3</v>
      </c>
      <c r="F40" s="13" t="s">
        <v>0</v>
      </c>
      <c r="G40" s="13">
        <v>3</v>
      </c>
      <c r="H40" s="13">
        <v>2</v>
      </c>
      <c r="I40" s="13">
        <v>2</v>
      </c>
      <c r="J40" s="13">
        <f t="shared" si="1"/>
        <v>36</v>
      </c>
      <c r="K40" s="13" t="s">
        <v>14</v>
      </c>
    </row>
    <row r="41" spans="1:1018" ht="19.5" customHeight="1" x14ac:dyDescent="0.2">
      <c r="A41" s="12" t="s">
        <v>95</v>
      </c>
      <c r="B41" s="13" t="s">
        <v>15</v>
      </c>
      <c r="C41" s="13" t="s">
        <v>13</v>
      </c>
      <c r="D41" s="13" t="s">
        <v>16</v>
      </c>
      <c r="E41" s="13">
        <v>3</v>
      </c>
      <c r="F41" s="13" t="s">
        <v>44</v>
      </c>
      <c r="G41" s="13">
        <v>2</v>
      </c>
      <c r="H41" s="13">
        <v>2</v>
      </c>
      <c r="I41" s="13">
        <v>2</v>
      </c>
      <c r="J41" s="13">
        <f t="shared" si="1"/>
        <v>24</v>
      </c>
      <c r="K41" s="13" t="s">
        <v>14</v>
      </c>
    </row>
    <row r="42" spans="1:1018" ht="19.5" customHeight="1" x14ac:dyDescent="0.2">
      <c r="A42" s="12" t="s">
        <v>96</v>
      </c>
      <c r="B42" s="13" t="s">
        <v>12</v>
      </c>
      <c r="C42" s="13" t="s">
        <v>13</v>
      </c>
      <c r="D42" s="13" t="s">
        <v>16</v>
      </c>
      <c r="E42" s="13">
        <v>3</v>
      </c>
      <c r="F42" s="13" t="s">
        <v>1</v>
      </c>
      <c r="G42" s="13">
        <v>2</v>
      </c>
      <c r="H42" s="13">
        <v>2</v>
      </c>
      <c r="I42" s="13">
        <v>1</v>
      </c>
      <c r="J42" s="13">
        <f t="shared" si="1"/>
        <v>18</v>
      </c>
      <c r="K42" s="13" t="s">
        <v>14</v>
      </c>
    </row>
    <row r="43" spans="1:1018" ht="19.5" customHeight="1" x14ac:dyDescent="0.2">
      <c r="A43" s="14"/>
    </row>
    <row r="44" spans="1:1018" ht="19.5" customHeight="1" x14ac:dyDescent="0.2">
      <c r="A44" s="14"/>
    </row>
    <row r="45" spans="1:1018" ht="19.5" customHeight="1" x14ac:dyDescent="0.2">
      <c r="A45" s="14"/>
    </row>
  </sheetData>
  <autoFilter ref="A1:K42" xr:uid="{08B8DA8E-77C0-4CE9-AF7A-7BAB8C570433}"/>
  <pageMargins left="0.7" right="0.7" top="0.75" bottom="0.75" header="0.51180555555555496" footer="0.51180555555555496"/>
  <pageSetup orientation="portrait" horizontalDpi="300" verticalDpi="3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B1834AE1EDEC40B9DEBF6C7A11210F" ma:contentTypeVersion="10" ma:contentTypeDescription="Create a new document." ma:contentTypeScope="" ma:versionID="b30c87ba540926ca2ee2facb66a6f54a">
  <xsd:schema xmlns:xsd="http://www.w3.org/2001/XMLSchema" xmlns:xs="http://www.w3.org/2001/XMLSchema" xmlns:p="http://schemas.microsoft.com/office/2006/metadata/properties" xmlns:ns3="f1684850-d077-4324-bcb3-19cff473734e" targetNamespace="http://schemas.microsoft.com/office/2006/metadata/properties" ma:root="true" ma:fieldsID="eb881e71c85728063a483ad9597b1cff" ns3:_="">
    <xsd:import namespace="f1684850-d077-4324-bcb3-19cff473734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684850-d077-4324-bcb3-19cff47373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942F27-CABF-43FF-A362-960A6EB8D4F4}">
  <ds:schemaRefs>
    <ds:schemaRef ds:uri="f1684850-d077-4324-bcb3-19cff473734e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6B576D7-85E7-4831-B6B7-9EEEE6514C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684850-d077-4324-bcb3-19cff47373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59E3FA-B1CA-43E5-B09B-2A5B30808A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2780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Arthropods</vt:lpstr>
      <vt:lpstr>Nematodes</vt:lpstr>
      <vt:lpstr>Pathogens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Joseph Mulema</dc:creator>
  <dc:description/>
  <cp:lastModifiedBy>Marc Kenis</cp:lastModifiedBy>
  <cp:revision>97</cp:revision>
  <cp:lastPrinted>2021-07-01T13:07:05Z</cp:lastPrinted>
  <dcterms:created xsi:type="dcterms:W3CDTF">2021-02-11T08:42:48Z</dcterms:created>
  <dcterms:modified xsi:type="dcterms:W3CDTF">2021-08-26T13:59:10Z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892a75-59a0-4e0e-9b97-f68af558ca2b_ActionId">
    <vt:lpwstr>9a68d9f4-64ec-40ef-b651-9239f9beebc4</vt:lpwstr>
  </property>
  <property fmtid="{D5CDD505-2E9C-101B-9397-08002B2CF9AE}" pid="3" name="MSIP_Label_2e892a75-59a0-4e0e-9b97-f68af558ca2b_Application">
    <vt:lpwstr>Microsoft Azure Information Protection</vt:lpwstr>
  </property>
  <property fmtid="{D5CDD505-2E9C-101B-9397-08002B2CF9AE}" pid="4" name="MSIP_Label_2e892a75-59a0-4e0e-9b97-f68af558ca2b_Enabled">
    <vt:lpwstr>True</vt:lpwstr>
  </property>
  <property fmtid="{D5CDD505-2E9C-101B-9397-08002B2CF9AE}" pid="5" name="MSIP_Label_2e892a75-59a0-4e0e-9b97-f68af558ca2b_Extended_MSFT_Method">
    <vt:lpwstr>Automatic</vt:lpwstr>
  </property>
  <property fmtid="{D5CDD505-2E9C-101B-9397-08002B2CF9AE}" pid="6" name="MSIP_Label_2e892a75-59a0-4e0e-9b97-f68af558ca2b_Name">
    <vt:lpwstr>CABI</vt:lpwstr>
  </property>
  <property fmtid="{D5CDD505-2E9C-101B-9397-08002B2CF9AE}" pid="7" name="MSIP_Label_2e892a75-59a0-4e0e-9b97-f68af558ca2b_Owner">
    <vt:lpwstr>j.mulema@cabi.org</vt:lpwstr>
  </property>
  <property fmtid="{D5CDD505-2E9C-101B-9397-08002B2CF9AE}" pid="8" name="MSIP_Label_2e892a75-59a0-4e0e-9b97-f68af558ca2b_SetDate">
    <vt:lpwstr>2021-02-11T08:51:31.6411745Z</vt:lpwstr>
  </property>
  <property fmtid="{D5CDD505-2E9C-101B-9397-08002B2CF9AE}" pid="9" name="MSIP_Label_2e892a75-59a0-4e0e-9b97-f68af558ca2b_SiteId">
    <vt:lpwstr>9f1098df-eebc-4be7-9878-bc3c8d059fd7</vt:lpwstr>
  </property>
  <property fmtid="{D5CDD505-2E9C-101B-9397-08002B2CF9AE}" pid="10" name="Sensitivity">
    <vt:lpwstr>CABI</vt:lpwstr>
  </property>
  <property fmtid="{D5CDD505-2E9C-101B-9397-08002B2CF9AE}" pid="11" name="ContentTypeId">
    <vt:lpwstr>0x01010089B1834AE1EDEC40B9DEBF6C7A11210F</vt:lpwstr>
  </property>
</Properties>
</file>