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4.xml" ContentType="application/vnd.openxmlformats-officedocument.themeOverrid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6.xml" ContentType="application/vnd.openxmlformats-officedocument.themeOverrid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7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upplementary Materials\"/>
    </mc:Choice>
  </mc:AlternateContent>
  <xr:revisionPtr revIDLastSave="0" documentId="13_ncr:1_{E50B914D-91E1-44D5-BD6B-D879A83072A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Polysaccharides (UAE)" sheetId="1" r:id="rId1"/>
    <sheet name="Polysaccharides (HWE)" sheetId="2" r:id="rId2"/>
    <sheet name="Alkaloids" sheetId="3" r:id="rId3"/>
    <sheet name="Flavonoids" sheetId="4" r:id="rId4"/>
    <sheet name="Naringenin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2" l="1"/>
</calcChain>
</file>

<file path=xl/sharedStrings.xml><?xml version="1.0" encoding="utf-8"?>
<sst xmlns="http://schemas.openxmlformats.org/spreadsheetml/2006/main" count="65" uniqueCount="31">
  <si>
    <t>Stem</t>
  </si>
  <si>
    <t>Root</t>
  </si>
  <si>
    <t>PLB</t>
  </si>
  <si>
    <t>Leaf</t>
  </si>
  <si>
    <t>T</t>
  </si>
  <si>
    <t>T</t>
    <phoneticPr fontId="1" type="noConversion"/>
  </si>
  <si>
    <r>
      <t>Standard concentration (mg·L</t>
    </r>
    <r>
      <rPr>
        <vertAlign val="superscript"/>
        <sz val="12"/>
        <color rgb="FF131413"/>
        <rFont val="Times New Roman"/>
        <family val="1"/>
      </rPr>
      <t>-1</t>
    </r>
    <r>
      <rPr>
        <sz val="12"/>
        <color rgb="FF131413"/>
        <rFont val="Times New Roman"/>
        <family val="1"/>
      </rPr>
      <t>)</t>
    </r>
    <phoneticPr fontId="3" type="noConversion"/>
  </si>
  <si>
    <t>Injection volume</t>
    <phoneticPr fontId="1" type="noConversion"/>
  </si>
  <si>
    <t>Peak area (PA)</t>
    <phoneticPr fontId="1" type="noConversion"/>
  </si>
  <si>
    <r>
      <t>PA</t>
    </r>
    <r>
      <rPr>
        <vertAlign val="subscript"/>
        <sz val="12"/>
        <color theme="1"/>
        <rFont val="Times New Roman"/>
        <family val="1"/>
      </rPr>
      <t>1</t>
    </r>
    <phoneticPr fontId="1" type="noConversion"/>
  </si>
  <si>
    <r>
      <t>PA</t>
    </r>
    <r>
      <rPr>
        <vertAlign val="subscript"/>
        <sz val="12"/>
        <color theme="1"/>
        <rFont val="Times New Roman"/>
        <family val="1"/>
      </rPr>
      <t>2</t>
    </r>
    <phoneticPr fontId="1" type="noConversion"/>
  </si>
  <si>
    <r>
      <t>PA</t>
    </r>
    <r>
      <rPr>
        <vertAlign val="subscript"/>
        <sz val="12"/>
        <color theme="1"/>
        <rFont val="Times New Roman"/>
        <family val="1"/>
      </rPr>
      <t>3</t>
    </r>
    <phoneticPr fontId="1" type="noConversion"/>
  </si>
  <si>
    <r>
      <t>PA</t>
    </r>
    <r>
      <rPr>
        <vertAlign val="subscript"/>
        <sz val="12"/>
        <color theme="1"/>
        <rFont val="Times New Roman"/>
        <family val="1"/>
      </rPr>
      <t>average</t>
    </r>
    <phoneticPr fontId="1" type="noConversion"/>
  </si>
  <si>
    <r>
      <t>content (mg·g</t>
    </r>
    <r>
      <rPr>
        <vertAlign val="superscript"/>
        <sz val="12"/>
        <color rgb="FF131413"/>
        <rFont val="Times New Roman"/>
        <family val="1"/>
      </rPr>
      <t>-1</t>
    </r>
    <r>
      <rPr>
        <sz val="12"/>
        <color rgb="FF131413"/>
        <rFont val="Times New Roman"/>
        <family val="1"/>
      </rPr>
      <t>)</t>
    </r>
    <phoneticPr fontId="1" type="noConversion"/>
  </si>
  <si>
    <r>
      <t>T</t>
    </r>
    <r>
      <rPr>
        <vertAlign val="subscript"/>
        <sz val="12"/>
        <color rgb="FF131413"/>
        <rFont val="Times New Roman"/>
        <family val="1"/>
      </rPr>
      <t>1</t>
    </r>
    <phoneticPr fontId="1" type="noConversion"/>
  </si>
  <si>
    <r>
      <t>T</t>
    </r>
    <r>
      <rPr>
        <vertAlign val="subscript"/>
        <sz val="12"/>
        <color rgb="FF131413"/>
        <rFont val="Times New Roman"/>
        <family val="1"/>
      </rPr>
      <t>2</t>
    </r>
    <phoneticPr fontId="1" type="noConversion"/>
  </si>
  <si>
    <r>
      <t>T</t>
    </r>
    <r>
      <rPr>
        <vertAlign val="subscript"/>
        <sz val="12"/>
        <color rgb="FF131413"/>
        <rFont val="Times New Roman"/>
        <family val="1"/>
      </rPr>
      <t>3</t>
    </r>
    <phoneticPr fontId="1" type="noConversion"/>
  </si>
  <si>
    <r>
      <t>T</t>
    </r>
    <r>
      <rPr>
        <vertAlign val="subscript"/>
        <sz val="12"/>
        <color rgb="FF131413"/>
        <rFont val="Times New Roman"/>
        <family val="1"/>
      </rPr>
      <t>average</t>
    </r>
    <phoneticPr fontId="1" type="noConversion"/>
  </si>
  <si>
    <r>
      <t>T</t>
    </r>
    <r>
      <rPr>
        <vertAlign val="subscript"/>
        <sz val="12"/>
        <color rgb="FF131413"/>
        <rFont val="Times New Roman"/>
        <family val="1"/>
      </rPr>
      <t>1</t>
    </r>
    <phoneticPr fontId="3" type="noConversion"/>
  </si>
  <si>
    <r>
      <t>T</t>
    </r>
    <r>
      <rPr>
        <vertAlign val="subscript"/>
        <sz val="12"/>
        <color rgb="FF131413"/>
        <rFont val="Times New Roman"/>
        <family val="1"/>
      </rPr>
      <t>2</t>
    </r>
    <phoneticPr fontId="3" type="noConversion"/>
  </si>
  <si>
    <r>
      <t>T</t>
    </r>
    <r>
      <rPr>
        <vertAlign val="subscript"/>
        <sz val="12"/>
        <color rgb="FF131413"/>
        <rFont val="Times New Roman"/>
        <family val="1"/>
      </rPr>
      <t>3</t>
    </r>
    <phoneticPr fontId="3" type="noConversion"/>
  </si>
  <si>
    <r>
      <t>T</t>
    </r>
    <r>
      <rPr>
        <vertAlign val="subscript"/>
        <sz val="12"/>
        <color rgb="FF131413"/>
        <rFont val="Times New Roman"/>
        <family val="1"/>
      </rPr>
      <t>average</t>
    </r>
    <phoneticPr fontId="3" type="noConversion"/>
  </si>
  <si>
    <r>
      <t>content (mg·g</t>
    </r>
    <r>
      <rPr>
        <vertAlign val="superscript"/>
        <sz val="12"/>
        <color rgb="FF131413"/>
        <rFont val="Times New Roman"/>
        <family val="1"/>
      </rPr>
      <t>-1</t>
    </r>
    <r>
      <rPr>
        <sz val="12"/>
        <color rgb="FF131413"/>
        <rFont val="Times New Roman"/>
        <family val="1"/>
      </rPr>
      <t>)</t>
    </r>
    <phoneticPr fontId="3" type="noConversion"/>
  </si>
  <si>
    <t>PLB</t>
    <phoneticPr fontId="3" type="noConversion"/>
  </si>
  <si>
    <t>Leaf</t>
    <phoneticPr fontId="3" type="noConversion"/>
  </si>
  <si>
    <r>
      <t>Standard concentration (mg·L</t>
    </r>
    <r>
      <rPr>
        <vertAlign val="superscript"/>
        <sz val="12"/>
        <color rgb="FF131413"/>
        <rFont val="Times New Roman"/>
        <family val="1"/>
      </rPr>
      <t>-1</t>
    </r>
    <r>
      <rPr>
        <sz val="12"/>
        <color rgb="FF131413"/>
        <rFont val="Times New Roman"/>
        <family val="1"/>
      </rPr>
      <t>)</t>
    </r>
    <phoneticPr fontId="1" type="noConversion"/>
  </si>
  <si>
    <t>STD</t>
    <phoneticPr fontId="1" type="noConversion"/>
  </si>
  <si>
    <t>STD</t>
    <phoneticPr fontId="3" type="noConversion"/>
  </si>
  <si>
    <t>Whole plant</t>
    <phoneticPr fontId="1" type="noConversion"/>
  </si>
  <si>
    <t>Whole plant</t>
    <phoneticPr fontId="3" type="noConversion"/>
  </si>
  <si>
    <t>Whole plant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</si>
</sst>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131413"/>
      <name val="Times New Roman"/>
      <family val="1"/>
    </font>
    <font>
      <sz val="9"/>
      <name val="宋体"/>
      <family val="3"/>
      <charset val="134"/>
      <scheme val="minor"/>
    </font>
    <font>
      <vertAlign val="superscript"/>
      <sz val="12"/>
      <color rgb="FF131413"/>
      <name val="Times New Roman"/>
      <family val="1"/>
    </font>
    <font>
      <vertAlign val="subscript"/>
      <sz val="12"/>
      <color rgb="FF131413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176" fontId="7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Polysaccharides</a:t>
            </a:r>
            <a:r>
              <a:rPr lang="en-US" altLang="zh-CN" sz="140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</a:t>
            </a:r>
            <a:r>
              <a:rPr lang="en-US" altLang="zh-CN" sz="14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standard curve</a:t>
            </a:r>
          </a:p>
        </c:rich>
      </c:tx>
      <c:layout>
        <c:manualLayout>
          <c:xMode val="edge"/>
          <c:yMode val="edge"/>
          <c:x val="0.35664539620408725"/>
          <c:y val="2.940484330583216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zh-CN"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18979941010337"/>
          <c:y val="0.12569837962962996"/>
          <c:w val="0.812919669557714"/>
          <c:h val="0.81887199074074102"/>
        </c:manualLayout>
      </c:layout>
      <c:scatterChart>
        <c:scatterStyle val="lineMarker"/>
        <c:varyColors val="0"/>
        <c:ser>
          <c:idx val="0"/>
          <c:order val="0"/>
          <c:tx>
            <c:strRef>
              <c:f>[1]Sheet1!$C$26</c:f>
              <c:strCache>
                <c:ptCount val="1"/>
                <c:pt idx="0">
                  <c:v>吸光度</c:v>
                </c:pt>
              </c:strCache>
            </c:strRef>
          </c:tx>
          <c:spPr>
            <a:ln w="1905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tx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0851461988304114E-2"/>
                  <c:y val="-1.909629629629629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400" b="0" i="0" u="none" strike="noStrike" kern="1200" baseline="0">
                      <a:solidFill>
                        <a:schemeClr val="tx1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[1]Sheet1!$B$27:$B$33</c:f>
              <c:numCache>
                <c:formatCode>General</c:formatCode>
                <c:ptCount val="7"/>
                <c:pt idx="0">
                  <c:v>0</c:v>
                </c:pt>
                <c:pt idx="1">
                  <c:v>3.125</c:v>
                </c:pt>
                <c:pt idx="2">
                  <c:v>6.25</c:v>
                </c:pt>
                <c:pt idx="3">
                  <c:v>12.5</c:v>
                </c:pt>
                <c:pt idx="4">
                  <c:v>18.75</c:v>
                </c:pt>
                <c:pt idx="5">
                  <c:v>25</c:v>
                </c:pt>
                <c:pt idx="6">
                  <c:v>31.25</c:v>
                </c:pt>
              </c:numCache>
            </c:numRef>
          </c:xVal>
          <c:yVal>
            <c:numRef>
              <c:f>[1]Sheet1!$C$27:$C$33</c:f>
              <c:numCache>
                <c:formatCode>General</c:formatCode>
                <c:ptCount val="7"/>
                <c:pt idx="0">
                  <c:v>0</c:v>
                </c:pt>
                <c:pt idx="1">
                  <c:v>0.14099999999999999</c:v>
                </c:pt>
                <c:pt idx="2">
                  <c:v>0.29399999999999998</c:v>
                </c:pt>
                <c:pt idx="3">
                  <c:v>0.622</c:v>
                </c:pt>
                <c:pt idx="4">
                  <c:v>0.93100000000000005</c:v>
                </c:pt>
                <c:pt idx="5">
                  <c:v>1.224</c:v>
                </c:pt>
                <c:pt idx="6">
                  <c:v>1.522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A1D-4338-9056-29038D8D7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568192"/>
        <c:axId val="132569728"/>
      </c:scatterChart>
      <c:valAx>
        <c:axId val="1325681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32569728"/>
        <c:crosses val="autoZero"/>
        <c:crossBetween val="midCat"/>
        <c:majorUnit val="5"/>
      </c:valAx>
      <c:valAx>
        <c:axId val="132569728"/>
        <c:scaling>
          <c:orientation val="minMax"/>
        </c:scaling>
        <c:delete val="0"/>
        <c:axPos val="l"/>
        <c:numFmt formatCode="#,##0.00_ 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3256819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Total polysaccharides content 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(mg·g</a:t>
            </a:r>
            <a:r>
              <a:rPr lang="en-US" altLang="zh-CN" sz="1600" b="1" i="0" u="none" strike="noStrike" baseline="3000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-1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)</a:t>
            </a:r>
            <a:endParaRPr lang="en-US" altLang="zh-CN" sz="160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27789744899659052"/>
          <c:y val="3.682341957200068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[2]Sheet1!$K$1</c:f>
              <c:strCache>
                <c:ptCount val="1"/>
                <c:pt idx="0">
                  <c:v>含量%</c:v>
                </c:pt>
              </c:strCache>
            </c:strRef>
          </c:tx>
          <c:spPr>
            <a:solidFill>
              <a:sysClr val="windowText" lastClr="000000">
                <a:lumMod val="75000"/>
                <a:lumOff val="25000"/>
              </a:sys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95000"/>
                    <a:lumOff val="5000"/>
                  </a:schemeClr>
                </a:solidFill>
                <a:round/>
              </a:ln>
              <a:effectLst/>
            </c:spPr>
          </c:errBars>
          <c:cat>
            <c:strRef>
              <c:f>[2]Sheet1!$J$2:$J$6</c:f>
              <c:strCache>
                <c:ptCount val="5"/>
                <c:pt idx="0">
                  <c:v>PLB</c:v>
                </c:pt>
                <c:pt idx="1">
                  <c:v>Whole plant</c:v>
                </c:pt>
                <c:pt idx="2">
                  <c:v>Stem</c:v>
                </c:pt>
                <c:pt idx="3">
                  <c:v>Leaf</c:v>
                </c:pt>
                <c:pt idx="4">
                  <c:v>Root</c:v>
                </c:pt>
              </c:strCache>
            </c:strRef>
          </c:cat>
          <c:val>
            <c:numRef>
              <c:f>[2]Sheet1!$K$2:$K$6</c:f>
              <c:numCache>
                <c:formatCode>General</c:formatCode>
                <c:ptCount val="5"/>
                <c:pt idx="0">
                  <c:v>21.614052953156822</c:v>
                </c:pt>
                <c:pt idx="1">
                  <c:v>72.886965376782086</c:v>
                </c:pt>
                <c:pt idx="2">
                  <c:v>86.990835030549917</c:v>
                </c:pt>
                <c:pt idx="3">
                  <c:v>55.16802443991854</c:v>
                </c:pt>
                <c:pt idx="4">
                  <c:v>25.280040733197552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1E-429E-BDB1-4477E4CC9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82907239"/>
        <c:axId val="793705384"/>
      </c:barChart>
      <c:catAx>
        <c:axId val="282907239"/>
        <c:scaling>
          <c:orientation val="minMax"/>
        </c:scaling>
        <c:delete val="0"/>
        <c:axPos val="b"/>
        <c:numFmt formatCode="General" sourceLinked="0"/>
        <c:majorTickMark val="none"/>
        <c:minorTickMark val="in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793705384"/>
        <c:crosses val="autoZero"/>
        <c:auto val="1"/>
        <c:lblAlgn val="ctr"/>
        <c:lblOffset val="100"/>
        <c:noMultiLvlLbl val="0"/>
      </c:catAx>
      <c:valAx>
        <c:axId val="793705384"/>
        <c:scaling>
          <c:orientation val="minMax"/>
        </c:scaling>
        <c:delete val="0"/>
        <c:axPos val="l"/>
        <c:numFmt formatCode="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282907239"/>
        <c:crosses val="autoZero"/>
        <c:crossBetween val="between"/>
        <c:majorUnit val="15"/>
        <c:min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 b="1" i="0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Polysaccharides standard curve</a:t>
            </a:r>
            <a:endParaRPr lang="zh-CN" altLang="zh-CN" sz="16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332580427446569"/>
          <c:y val="0.16946902654867255"/>
          <c:w val="0.87038848143982006"/>
          <c:h val="0.75114242909901752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ysClr val="windowText" lastClr="000000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1.0363773335672496E-2"/>
                  <c:y val="-3.6102272930169446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sz="105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y = 0.0684x - 0.0323</a:t>
                    </a:r>
                    <a:br>
                      <a:rPr lang="en-US" sz="105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</a:br>
                    <a:r>
                      <a:rPr lang="en-US" sz="105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R² = 0.9998</a:t>
                    </a:r>
                    <a:endParaRPr lang="en-US" sz="105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[3]Sheet1!$B$1:$B$6</c:f>
              <c:numCache>
                <c:formatCode>General</c:formatCode>
                <c:ptCount val="6"/>
                <c:pt idx="0">
                  <c:v>0</c:v>
                </c:pt>
                <c:pt idx="1">
                  <c:v>2.5714285714285716</c:v>
                </c:pt>
                <c:pt idx="2">
                  <c:v>5.1428571428571432</c:v>
                </c:pt>
                <c:pt idx="3">
                  <c:v>7.7142857142857153</c:v>
                </c:pt>
                <c:pt idx="4">
                  <c:v>10.285714285714286</c:v>
                </c:pt>
                <c:pt idx="5">
                  <c:v>12.857142857142858</c:v>
                </c:pt>
              </c:numCache>
            </c:numRef>
          </c:xVal>
          <c:yVal>
            <c:numRef>
              <c:f>[3]Sheet1!$F$1:$F$6</c:f>
              <c:numCache>
                <c:formatCode>General</c:formatCode>
                <c:ptCount val="6"/>
                <c:pt idx="0">
                  <c:v>0</c:v>
                </c:pt>
                <c:pt idx="1">
                  <c:v>0.13500000000000001</c:v>
                </c:pt>
                <c:pt idx="2">
                  <c:v>0.28666666666666668</c:v>
                </c:pt>
                <c:pt idx="3">
                  <c:v>0.46733333333333338</c:v>
                </c:pt>
                <c:pt idx="4">
                  <c:v>0.70099999999999996</c:v>
                </c:pt>
                <c:pt idx="5">
                  <c:v>0.85633333333333328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936-43A1-8659-90F347013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5641472"/>
        <c:axId val="145643008"/>
      </c:scatterChart>
      <c:valAx>
        <c:axId val="1456414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5643008"/>
        <c:crosses val="autoZero"/>
        <c:crossBetween val="midCat"/>
      </c:valAx>
      <c:valAx>
        <c:axId val="14564300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56414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altLang="zh-CN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Total polysaccharides content </a:t>
            </a:r>
            <a:r>
              <a:rPr lang="en-US" altLang="zh-CN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(mg·g</a:t>
            </a:r>
            <a:r>
              <a:rPr lang="en-US" altLang="zh-CN" baseline="3000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-1</a:t>
            </a:r>
            <a:r>
              <a:rPr lang="en-US" altLang="zh-CN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)</a:t>
            </a:r>
            <a:endParaRPr lang="zh-CN" altLang="en-US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20692277777777782"/>
          <c:y val="5.4211111111111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[4]Sheet1!$A$21:$A$25</c:f>
              <c:strCache>
                <c:ptCount val="5"/>
                <c:pt idx="0">
                  <c:v>PLB</c:v>
                </c:pt>
                <c:pt idx="1">
                  <c:v>Whole plant</c:v>
                </c:pt>
                <c:pt idx="2">
                  <c:v>Stem</c:v>
                </c:pt>
                <c:pt idx="3">
                  <c:v>Leaf</c:v>
                </c:pt>
                <c:pt idx="4">
                  <c:v>Root</c:v>
                </c:pt>
              </c:strCache>
            </c:strRef>
          </c:cat>
          <c:val>
            <c:numRef>
              <c:f>[4]Sheet1!$G$21:$G$25</c:f>
              <c:numCache>
                <c:formatCode>General</c:formatCode>
                <c:ptCount val="5"/>
                <c:pt idx="0">
                  <c:v>75.297474009096803</c:v>
                </c:pt>
                <c:pt idx="1">
                  <c:v>337.6</c:v>
                </c:pt>
                <c:pt idx="2">
                  <c:v>402.92499187784267</c:v>
                </c:pt>
                <c:pt idx="3">
                  <c:v>207.48558317089015</c:v>
                </c:pt>
                <c:pt idx="4">
                  <c:v>83.470394736842124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F8-41B3-8801-1474BAB16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62679000"/>
        <c:axId val="362679328"/>
      </c:barChart>
      <c:catAx>
        <c:axId val="36267900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62679328"/>
        <c:crosses val="autoZero"/>
        <c:auto val="1"/>
        <c:lblAlgn val="ctr"/>
        <c:lblOffset val="100"/>
        <c:noMultiLvlLbl val="0"/>
      </c:catAx>
      <c:valAx>
        <c:axId val="36267932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62679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r>
              <a:rPr lang="en-US" altLang="zh-CN" sz="14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Alkaloids standard curve</a:t>
            </a:r>
          </a:p>
        </c:rich>
      </c:tx>
      <c:layout>
        <c:manualLayout>
          <c:xMode val="edge"/>
          <c:yMode val="edge"/>
          <c:x val="0.37960058479532177"/>
          <c:y val="4.1157407407407406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zh-CN" sz="14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1153508771929821"/>
          <c:y val="0.11715902777777774"/>
          <c:w val="0.83926169590643251"/>
          <c:h val="0.84535092592592576"/>
        </c:manualLayout>
      </c:layout>
      <c:scatterChart>
        <c:scatterStyle val="lineMarker"/>
        <c:varyColors val="0"/>
        <c:ser>
          <c:idx val="0"/>
          <c:order val="0"/>
          <c:tx>
            <c:strRef>
              <c:f>[5]Sheet1!$C$26</c:f>
              <c:strCache>
                <c:ptCount val="1"/>
                <c:pt idx="0">
                  <c:v>吸光度</c:v>
                </c:pt>
              </c:strCache>
            </c:strRef>
          </c:tx>
          <c:spPr>
            <a:ln w="1905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tx1"/>
                </a:solidFill>
              </a:ln>
              <a:effectLst/>
            </c:spPr>
            <c:trendlineType val="linear"/>
            <c:dispRSqr val="1"/>
            <c:dispEq val="1"/>
            <c:trendlineLbl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14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Times New Roman" panose="02020603050405020304" pitchFamily="18" charset="0"/>
                        <a:cs typeface="Times New Roman" panose="02020603050405020304" pitchFamily="18" charset="0"/>
                        <a:sym typeface="Times New Roman" panose="02020603050405020304" pitchFamily="18" charset="0"/>
                      </a:defRPr>
                    </a:pPr>
                    <a:r>
                      <a:rPr lang="en-US" altLang="zh-CN" baseline="0"/>
                      <a:t>y = 0.1154x - 0.0048</a:t>
                    </a:r>
                    <a:br>
                      <a:rPr lang="en-US" altLang="zh-CN" baseline="0"/>
                    </a:br>
                    <a:r>
                      <a:rPr lang="en-US" altLang="zh-CN" baseline="0"/>
                      <a:t>R² = 0.9990</a:t>
                    </a:r>
                    <a:endParaRPr lang="en-US" altLang="zh-CN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40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[5]Sheet1!$B$27:$B$33</c:f>
              <c:numCache>
                <c:formatCode>General</c:formatCode>
                <c:ptCount val="7"/>
                <c:pt idx="0">
                  <c:v>0</c:v>
                </c:pt>
                <c:pt idx="1">
                  <c:v>0.8571428571428571</c:v>
                </c:pt>
                <c:pt idx="2">
                  <c:v>1.7142857142857142</c:v>
                </c:pt>
                <c:pt idx="3">
                  <c:v>2.5714285714285716</c:v>
                </c:pt>
                <c:pt idx="4">
                  <c:v>3.4285714285714284</c:v>
                </c:pt>
                <c:pt idx="5">
                  <c:v>4.2857142857142856</c:v>
                </c:pt>
                <c:pt idx="6">
                  <c:v>5.1428571428571432</c:v>
                </c:pt>
              </c:numCache>
            </c:numRef>
          </c:xVal>
          <c:yVal>
            <c:numRef>
              <c:f>[5]Sheet1!$C$27:$C$33</c:f>
              <c:numCache>
                <c:formatCode>General</c:formatCode>
                <c:ptCount val="7"/>
                <c:pt idx="0">
                  <c:v>0</c:v>
                </c:pt>
                <c:pt idx="1">
                  <c:v>0.09</c:v>
                </c:pt>
                <c:pt idx="2">
                  <c:v>0.186</c:v>
                </c:pt>
                <c:pt idx="3">
                  <c:v>0.29499999999999998</c:v>
                </c:pt>
                <c:pt idx="4">
                  <c:v>0.39100000000000001</c:v>
                </c:pt>
                <c:pt idx="5">
                  <c:v>0.501</c:v>
                </c:pt>
                <c:pt idx="6">
                  <c:v>0.58099999999999996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BC-4669-98D7-F842A32DE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061632"/>
        <c:axId val="149063168"/>
      </c:scatterChart>
      <c:valAx>
        <c:axId val="1490616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49063168"/>
        <c:crosses val="autoZero"/>
        <c:crossBetween val="midCat"/>
      </c:valAx>
      <c:valAx>
        <c:axId val="14906316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490616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lang="zh-CN" sz="1400" b="1" i="0" u="none" strike="noStrike" kern="1200" baseline="0">
                <a:solidFill>
                  <a:schemeClr val="tx2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r>
              <a:rPr lang="en-US" altLang="zh-CN" sz="16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Total alkaloids 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content (mg·g</a:t>
            </a:r>
            <a:r>
              <a:rPr lang="en-US" altLang="zh-CN" sz="1600" b="1" i="0" u="none" strike="noStrike" baseline="3000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-1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)</a:t>
            </a:r>
            <a:endParaRPr lang="zh-CN" sz="16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2826334334779867"/>
          <c:y val="4.66004454342984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lang="zh-CN" sz="1400" b="1" i="0" u="none" strike="noStrike" kern="1200" baseline="0">
              <a:solidFill>
                <a:schemeClr val="tx2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>
                <a:lumMod val="75000"/>
                <a:lumOff val="25000"/>
              </a:sys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[6]Sheet1!$K$2:$K$6</c:f>
              <c:strCache>
                <c:ptCount val="5"/>
                <c:pt idx="0">
                  <c:v>PLB</c:v>
                </c:pt>
                <c:pt idx="1">
                  <c:v>Whole plant</c:v>
                </c:pt>
                <c:pt idx="2">
                  <c:v>Stem</c:v>
                </c:pt>
                <c:pt idx="3">
                  <c:v>Leaf</c:v>
                </c:pt>
                <c:pt idx="4">
                  <c:v>Root</c:v>
                </c:pt>
              </c:strCache>
            </c:strRef>
          </c:cat>
          <c:val>
            <c:numRef>
              <c:f>[6]Sheet1!$L$2:$L$6</c:f>
              <c:numCache>
                <c:formatCode>General</c:formatCode>
                <c:ptCount val="5"/>
                <c:pt idx="0">
                  <c:v>0.56404390525707671</c:v>
                </c:pt>
                <c:pt idx="1">
                  <c:v>0.31574812247255923</c:v>
                </c:pt>
                <c:pt idx="2">
                  <c:v>0.32545349508954363</c:v>
                </c:pt>
                <c:pt idx="3">
                  <c:v>0.26560369728480648</c:v>
                </c:pt>
                <c:pt idx="4">
                  <c:v>0.29916811091854417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FF-435E-AC97-21AC5BD2F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22678032"/>
        <c:axId val="722680000"/>
      </c:barChart>
      <c:catAx>
        <c:axId val="722678032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722680000"/>
        <c:crosses val="autoZero"/>
        <c:auto val="1"/>
        <c:lblAlgn val="ctr"/>
        <c:lblOffset val="100"/>
        <c:noMultiLvlLbl val="0"/>
      </c:catAx>
      <c:valAx>
        <c:axId val="722680000"/>
        <c:scaling>
          <c:orientation val="minMax"/>
        </c:scaling>
        <c:delete val="0"/>
        <c:axPos val="l"/>
        <c:numFmt formatCode="0.00_ 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722678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2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r>
              <a:rPr lang="en-US" altLang="zh-CN" sz="14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Flavonoid</a:t>
            </a:r>
            <a:r>
              <a:rPr lang="en-US" altLang="zh-CN" sz="1400" b="1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s</a:t>
            </a:r>
            <a:r>
              <a:rPr lang="en-US" altLang="zh-CN" sz="14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 standard curve</a:t>
            </a:r>
          </a:p>
        </c:rich>
      </c:tx>
      <c:layout>
        <c:manualLayout>
          <c:xMode val="edge"/>
          <c:yMode val="edge"/>
          <c:x val="0.37803698830409377"/>
          <c:y val="3.7833333333333351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zh-CN" sz="1400" b="1" i="0" u="none" strike="noStrike" kern="1200" baseline="0">
              <a:solidFill>
                <a:schemeClr val="tx2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1161733804687386"/>
          <c:y val="8.0593305147201422E-2"/>
          <c:w val="0.85942733918128655"/>
          <c:h val="0.78931805555555568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tx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6.1797076023391732E-2"/>
                  <c:y val="-8.5115740740740724E-4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120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Times New Roman" panose="02020603050405020304" pitchFamily="18" charset="0"/>
                        <a:cs typeface="Times New Roman" panose="02020603050405020304" pitchFamily="18" charset="0"/>
                        <a:sym typeface="Times New Roman" panose="02020603050405020304" pitchFamily="18" charset="0"/>
                      </a:defRPr>
                    </a:pPr>
                    <a:r>
                      <a:rPr lang="zh-CN" altLang="en-US" sz="1200" baseline="0">
                        <a:latin typeface="Times New Roman" panose="02020603050405020304" pitchFamily="18" charset="0"/>
                        <a:ea typeface="Times New Roman" panose="02020603050405020304" pitchFamily="18" charset="0"/>
                        <a:cs typeface="Times New Roman" panose="02020603050405020304" pitchFamily="18" charset="0"/>
                        <a:sym typeface="Times New Roman" panose="02020603050405020304" pitchFamily="18" charset="0"/>
                      </a:rPr>
                      <a:t>y = 0.0114x + 0.0009</a:t>
                    </a:r>
                    <a:br>
                      <a:rPr lang="zh-CN" altLang="en-US" sz="1200" baseline="0">
                        <a:latin typeface="Times New Roman" panose="02020603050405020304" pitchFamily="18" charset="0"/>
                        <a:ea typeface="Times New Roman" panose="02020603050405020304" pitchFamily="18" charset="0"/>
                        <a:cs typeface="Times New Roman" panose="02020603050405020304" pitchFamily="18" charset="0"/>
                        <a:sym typeface="Times New Roman" panose="02020603050405020304" pitchFamily="18" charset="0"/>
                      </a:rPr>
                    </a:br>
                    <a:r>
                      <a:rPr lang="zh-CN" altLang="en-US" sz="1200" baseline="0">
                        <a:latin typeface="Times New Roman" panose="02020603050405020304" pitchFamily="18" charset="0"/>
                        <a:ea typeface="Times New Roman" panose="02020603050405020304" pitchFamily="18" charset="0"/>
                        <a:cs typeface="Times New Roman" panose="02020603050405020304" pitchFamily="18" charset="0"/>
                        <a:sym typeface="Times New Roman" panose="02020603050405020304" pitchFamily="18" charset="0"/>
                      </a:rPr>
                      <a:t>R² = 0.9992</a:t>
                    </a:r>
                    <a:endParaRPr lang="zh-CN" altLang="en-US" sz="1200"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20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Times New Roman" panose="02020603050405020304" pitchFamily="18" charset="0"/>
                      <a:cs typeface="Times New Roman" panose="02020603050405020304" pitchFamily="18" charset="0"/>
                      <a:sym typeface="Times New Roman" panose="02020603050405020304" pitchFamily="18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[7]Sheet1!$B$25:$B$30</c:f>
              <c:numCache>
                <c:formatCode>General</c:formatCode>
                <c:ptCount val="6"/>
                <c:pt idx="0">
                  <c:v>0</c:v>
                </c:pt>
                <c:pt idx="1">
                  <c:v>2.2079999999999997</c:v>
                </c:pt>
                <c:pt idx="2">
                  <c:v>4.4159999999999995</c:v>
                </c:pt>
                <c:pt idx="3">
                  <c:v>6.6239999999999997</c:v>
                </c:pt>
                <c:pt idx="4">
                  <c:v>8.831999999999999</c:v>
                </c:pt>
                <c:pt idx="5">
                  <c:v>11.04</c:v>
                </c:pt>
              </c:numCache>
            </c:numRef>
          </c:xVal>
          <c:yVal>
            <c:numRef>
              <c:f>[7]Sheet1!$C$25:$C$30</c:f>
              <c:numCache>
                <c:formatCode>General</c:formatCode>
                <c:ptCount val="6"/>
                <c:pt idx="0">
                  <c:v>0</c:v>
                </c:pt>
                <c:pt idx="1">
                  <c:v>2.8000000000000001E-2</c:v>
                </c:pt>
                <c:pt idx="2">
                  <c:v>0.05</c:v>
                </c:pt>
                <c:pt idx="3">
                  <c:v>7.5999999999999998E-2</c:v>
                </c:pt>
                <c:pt idx="4">
                  <c:v>0.10299999999999999</c:v>
                </c:pt>
                <c:pt idx="5">
                  <c:v>0.126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20-4EC6-97B7-A0D669D66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167488"/>
        <c:axId val="149189760"/>
      </c:scatterChart>
      <c:valAx>
        <c:axId val="149167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49189760"/>
        <c:crosses val="autoZero"/>
        <c:crossBetween val="midCat"/>
      </c:valAx>
      <c:valAx>
        <c:axId val="14918976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149167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r>
              <a:rPr lang="en-US" sz="160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rPr>
              <a:t>Total flavonoids 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content (mg·g</a:t>
            </a:r>
            <a:r>
              <a:rPr lang="en-US" altLang="zh-CN" sz="1600" b="1" i="0" u="none" strike="noStrike" baseline="3000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-1</a:t>
            </a:r>
            <a:r>
              <a:rPr lang="en-US" altLang="zh-CN" sz="1600" b="1" i="0" u="none" strike="noStrike" baseline="0">
                <a:solidFill>
                  <a:sysClr val="windowText" lastClr="000000"/>
                </a:solidFill>
                <a:effectLst/>
                <a:sym typeface="Times New Roman" panose="02020603050405020304" pitchFamily="18" charset="0"/>
              </a:rPr>
              <a:t>)</a:t>
            </a:r>
            <a:endParaRPr lang="en-US" sz="160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26791925925925925"/>
          <c:y val="5.66140979689366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6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  <a:sym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9.9591533605644295E-2"/>
          <c:y val="0.127408412483039"/>
          <c:w val="0.86383215744522801"/>
          <c:h val="0.736689280868385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[8]Sheet1!$K$1</c:f>
              <c:strCache>
                <c:ptCount val="1"/>
                <c:pt idx="0">
                  <c:v>百分含量%</c:v>
                </c:pt>
              </c:strCache>
            </c:strRef>
          </c:tx>
          <c:spPr>
            <a:solidFill>
              <a:sysClr val="windowText" lastClr="000000">
                <a:lumMod val="75000"/>
                <a:lumOff val="25000"/>
              </a:sys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[8]Sheet1!$J$2:$J$6</c:f>
              <c:strCache>
                <c:ptCount val="5"/>
                <c:pt idx="0">
                  <c:v>PLB</c:v>
                </c:pt>
                <c:pt idx="1">
                  <c:v>Whole plant</c:v>
                </c:pt>
                <c:pt idx="2">
                  <c:v>Stem</c:v>
                </c:pt>
                <c:pt idx="3">
                  <c:v>Leaf</c:v>
                </c:pt>
                <c:pt idx="4">
                  <c:v>Root</c:v>
                </c:pt>
              </c:strCache>
            </c:strRef>
          </c:cat>
          <c:val>
            <c:numRef>
              <c:f>[8]Sheet1!$K$2:$K$6</c:f>
              <c:numCache>
                <c:formatCode>General</c:formatCode>
                <c:ptCount val="5"/>
                <c:pt idx="0">
                  <c:v>8.3442982456140342</c:v>
                </c:pt>
                <c:pt idx="1">
                  <c:v>5.2741228070175437</c:v>
                </c:pt>
                <c:pt idx="2">
                  <c:v>4.067982456140351</c:v>
                </c:pt>
                <c:pt idx="3">
                  <c:v>11.743421052631581</c:v>
                </c:pt>
                <c:pt idx="4">
                  <c:v>10.098684210526317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93-4E5A-9B70-5BBFF1C512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03820692"/>
        <c:axId val="878174219"/>
      </c:barChart>
      <c:catAx>
        <c:axId val="403820692"/>
        <c:scaling>
          <c:orientation val="minMax"/>
        </c:scaling>
        <c:delete val="0"/>
        <c:axPos val="b"/>
        <c:numFmt formatCode="General" sourceLinked="0"/>
        <c:majorTickMark val="none"/>
        <c:minorTickMark val="in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878174219"/>
        <c:crosses val="autoZero"/>
        <c:auto val="1"/>
        <c:lblAlgn val="ctr"/>
        <c:lblOffset val="100"/>
        <c:noMultiLvlLbl val="0"/>
      </c:catAx>
      <c:valAx>
        <c:axId val="878174219"/>
        <c:scaling>
          <c:orientation val="minMax"/>
        </c:scaling>
        <c:delete val="0"/>
        <c:axPos val="l"/>
        <c:numFmt formatCode="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Times New Roman" panose="02020603050405020304" pitchFamily="18" charset="0"/>
                <a:cs typeface="Times New Roman" panose="02020603050405020304" pitchFamily="18" charset="0"/>
                <a:sym typeface="Times New Roman" panose="02020603050405020304" pitchFamily="18" charset="0"/>
              </a:defRPr>
            </a:pPr>
            <a:endParaRPr lang="zh-CN"/>
          </a:p>
        </c:txPr>
        <c:crossAx val="4038206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solidFill>
                  <a:sysClr val="windowText" lastClr="000000"/>
                </a:solidFill>
                <a:latin typeface="Times New Roman" panose="02020603050405020304" charset="0"/>
                <a:cs typeface="Times New Roman" panose="02020603050405020304" charset="0"/>
              </a:rPr>
              <a:t>Naringenin standard curve</a:t>
            </a:r>
          </a:p>
        </c:rich>
      </c:tx>
      <c:layout>
        <c:manualLayout>
          <c:xMode val="edge"/>
          <c:yMode val="edge"/>
          <c:x val="0.32085900383141785"/>
          <c:y val="6.459411764705883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zh-CN"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4682013215180504E-2"/>
          <c:y val="0.15369328703703714"/>
          <c:w val="0.89463888888888921"/>
          <c:h val="0.7475925925925929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tx1"/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8.4811302681992398E-2"/>
                  <c:y val="6.2480392156862782E-3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1400" b="0" i="0" u="none" strike="noStrike" kern="1200" baseline="0">
                        <a:solidFill>
                          <a:schemeClr val="tx2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defRPr>
                    </a:pPr>
                    <a:r>
                      <a:rPr lang="en-US" sz="1400">
                        <a:solidFill>
                          <a:sysClr val="windowText" lastClr="000000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rPr>
                      <a:t>y = 2624x + 0.6714</a:t>
                    </a:r>
                    <a:br>
                      <a:rPr lang="en-US" sz="1400">
                        <a:solidFill>
                          <a:sysClr val="windowText" lastClr="000000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rPr>
                    </a:br>
                    <a:r>
                      <a:rPr lang="en-US" sz="1400">
                        <a:solidFill>
                          <a:sysClr val="windowText" lastClr="000000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rPr>
                      <a:t>R</a:t>
                    </a:r>
                    <a:r>
                      <a:rPr lang="en-US" sz="1400" baseline="35000">
                        <a:solidFill>
                          <a:sysClr val="windowText" lastClr="000000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rPr>
                      <a:t>2</a:t>
                    </a:r>
                    <a:r>
                      <a:rPr lang="en-US" sz="1400">
                        <a:solidFill>
                          <a:sysClr val="windowText" lastClr="000000"/>
                        </a:solidFill>
                        <a:latin typeface="Times New Roman" panose="02020603050405020304" charset="0"/>
                        <a:ea typeface="Times New Roman" panose="02020603050405020304" charset="0"/>
                        <a:cs typeface="Times New Roman" panose="02020603050405020304" charset="0"/>
                        <a:sym typeface="Times New Roman" panose="02020603050405020304" charset="0"/>
                      </a:rPr>
                      <a:t> = 0.9999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400" b="0" i="0" u="none" strike="noStrike" kern="1200" baseline="0">
                      <a:solidFill>
                        <a:schemeClr val="tx2"/>
                      </a:solidFill>
                      <a:latin typeface="Times New Roman" panose="02020603050405020304" charset="0"/>
                      <a:ea typeface="Times New Roman" panose="02020603050405020304" charset="0"/>
                      <a:cs typeface="Times New Roman" panose="02020603050405020304" charset="0"/>
                      <a:sym typeface="Times New Roman" panose="02020603050405020304" charset="0"/>
                    </a:defRPr>
                  </a:pPr>
                  <a:endParaRPr lang="zh-CN"/>
                </a:p>
              </c:txPr>
            </c:trendlineLbl>
          </c:trendline>
          <c:xVal>
            <c:numRef>
              <c:f>[9]Sheet1!$B$2:$B$8</c:f>
              <c:numCache>
                <c:formatCode>General</c:formatCode>
                <c:ptCount val="7"/>
                <c:pt idx="0">
                  <c:v>0</c:v>
                </c:pt>
                <c:pt idx="1">
                  <c:v>5.6000000000000001E-2</c:v>
                </c:pt>
                <c:pt idx="2">
                  <c:v>0.112</c:v>
                </c:pt>
                <c:pt idx="3">
                  <c:v>0.14000000000000001</c:v>
                </c:pt>
                <c:pt idx="4">
                  <c:v>0.16800000000000001</c:v>
                </c:pt>
                <c:pt idx="5">
                  <c:v>0.224</c:v>
                </c:pt>
                <c:pt idx="6">
                  <c:v>0.28000000000000003</c:v>
                </c:pt>
              </c:numCache>
            </c:numRef>
          </c:xVal>
          <c:yVal>
            <c:numRef>
              <c:f>[9]Sheet1!$C$2:$C$8</c:f>
              <c:numCache>
                <c:formatCode>General</c:formatCode>
                <c:ptCount val="7"/>
                <c:pt idx="0">
                  <c:v>0</c:v>
                </c:pt>
                <c:pt idx="1">
                  <c:v>149.1</c:v>
                </c:pt>
                <c:pt idx="2">
                  <c:v>294.5</c:v>
                </c:pt>
                <c:pt idx="3">
                  <c:v>369.4</c:v>
                </c:pt>
                <c:pt idx="4">
                  <c:v>437.5</c:v>
                </c:pt>
                <c:pt idx="5">
                  <c:v>590.6</c:v>
                </c:pt>
                <c:pt idx="6">
                  <c:v>735.1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89-4C33-BCFC-2420C7A58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252736"/>
        <c:axId val="149262720"/>
      </c:scatterChart>
      <c:valAx>
        <c:axId val="1492527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cap="none" spc="0" normalizeH="0" baseline="0">
                <a:solidFill>
                  <a:schemeClr val="tx1"/>
                </a:solidFill>
                <a:uFill>
                  <a:solidFill>
                    <a:schemeClr val="tx2"/>
                  </a:solidFill>
                </a:u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9262720"/>
        <c:crosses val="autoZero"/>
        <c:crossBetween val="midCat"/>
      </c:valAx>
      <c:valAx>
        <c:axId val="14926272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1400" b="0" i="0" u="none" strike="noStrike" kern="1200" cap="none" spc="0" normalizeH="0" baseline="0">
                <a:solidFill>
                  <a:schemeClr val="tx1"/>
                </a:solidFill>
                <a:uFill>
                  <a:solidFill>
                    <a:schemeClr val="tx2"/>
                  </a:solidFill>
                </a:u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9252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zh-CN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600">
                <a:solidFill>
                  <a:sysClr val="windowText" lastClr="000000"/>
                </a:solidFill>
                <a:latin typeface="Times New Roman" panose="02020603050405020304" charset="0"/>
                <a:cs typeface="Times New Roman" panose="02020603050405020304" charset="0"/>
              </a:rPr>
              <a:t>Naringenin content (mg·g</a:t>
            </a:r>
            <a:r>
              <a:rPr lang="en-US" altLang="zh-CN" sz="1600" baseline="30000">
                <a:solidFill>
                  <a:sysClr val="windowText" lastClr="000000"/>
                </a:solidFill>
                <a:latin typeface="Times New Roman" panose="02020603050405020304" charset="0"/>
                <a:cs typeface="Times New Roman" panose="02020603050405020304" charset="0"/>
              </a:rPr>
              <a:t>-1</a:t>
            </a:r>
            <a:r>
              <a:rPr lang="en-US" altLang="zh-CN" sz="1600">
                <a:solidFill>
                  <a:sysClr val="windowText" lastClr="000000"/>
                </a:solidFill>
                <a:latin typeface="Times New Roman" panose="02020603050405020304" charset="0"/>
                <a:cs typeface="Times New Roman" panose="02020603050405020304" charset="0"/>
              </a:rPr>
              <a:t>)</a:t>
            </a:r>
            <a:endParaRPr lang="zh-CN" sz="1600">
              <a:solidFill>
                <a:sysClr val="windowText" lastClr="000000"/>
              </a:solidFill>
              <a:latin typeface="Times New Roman" panose="02020603050405020304" charset="0"/>
              <a:cs typeface="Times New Roman" panose="02020603050405020304" charset="0"/>
            </a:endParaRPr>
          </a:p>
        </c:rich>
      </c:tx>
      <c:layout>
        <c:manualLayout>
          <c:xMode val="edge"/>
          <c:yMode val="edge"/>
          <c:x val="0.33320119224252148"/>
          <c:y val="4.997674787025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566783625730994"/>
          <c:y val="0.14067754629629628"/>
          <c:w val="0.87390818713450291"/>
          <c:h val="0.770182175925926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[10]Sheet1!$O$4:$O$8</c:f>
              <c:strCache>
                <c:ptCount val="5"/>
                <c:pt idx="0">
                  <c:v>PLB</c:v>
                </c:pt>
                <c:pt idx="1">
                  <c:v>Whole plant</c:v>
                </c:pt>
                <c:pt idx="2">
                  <c:v>Stem</c:v>
                </c:pt>
                <c:pt idx="3">
                  <c:v>Leaf</c:v>
                </c:pt>
                <c:pt idx="4">
                  <c:v>Root</c:v>
                </c:pt>
              </c:strCache>
            </c:strRef>
          </c:cat>
          <c:val>
            <c:numRef>
              <c:f>[10]Sheet1!$R$4:$R$8</c:f>
              <c:numCache>
                <c:formatCode>General</c:formatCode>
                <c:ptCount val="5"/>
                <c:pt idx="0">
                  <c:v>0</c:v>
                </c:pt>
                <c:pt idx="1">
                  <c:v>2.0878715701219512E-2</c:v>
                </c:pt>
                <c:pt idx="2">
                  <c:v>2.8691215701219509E-2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E1-4D95-8E72-5EFB32CCF2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36867169"/>
        <c:axId val="670386654"/>
      </c:barChart>
      <c:catAx>
        <c:axId val="136867169"/>
        <c:scaling>
          <c:orientation val="minMax"/>
        </c:scaling>
        <c:delete val="0"/>
        <c:axPos val="b"/>
        <c:numFmt formatCode="General" sourceLinked="0"/>
        <c:majorTickMark val="none"/>
        <c:minorTickMark val="in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+mn-ea"/>
                <a:cs typeface="Times New Roman" panose="02020603050405020304" charset="0"/>
              </a:defRPr>
            </a:pPr>
            <a:endParaRPr lang="zh-CN"/>
          </a:p>
        </c:txPr>
        <c:crossAx val="670386654"/>
        <c:crosses val="autoZero"/>
        <c:auto val="1"/>
        <c:lblAlgn val="ctr"/>
        <c:lblOffset val="100"/>
        <c:noMultiLvlLbl val="0"/>
      </c:catAx>
      <c:valAx>
        <c:axId val="670386654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1400" b="0" i="0" u="none" strike="noStrike" kern="1200" baseline="0">
                <a:solidFill>
                  <a:sysClr val="windowText" lastClr="000000"/>
                </a:solidFill>
                <a:latin typeface="Times New Roman" panose="02020603050405020304" charset="0"/>
                <a:ea typeface="+mn-ea"/>
                <a:cs typeface="Times New Roman" panose="02020603050405020304" charset="0"/>
              </a:defRPr>
            </a:pPr>
            <a:endParaRPr lang="zh-CN"/>
          </a:p>
        </c:txPr>
        <c:crossAx val="13686716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0</xdr:row>
      <xdr:rowOff>0</xdr:rowOff>
    </xdr:from>
    <xdr:to>
      <xdr:col>15</xdr:col>
      <xdr:colOff>82550</xdr:colOff>
      <xdr:row>15</xdr:row>
      <xdr:rowOff>0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0ABDF850-A8C2-44C9-B947-39D57D0D8A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31750</xdr:colOff>
      <xdr:row>15</xdr:row>
      <xdr:rowOff>0</xdr:rowOff>
    </xdr:from>
    <xdr:to>
      <xdr:col>15</xdr:col>
      <xdr:colOff>554950</xdr:colOff>
      <xdr:row>32</xdr:row>
      <xdr:rowOff>20550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A6B2D7CA-718E-4D0D-99AC-C70B7D41BE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152400</xdr:colOff>
      <xdr:row>0</xdr:row>
      <xdr:rowOff>0</xdr:rowOff>
    </xdr:from>
    <xdr:to>
      <xdr:col>16</xdr:col>
      <xdr:colOff>25400</xdr:colOff>
      <xdr:row>16</xdr:row>
      <xdr:rowOff>146050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E66C8DAC-D141-49C6-9E55-CF28534D8B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142875</xdr:colOff>
      <xdr:row>17</xdr:row>
      <xdr:rowOff>3175</xdr:rowOff>
    </xdr:from>
    <xdr:to>
      <xdr:col>16</xdr:col>
      <xdr:colOff>56475</xdr:colOff>
      <xdr:row>34</xdr:row>
      <xdr:rowOff>68175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E50F74F8-161A-4F94-9700-309BA4BF1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44450</xdr:colOff>
      <xdr:row>0</xdr:row>
      <xdr:rowOff>28575</xdr:rowOff>
    </xdr:from>
    <xdr:to>
      <xdr:col>15</xdr:col>
      <xdr:colOff>400050</xdr:colOff>
      <xdr:row>16</xdr:row>
      <xdr:rowOff>79375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B42C0E50-3FAC-4115-B25E-5E75CDE24A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47625</xdr:colOff>
      <xdr:row>16</xdr:row>
      <xdr:rowOff>104775</xdr:rowOff>
    </xdr:from>
    <xdr:to>
      <xdr:col>15</xdr:col>
      <xdr:colOff>570825</xdr:colOff>
      <xdr:row>33</xdr:row>
      <xdr:rowOff>179300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2B9B1198-81EC-4721-A84A-6353339422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0</xdr:row>
      <xdr:rowOff>22225</xdr:rowOff>
    </xdr:from>
    <xdr:to>
      <xdr:col>15</xdr:col>
      <xdr:colOff>135891</xdr:colOff>
      <xdr:row>16</xdr:row>
      <xdr:rowOff>92075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20486F20-D6A5-454A-99A0-94BC7961F1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9525</xdr:colOff>
      <xdr:row>17</xdr:row>
      <xdr:rowOff>0</xdr:rowOff>
    </xdr:from>
    <xdr:to>
      <xdr:col>15</xdr:col>
      <xdr:colOff>532725</xdr:colOff>
      <xdr:row>34</xdr:row>
      <xdr:rowOff>45950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05546380-BD27-4CEB-9C8B-4A6ACB282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133350</xdr:colOff>
      <xdr:row>0</xdr:row>
      <xdr:rowOff>0</xdr:rowOff>
    </xdr:from>
    <xdr:to>
      <xdr:col>15</xdr:col>
      <xdr:colOff>342900</xdr:colOff>
      <xdr:row>16</xdr:row>
      <xdr:rowOff>161924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830BD39B-93F9-407E-A8D8-B894F42E33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</xdr:colOff>
      <xdr:row>17</xdr:row>
      <xdr:rowOff>9525</xdr:rowOff>
    </xdr:from>
    <xdr:to>
      <xdr:col>15</xdr:col>
      <xdr:colOff>561300</xdr:colOff>
      <xdr:row>34</xdr:row>
      <xdr:rowOff>74525</xdr:rowOff>
    </xdr:to>
    <xdr:graphicFrame macro="">
      <xdr:nvGraphicFramePr>
        <xdr:cNvPr id="7" name="图表 6">
          <a:extLst>
            <a:ext uri="{FF2B5EF4-FFF2-40B4-BE49-F238E27FC236}">
              <a16:creationId xmlns:a16="http://schemas.microsoft.com/office/drawing/2014/main" id="{336CDB3F-0ABD-4C77-9102-40EFE6831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ef83sv1t7rc22\FileStorage\File\2020-07\&#30707;&#26011;&#22810;&#3195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70;&#25991;&#25968;&#25454;/&#30707;&#26011;&#25968;&#25454;/&#30707;&#26011;&#22810;&#3195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ef83sv1t7rc22\FileStorage\File\2020-07\&#22810;&#31958;6.22\&#22810;&#3195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70;&#25991;&#25968;&#25454;/&#30707;&#26011;&#25968;&#25454;/&#22810;&#31958;6.22/&#22810;&#3195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ef83sv1t7rc22\FileStorage\File\2020-07\&#30707;&#26011;&#29983;&#29289;&#30897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70;&#25991;&#25968;&#25454;/&#30707;&#26011;&#25968;&#25454;/&#30707;&#26011;&#29983;&#29289;&#30897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ef83sv1t7rc22\FileStorage\File\2020-07\&#30707;&#26011;&#40644;&#37230;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70;&#25991;&#25968;&#25454;/&#30707;&#26011;&#25968;&#25454;/&#30707;&#26011;&#40644;&#37230;(1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nef83sv1t7rc22\FileStorage\File\2020-07\&#26586;&#30382;&#32032;&#21547;&#37327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70;&#25991;&#25968;&#25454;/&#30707;&#26011;&#25968;&#25454;/&#26586;&#30382;&#32032;&#21547;&#3732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K1" t="str">
            <v>含量%</v>
          </cell>
        </row>
        <row r="26">
          <cell r="C26" t="str">
            <v>吸光度</v>
          </cell>
        </row>
        <row r="27">
          <cell r="B27">
            <v>0</v>
          </cell>
          <cell r="C27">
            <v>0</v>
          </cell>
        </row>
        <row r="28">
          <cell r="B28">
            <v>3.125</v>
          </cell>
          <cell r="C28">
            <v>0.14099999999999999</v>
          </cell>
        </row>
        <row r="29">
          <cell r="B29">
            <v>6.25</v>
          </cell>
          <cell r="C29">
            <v>0.29399999999999998</v>
          </cell>
        </row>
        <row r="30">
          <cell r="B30">
            <v>12.5</v>
          </cell>
          <cell r="C30">
            <v>0.622</v>
          </cell>
        </row>
        <row r="31">
          <cell r="B31">
            <v>18.75</v>
          </cell>
          <cell r="C31">
            <v>0.93100000000000005</v>
          </cell>
        </row>
        <row r="32">
          <cell r="B32">
            <v>25</v>
          </cell>
          <cell r="C32">
            <v>1.224</v>
          </cell>
        </row>
        <row r="33">
          <cell r="B33">
            <v>31.25</v>
          </cell>
          <cell r="C33">
            <v>1.522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K1" t="str">
            <v>含量%</v>
          </cell>
        </row>
        <row r="2">
          <cell r="J2" t="str">
            <v>PLB</v>
          </cell>
          <cell r="K2">
            <v>21.614052953156822</v>
          </cell>
        </row>
        <row r="3">
          <cell r="J3" t="str">
            <v>Whole plant</v>
          </cell>
          <cell r="K3">
            <v>72.886965376782086</v>
          </cell>
        </row>
        <row r="4">
          <cell r="J4" t="str">
            <v>Stem</v>
          </cell>
          <cell r="K4">
            <v>86.990835030549917</v>
          </cell>
        </row>
        <row r="5">
          <cell r="J5" t="str">
            <v>Leaf</v>
          </cell>
          <cell r="K5">
            <v>55.16802443991854</v>
          </cell>
        </row>
        <row r="6">
          <cell r="J6" t="str">
            <v>Root</v>
          </cell>
          <cell r="K6">
            <v>25.280040733197552</v>
          </cell>
        </row>
      </sheetData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B1">
            <v>0</v>
          </cell>
          <cell r="F1">
            <v>0</v>
          </cell>
        </row>
        <row r="2">
          <cell r="B2">
            <v>2.5714285714285716</v>
          </cell>
          <cell r="F2">
            <v>0.13500000000000001</v>
          </cell>
        </row>
        <row r="3">
          <cell r="B3">
            <v>5.1428571428571432</v>
          </cell>
          <cell r="F3">
            <v>0.28666666666666668</v>
          </cell>
        </row>
        <row r="4">
          <cell r="B4">
            <v>7.7142857142857153</v>
          </cell>
          <cell r="F4">
            <v>0.46733333333333338</v>
          </cell>
        </row>
        <row r="5">
          <cell r="B5">
            <v>10.285714285714286</v>
          </cell>
          <cell r="F5">
            <v>0.70099999999999996</v>
          </cell>
        </row>
        <row r="6">
          <cell r="B6">
            <v>12.857142857142858</v>
          </cell>
          <cell r="F6">
            <v>0.85633333333333328</v>
          </cell>
        </row>
      </sheetData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B1">
            <v>0</v>
          </cell>
        </row>
        <row r="21">
          <cell r="A21" t="str">
            <v>PLB</v>
          </cell>
          <cell r="G21">
            <v>75.297474009096803</v>
          </cell>
        </row>
        <row r="22">
          <cell r="A22" t="str">
            <v>Whole plant</v>
          </cell>
          <cell r="G22">
            <v>337.6</v>
          </cell>
        </row>
        <row r="23">
          <cell r="A23" t="str">
            <v>Stem</v>
          </cell>
          <cell r="G23">
            <v>402.92499187784267</v>
          </cell>
        </row>
        <row r="24">
          <cell r="A24" t="str">
            <v>Leaf</v>
          </cell>
          <cell r="G24">
            <v>207.48558317089015</v>
          </cell>
        </row>
        <row r="25">
          <cell r="A25" t="str">
            <v>Root</v>
          </cell>
          <cell r="G25">
            <v>83.470394736842124</v>
          </cell>
        </row>
      </sheetData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K2" t="str">
            <v>PLB</v>
          </cell>
        </row>
        <row r="26">
          <cell r="C26" t="str">
            <v>吸光度</v>
          </cell>
        </row>
        <row r="27">
          <cell r="B27">
            <v>0</v>
          </cell>
          <cell r="C27">
            <v>0</v>
          </cell>
        </row>
        <row r="28">
          <cell r="B28">
            <v>0.8571428571428571</v>
          </cell>
          <cell r="C28">
            <v>0.09</v>
          </cell>
        </row>
        <row r="29">
          <cell r="B29">
            <v>1.7142857142857142</v>
          </cell>
          <cell r="C29">
            <v>0.186</v>
          </cell>
        </row>
        <row r="30">
          <cell r="B30">
            <v>2.5714285714285716</v>
          </cell>
          <cell r="C30">
            <v>0.29499999999999998</v>
          </cell>
        </row>
        <row r="31">
          <cell r="B31">
            <v>3.4285714285714284</v>
          </cell>
          <cell r="C31">
            <v>0.39100000000000001</v>
          </cell>
        </row>
        <row r="32">
          <cell r="B32">
            <v>4.2857142857142856</v>
          </cell>
          <cell r="C32">
            <v>0.501</v>
          </cell>
        </row>
        <row r="33">
          <cell r="B33">
            <v>5.1428571428571432</v>
          </cell>
          <cell r="C33">
            <v>0.58099999999999996</v>
          </cell>
        </row>
      </sheetData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K2" t="str">
            <v>PLB</v>
          </cell>
          <cell r="L2">
            <v>0.56404390525707671</v>
          </cell>
        </row>
        <row r="3">
          <cell r="K3" t="str">
            <v>Whole plant</v>
          </cell>
          <cell r="L3">
            <v>0.31574812247255923</v>
          </cell>
        </row>
        <row r="4">
          <cell r="K4" t="str">
            <v>Stem</v>
          </cell>
          <cell r="L4">
            <v>0.32545349508954363</v>
          </cell>
        </row>
        <row r="5">
          <cell r="K5" t="str">
            <v>Leaf</v>
          </cell>
          <cell r="L5">
            <v>0.26560369728480648</v>
          </cell>
        </row>
        <row r="6">
          <cell r="K6" t="str">
            <v>Root</v>
          </cell>
          <cell r="L6">
            <v>0.29916811091854417</v>
          </cell>
        </row>
      </sheetData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K1" t="str">
            <v>百分含量%</v>
          </cell>
        </row>
        <row r="25">
          <cell r="B25">
            <v>0</v>
          </cell>
          <cell r="C25">
            <v>0</v>
          </cell>
        </row>
        <row r="26">
          <cell r="B26">
            <v>2.2079999999999997</v>
          </cell>
          <cell r="C26">
            <v>2.8000000000000001E-2</v>
          </cell>
        </row>
        <row r="27">
          <cell r="B27">
            <v>4.4159999999999995</v>
          </cell>
          <cell r="C27">
            <v>0.05</v>
          </cell>
        </row>
        <row r="28">
          <cell r="B28">
            <v>6.6239999999999997</v>
          </cell>
          <cell r="C28">
            <v>7.5999999999999998E-2</v>
          </cell>
        </row>
        <row r="29">
          <cell r="B29">
            <v>8.831999999999999</v>
          </cell>
          <cell r="C29">
            <v>0.10299999999999999</v>
          </cell>
        </row>
        <row r="30">
          <cell r="B30">
            <v>11.04</v>
          </cell>
          <cell r="C30">
            <v>0.126</v>
          </cell>
        </row>
      </sheetData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K1" t="str">
            <v>百分含量%</v>
          </cell>
        </row>
        <row r="2">
          <cell r="J2" t="str">
            <v>PLB</v>
          </cell>
          <cell r="K2">
            <v>8.3442982456140342</v>
          </cell>
        </row>
        <row r="3">
          <cell r="J3" t="str">
            <v>Whole plant</v>
          </cell>
          <cell r="K3">
            <v>5.2741228070175437</v>
          </cell>
        </row>
        <row r="4">
          <cell r="J4" t="str">
            <v>Stem</v>
          </cell>
          <cell r="K4">
            <v>4.067982456140351</v>
          </cell>
        </row>
        <row r="5">
          <cell r="J5" t="str">
            <v>Leaf</v>
          </cell>
          <cell r="K5">
            <v>11.743421052631581</v>
          </cell>
        </row>
        <row r="6">
          <cell r="J6" t="str">
            <v>Root</v>
          </cell>
          <cell r="K6">
            <v>10.098684210526317</v>
          </cell>
        </row>
      </sheetData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B2">
            <v>0</v>
          </cell>
          <cell r="C2">
            <v>0</v>
          </cell>
        </row>
        <row r="3">
          <cell r="B3">
            <v>5.6000000000000001E-2</v>
          </cell>
          <cell r="C3">
            <v>149.1</v>
          </cell>
        </row>
        <row r="4">
          <cell r="B4">
            <v>0.112</v>
          </cell>
          <cell r="C4">
            <v>294.5</v>
          </cell>
        </row>
        <row r="5">
          <cell r="B5">
            <v>0.14000000000000001</v>
          </cell>
          <cell r="C5">
            <v>369.4</v>
          </cell>
        </row>
        <row r="6">
          <cell r="B6">
            <v>0.16800000000000001</v>
          </cell>
          <cell r="C6">
            <v>437.5</v>
          </cell>
        </row>
        <row r="7">
          <cell r="B7">
            <v>0.224</v>
          </cell>
          <cell r="C7">
            <v>590.6</v>
          </cell>
        </row>
        <row r="8">
          <cell r="B8">
            <v>0.28000000000000003</v>
          </cell>
          <cell r="C8">
            <v>735.1</v>
          </cell>
        </row>
      </sheetData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B2">
            <v>0</v>
          </cell>
        </row>
        <row r="4">
          <cell r="O4" t="str">
            <v>PLB</v>
          </cell>
          <cell r="R4">
            <v>0</v>
          </cell>
        </row>
        <row r="5">
          <cell r="O5" t="str">
            <v>Whole plant</v>
          </cell>
          <cell r="R5">
            <v>2.0878715701219512E-2</v>
          </cell>
        </row>
        <row r="6">
          <cell r="O6" t="str">
            <v>Stem</v>
          </cell>
          <cell r="R6">
            <v>2.8691215701219509E-2</v>
          </cell>
        </row>
        <row r="7">
          <cell r="O7" t="str">
            <v>Leaf</v>
          </cell>
          <cell r="R7">
            <v>0</v>
          </cell>
        </row>
        <row r="8">
          <cell r="O8" t="str">
            <v>Root</v>
          </cell>
          <cell r="R8">
            <v>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2"/>
  <sheetViews>
    <sheetView tabSelected="1" topLeftCell="F1" workbookViewId="0">
      <selection activeCell="F28" sqref="F28"/>
    </sheetView>
  </sheetViews>
  <sheetFormatPr defaultColWidth="9" defaultRowHeight="15.5" x14ac:dyDescent="0.25"/>
  <cols>
    <col min="1" max="1" width="29.6328125" style="3" customWidth="1"/>
    <col min="2" max="2" width="13.36328125" style="3" customWidth="1"/>
    <col min="3" max="4" width="8.7265625" style="8"/>
    <col min="5" max="5" width="11.08984375" style="8" customWidth="1"/>
    <col min="6" max="6" width="16.7265625" style="8" customWidth="1"/>
    <col min="7" max="7" width="8.7265625" style="3" customWidth="1"/>
    <col min="8" max="16384" width="9" style="7"/>
  </cols>
  <sheetData>
    <row r="1" spans="1:5" ht="18.5" x14ac:dyDescent="0.25">
      <c r="A1" s="1" t="s">
        <v>6</v>
      </c>
      <c r="B1" s="1" t="s">
        <v>4</v>
      </c>
    </row>
    <row r="2" spans="1:5" x14ac:dyDescent="0.25">
      <c r="A2" s="1">
        <v>0</v>
      </c>
      <c r="B2" s="1">
        <v>0</v>
      </c>
    </row>
    <row r="3" spans="1:5" x14ac:dyDescent="0.25">
      <c r="A3" s="1">
        <v>3.125</v>
      </c>
      <c r="B3" s="1">
        <v>0.14099999999999999</v>
      </c>
    </row>
    <row r="4" spans="1:5" x14ac:dyDescent="0.25">
      <c r="A4" s="1">
        <v>6.25</v>
      </c>
      <c r="B4" s="1">
        <v>0.29399999999999998</v>
      </c>
    </row>
    <row r="5" spans="1:5" x14ac:dyDescent="0.25">
      <c r="A5" s="1">
        <v>12.5</v>
      </c>
      <c r="B5" s="1">
        <v>0.622</v>
      </c>
    </row>
    <row r="6" spans="1:5" x14ac:dyDescent="0.25">
      <c r="A6" s="1">
        <v>18.75</v>
      </c>
      <c r="B6" s="1">
        <v>0.93100000000000005</v>
      </c>
    </row>
    <row r="7" spans="1:5" x14ac:dyDescent="0.25">
      <c r="A7" s="1">
        <v>25</v>
      </c>
      <c r="B7" s="1">
        <v>1.224</v>
      </c>
    </row>
    <row r="8" spans="1:5" x14ac:dyDescent="0.25">
      <c r="A8" s="1">
        <v>31.25</v>
      </c>
      <c r="B8" s="1">
        <v>1.522</v>
      </c>
    </row>
    <row r="9" spans="1:5" x14ac:dyDescent="0.25">
      <c r="A9" s="1"/>
      <c r="B9" s="1"/>
    </row>
    <row r="16" spans="1:5" x14ac:dyDescent="0.25">
      <c r="B16" s="1"/>
      <c r="C16" s="1"/>
      <c r="D16" s="1"/>
      <c r="E16" s="1"/>
    </row>
    <row r="17" spans="1:7" ht="18.5" x14ac:dyDescent="0.25">
      <c r="B17" s="1" t="s">
        <v>18</v>
      </c>
      <c r="C17" s="1" t="s">
        <v>19</v>
      </c>
      <c r="D17" s="1" t="s">
        <v>20</v>
      </c>
      <c r="E17" s="1" t="s">
        <v>21</v>
      </c>
      <c r="F17" s="1" t="s">
        <v>22</v>
      </c>
      <c r="G17" s="3" t="s">
        <v>27</v>
      </c>
    </row>
    <row r="18" spans="1:7" x14ac:dyDescent="0.25">
      <c r="A18" s="1" t="s">
        <v>23</v>
      </c>
      <c r="B18" s="1">
        <v>0.42599999999999999</v>
      </c>
      <c r="C18" s="1">
        <v>0.42</v>
      </c>
      <c r="D18" s="1">
        <v>0.41799999999999998</v>
      </c>
      <c r="E18" s="1">
        <v>0.42099999999999999</v>
      </c>
      <c r="F18" s="1">
        <v>1.0449999999999999</v>
      </c>
      <c r="G18" s="3">
        <v>3.3993463423951931E-3</v>
      </c>
    </row>
    <row r="19" spans="1:7" x14ac:dyDescent="0.25">
      <c r="A19" s="1" t="s">
        <v>29</v>
      </c>
      <c r="B19" s="1">
        <v>1.429</v>
      </c>
      <c r="C19" s="1">
        <v>1.4279999999999999</v>
      </c>
      <c r="D19" s="1">
        <v>1.427</v>
      </c>
      <c r="E19" s="1">
        <v>1.4279999999999999</v>
      </c>
      <c r="F19" s="1">
        <v>3.5674999999999999</v>
      </c>
      <c r="G19" s="3">
        <v>8.1649658092772682E-4</v>
      </c>
    </row>
    <row r="20" spans="1:7" x14ac:dyDescent="0.25">
      <c r="A20" s="1" t="s">
        <v>0</v>
      </c>
      <c r="B20" s="1">
        <v>1.696</v>
      </c>
      <c r="C20" s="1">
        <v>1.7070000000000001</v>
      </c>
      <c r="D20" s="1">
        <v>1.712</v>
      </c>
      <c r="E20" s="1">
        <v>1.7050000000000001</v>
      </c>
      <c r="F20" s="1">
        <v>4.28</v>
      </c>
      <c r="G20" s="3">
        <v>6.6833125519211575E-3</v>
      </c>
    </row>
    <row r="21" spans="1:7" x14ac:dyDescent="0.25">
      <c r="A21" s="1" t="s">
        <v>24</v>
      </c>
      <c r="B21" s="1">
        <v>1.0780000000000001</v>
      </c>
      <c r="C21" s="1">
        <v>1.083</v>
      </c>
      <c r="D21" s="1">
        <v>1.08</v>
      </c>
      <c r="E21" s="1">
        <v>1.08</v>
      </c>
      <c r="F21" s="1">
        <v>2.7</v>
      </c>
      <c r="G21" s="3">
        <v>2.0548046676562791E-3</v>
      </c>
    </row>
    <row r="22" spans="1:7" x14ac:dyDescent="0.25">
      <c r="A22" s="1" t="s">
        <v>1</v>
      </c>
      <c r="B22" s="1">
        <v>0.495</v>
      </c>
      <c r="C22" s="1">
        <v>0.49199999999999999</v>
      </c>
      <c r="D22" s="1">
        <v>0.49099999999999999</v>
      </c>
      <c r="E22" s="1">
        <v>0.49299999999999999</v>
      </c>
      <c r="F22" s="1">
        <v>1.2274999999999998</v>
      </c>
      <c r="G22" s="3">
        <v>1.6996731711975965E-3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21"/>
  <sheetViews>
    <sheetView topLeftCell="F25" workbookViewId="0">
      <selection activeCell="T17" sqref="T17"/>
    </sheetView>
  </sheetViews>
  <sheetFormatPr defaultColWidth="9" defaultRowHeight="15.5" x14ac:dyDescent="0.25"/>
  <cols>
    <col min="1" max="1" width="30.90625" style="3" customWidth="1"/>
    <col min="2" max="2" width="8.7265625" style="3"/>
    <col min="3" max="5" width="9" style="7"/>
    <col min="6" max="6" width="15.90625" style="7" customWidth="1"/>
    <col min="7" max="7" width="8.7265625" style="6" customWidth="1"/>
    <col min="8" max="16384" width="9" style="7"/>
  </cols>
  <sheetData>
    <row r="1" spans="1:7" ht="18.5" x14ac:dyDescent="0.25">
      <c r="A1" s="1" t="s">
        <v>25</v>
      </c>
      <c r="B1" s="1" t="s">
        <v>5</v>
      </c>
      <c r="C1" s="1"/>
      <c r="D1" s="1"/>
      <c r="E1" s="1"/>
      <c r="F1" s="1"/>
    </row>
    <row r="2" spans="1:7" x14ac:dyDescent="0.25">
      <c r="A2" s="1">
        <v>0</v>
      </c>
      <c r="B2" s="1">
        <v>0</v>
      </c>
      <c r="C2" s="1"/>
      <c r="D2" s="1"/>
      <c r="E2" s="1"/>
      <c r="F2" s="1"/>
    </row>
    <row r="3" spans="1:7" x14ac:dyDescent="0.25">
      <c r="A3" s="1">
        <v>2.5714285714285716</v>
      </c>
      <c r="B3" s="1">
        <v>0.13500000000000001</v>
      </c>
      <c r="C3" s="1"/>
      <c r="D3" s="1"/>
      <c r="E3" s="1"/>
      <c r="F3" s="1"/>
    </row>
    <row r="4" spans="1:7" x14ac:dyDescent="0.25">
      <c r="A4" s="1">
        <v>5.1428571428571432</v>
      </c>
      <c r="B4" s="1">
        <v>0.28666666666666668</v>
      </c>
      <c r="C4" s="1"/>
      <c r="D4" s="1"/>
      <c r="E4" s="1"/>
      <c r="F4" s="1"/>
    </row>
    <row r="5" spans="1:7" x14ac:dyDescent="0.25">
      <c r="A5" s="1">
        <v>7.7142857142857153</v>
      </c>
      <c r="B5" s="1">
        <v>0.46733333333333338</v>
      </c>
      <c r="C5" s="1"/>
      <c r="D5" s="1"/>
      <c r="E5" s="1"/>
      <c r="F5" s="1"/>
    </row>
    <row r="6" spans="1:7" x14ac:dyDescent="0.25">
      <c r="A6" s="1">
        <v>10.285714285714286</v>
      </c>
      <c r="B6" s="1">
        <v>0.70099999999999996</v>
      </c>
      <c r="C6" s="1"/>
      <c r="D6" s="1"/>
      <c r="E6" s="1"/>
      <c r="F6" s="1"/>
    </row>
    <row r="7" spans="1:7" x14ac:dyDescent="0.25">
      <c r="A7" s="1">
        <v>12.857142857142858</v>
      </c>
      <c r="B7" s="1">
        <v>0.85633333333333328</v>
      </c>
      <c r="C7" s="1"/>
      <c r="D7" s="1"/>
      <c r="E7" s="1"/>
      <c r="F7" s="1"/>
    </row>
    <row r="8" spans="1:7" x14ac:dyDescent="0.25">
      <c r="A8" s="1"/>
      <c r="B8" s="1"/>
      <c r="C8" s="1"/>
      <c r="D8" s="1"/>
      <c r="E8" s="1"/>
      <c r="F8" s="1"/>
    </row>
    <row r="9" spans="1:7" x14ac:dyDescent="0.25">
      <c r="A9" s="1"/>
      <c r="B9" s="1"/>
      <c r="C9" s="1"/>
      <c r="D9" s="1"/>
      <c r="E9" s="1"/>
      <c r="F9" s="1"/>
    </row>
    <row r="10" spans="1:7" x14ac:dyDescent="0.25">
      <c r="A10" s="1"/>
      <c r="B10" s="1"/>
      <c r="C10" s="1"/>
      <c r="D10" s="1"/>
      <c r="E10" s="1"/>
      <c r="F10" s="1"/>
    </row>
    <row r="12" spans="1:7" x14ac:dyDescent="0.25">
      <c r="G12" s="4"/>
    </row>
    <row r="13" spans="1:7" x14ac:dyDescent="0.25">
      <c r="G13" s="4"/>
    </row>
    <row r="16" spans="1:7" ht="18.5" x14ac:dyDescent="0.25">
      <c r="A16" s="1"/>
      <c r="B16" s="1" t="s">
        <v>14</v>
      </c>
      <c r="C16" s="1" t="s">
        <v>15</v>
      </c>
      <c r="D16" s="1" t="s">
        <v>16</v>
      </c>
      <c r="E16" s="1" t="s">
        <v>17</v>
      </c>
      <c r="F16" s="1" t="s">
        <v>13</v>
      </c>
      <c r="G16" s="4" t="s">
        <v>26</v>
      </c>
    </row>
    <row r="17" spans="1:7" x14ac:dyDescent="0.25">
      <c r="A17" s="1" t="s">
        <v>2</v>
      </c>
      <c r="B17" s="1">
        <v>3.6999999999999998E-2</v>
      </c>
      <c r="C17" s="1">
        <v>3.9E-2</v>
      </c>
      <c r="D17" s="1">
        <v>3.9E-2</v>
      </c>
      <c r="E17" s="1">
        <v>3.833333333333333E-2</v>
      </c>
      <c r="F17" s="1">
        <v>75.297474009096803</v>
      </c>
      <c r="G17" s="6">
        <v>9.4280904158206415E-4</v>
      </c>
    </row>
    <row r="18" spans="1:7" x14ac:dyDescent="0.25">
      <c r="A18" s="1" t="s">
        <v>28</v>
      </c>
      <c r="B18" s="1">
        <v>0.28199999999999997</v>
      </c>
      <c r="C18" s="1">
        <v>0.28699999999999998</v>
      </c>
      <c r="D18" s="1">
        <v>0.28299999999999997</v>
      </c>
      <c r="E18" s="1">
        <f>F18*300/125/25/7*0.0684-0.0323</f>
        <v>0.28438809142857141</v>
      </c>
      <c r="F18" s="1">
        <v>337.6</v>
      </c>
      <c r="G18" s="6">
        <v>2.1602468994692888E-3</v>
      </c>
    </row>
    <row r="19" spans="1:7" x14ac:dyDescent="0.25">
      <c r="A19" s="1" t="s">
        <v>0</v>
      </c>
      <c r="B19" s="1">
        <v>0.34200000000000003</v>
      </c>
      <c r="C19" s="1">
        <v>0.34599999999999997</v>
      </c>
      <c r="D19" s="1">
        <v>0.34899999999999998</v>
      </c>
      <c r="E19" s="1">
        <v>0.34566666666666662</v>
      </c>
      <c r="F19" s="1">
        <v>402.92499187784267</v>
      </c>
      <c r="G19" s="6">
        <v>2.8674417556808544E-3</v>
      </c>
    </row>
    <row r="20" spans="1:7" x14ac:dyDescent="0.25">
      <c r="A20" s="1" t="s">
        <v>3</v>
      </c>
      <c r="B20" s="1">
        <v>0.14899999999999999</v>
      </c>
      <c r="C20" s="1">
        <v>0.16800000000000001</v>
      </c>
      <c r="D20" s="1">
        <v>0.17</v>
      </c>
      <c r="E20" s="1">
        <v>0.16233333333333333</v>
      </c>
      <c r="F20" s="1">
        <v>207.48558317089015</v>
      </c>
      <c r="G20" s="6">
        <v>9.4633797110522683E-3</v>
      </c>
    </row>
    <row r="21" spans="1:7" x14ac:dyDescent="0.25">
      <c r="A21" s="1" t="s">
        <v>1</v>
      </c>
      <c r="B21" s="1">
        <v>5.7000000000000002E-2</v>
      </c>
      <c r="C21" s="1">
        <v>4.3999999999999997E-2</v>
      </c>
      <c r="D21" s="1">
        <v>3.6999999999999998E-2</v>
      </c>
      <c r="E21" s="1">
        <v>4.6000000000000006E-2</v>
      </c>
      <c r="F21" s="1">
        <v>83.470394736842124</v>
      </c>
      <c r="G21" s="6">
        <v>8.2865352631040154E-3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23"/>
  <sheetViews>
    <sheetView topLeftCell="F13" workbookViewId="0">
      <selection activeCell="Q38" sqref="Q38"/>
    </sheetView>
  </sheetViews>
  <sheetFormatPr defaultColWidth="9" defaultRowHeight="15.5" x14ac:dyDescent="0.25"/>
  <cols>
    <col min="1" max="1" width="27.90625" style="3" customWidth="1"/>
    <col min="2" max="5" width="8.7265625" style="3"/>
    <col min="6" max="6" width="17.6328125" style="3" customWidth="1"/>
    <col min="7" max="7" width="8.7265625" style="3" customWidth="1"/>
    <col min="8" max="16384" width="9" style="5"/>
  </cols>
  <sheetData>
    <row r="1" spans="1:2" ht="18.5" x14ac:dyDescent="0.25">
      <c r="A1" s="1" t="s">
        <v>6</v>
      </c>
      <c r="B1" s="1" t="s">
        <v>4</v>
      </c>
    </row>
    <row r="2" spans="1:2" x14ac:dyDescent="0.25">
      <c r="A2" s="3">
        <v>0</v>
      </c>
      <c r="B2" s="3">
        <v>0</v>
      </c>
    </row>
    <row r="3" spans="1:2" x14ac:dyDescent="0.25">
      <c r="A3" s="3">
        <v>0.8571428571428571</v>
      </c>
      <c r="B3" s="3">
        <v>0.09</v>
      </c>
    </row>
    <row r="4" spans="1:2" x14ac:dyDescent="0.25">
      <c r="A4" s="3">
        <v>1.7142857142857142</v>
      </c>
      <c r="B4" s="3">
        <v>0.186</v>
      </c>
    </row>
    <row r="5" spans="1:2" x14ac:dyDescent="0.25">
      <c r="A5" s="3">
        <v>2.5714285714285716</v>
      </c>
      <c r="B5" s="3">
        <v>0.29499999999999998</v>
      </c>
    </row>
    <row r="6" spans="1:2" x14ac:dyDescent="0.25">
      <c r="A6" s="3">
        <v>3.4285714285714284</v>
      </c>
      <c r="B6" s="3">
        <v>0.39100000000000001</v>
      </c>
    </row>
    <row r="7" spans="1:2" x14ac:dyDescent="0.25">
      <c r="A7" s="3">
        <v>4.2857142857142856</v>
      </c>
      <c r="B7" s="3">
        <v>0.501</v>
      </c>
    </row>
    <row r="8" spans="1:2" x14ac:dyDescent="0.25">
      <c r="A8" s="3">
        <v>5.1428571428571432</v>
      </c>
      <c r="B8" s="3">
        <v>0.58099999999999996</v>
      </c>
    </row>
    <row r="18" spans="1:7" ht="18.5" x14ac:dyDescent="0.25">
      <c r="B18" s="1" t="s">
        <v>14</v>
      </c>
      <c r="C18" s="1" t="s">
        <v>15</v>
      </c>
      <c r="D18" s="1" t="s">
        <v>16</v>
      </c>
      <c r="E18" s="1" t="s">
        <v>17</v>
      </c>
      <c r="F18" s="1" t="s">
        <v>13</v>
      </c>
      <c r="G18" s="3" t="s">
        <v>26</v>
      </c>
    </row>
    <row r="19" spans="1:7" x14ac:dyDescent="0.25">
      <c r="A19" s="3" t="s">
        <v>2</v>
      </c>
      <c r="B19" s="3">
        <v>1.375</v>
      </c>
      <c r="C19" s="3">
        <v>1.3859999999999999</v>
      </c>
      <c r="D19" s="3">
        <v>1.41</v>
      </c>
      <c r="E19" s="2">
        <v>1.3903333333333334</v>
      </c>
      <c r="F19" s="3">
        <v>0.56404390525707671</v>
      </c>
      <c r="G19" s="3">
        <v>1.4613540144521956E-2</v>
      </c>
    </row>
    <row r="20" spans="1:7" x14ac:dyDescent="0.25">
      <c r="A20" s="3" t="s">
        <v>28</v>
      </c>
      <c r="B20" s="3">
        <v>0.76800000000000002</v>
      </c>
      <c r="C20" s="3">
        <v>0.77800000000000002</v>
      </c>
      <c r="D20" s="3">
        <v>0.78200000000000003</v>
      </c>
      <c r="E20" s="2">
        <v>0.77600000000000013</v>
      </c>
      <c r="F20" s="3">
        <v>0.31574812247255923</v>
      </c>
      <c r="G20" s="3">
        <v>5.8878405775519031E-3</v>
      </c>
    </row>
    <row r="21" spans="1:7" x14ac:dyDescent="0.25">
      <c r="A21" s="3" t="s">
        <v>0</v>
      </c>
      <c r="B21" s="3">
        <v>0.79900000000000004</v>
      </c>
      <c r="C21" s="3">
        <v>0.80200000000000005</v>
      </c>
      <c r="D21" s="3">
        <v>0.79800000000000004</v>
      </c>
      <c r="E21" s="2">
        <v>0.79966666666666664</v>
      </c>
      <c r="F21" s="3">
        <v>0.32545349508954363</v>
      </c>
      <c r="G21" s="3">
        <v>1.6996731711975965E-3</v>
      </c>
    </row>
    <row r="22" spans="1:7" x14ac:dyDescent="0.25">
      <c r="A22" s="3" t="s">
        <v>3</v>
      </c>
      <c r="B22" s="3">
        <v>0.65500000000000003</v>
      </c>
      <c r="C22" s="3">
        <v>0.65300000000000002</v>
      </c>
      <c r="D22" s="3">
        <v>0.64800000000000002</v>
      </c>
      <c r="E22" s="2">
        <v>0.65200000000000002</v>
      </c>
      <c r="F22" s="3">
        <v>0.26560369728480648</v>
      </c>
      <c r="G22" s="3">
        <v>2.9439202887759515E-3</v>
      </c>
    </row>
    <row r="23" spans="1:7" x14ac:dyDescent="0.25">
      <c r="A23" s="3" t="s">
        <v>1</v>
      </c>
      <c r="B23" s="3">
        <v>0.73699999999999999</v>
      </c>
      <c r="C23" s="3">
        <v>0.73399999999999999</v>
      </c>
      <c r="D23" s="3">
        <v>0.73499999999999999</v>
      </c>
      <c r="E23" s="2">
        <v>0.73533333333333328</v>
      </c>
      <c r="F23" s="3">
        <v>0.29916811091854417</v>
      </c>
      <c r="G23" s="3">
        <v>1.2472191289246482E-3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G23"/>
  <sheetViews>
    <sheetView topLeftCell="E28" workbookViewId="0">
      <selection activeCell="P36" sqref="P36"/>
    </sheetView>
  </sheetViews>
  <sheetFormatPr defaultColWidth="9" defaultRowHeight="15.5" x14ac:dyDescent="0.25"/>
  <cols>
    <col min="1" max="1" width="29.6328125" style="3" customWidth="1"/>
    <col min="2" max="2" width="9.36328125" style="3" customWidth="1"/>
    <col min="3" max="5" width="8.7265625" style="3"/>
    <col min="6" max="6" width="16.08984375" style="3" customWidth="1"/>
    <col min="7" max="7" width="8.7265625" style="3" customWidth="1"/>
    <col min="8" max="16384" width="9" style="5"/>
  </cols>
  <sheetData>
    <row r="1" spans="1:2" ht="18.5" x14ac:dyDescent="0.25">
      <c r="A1" s="1" t="s">
        <v>6</v>
      </c>
      <c r="B1" s="1" t="s">
        <v>4</v>
      </c>
    </row>
    <row r="2" spans="1:2" x14ac:dyDescent="0.25">
      <c r="A2" s="3">
        <v>0</v>
      </c>
      <c r="B2" s="3">
        <v>0</v>
      </c>
    </row>
    <row r="3" spans="1:2" x14ac:dyDescent="0.25">
      <c r="A3" s="3">
        <v>2.2079999999999997</v>
      </c>
      <c r="B3" s="3">
        <v>2.8000000000000001E-2</v>
      </c>
    </row>
    <row r="4" spans="1:2" x14ac:dyDescent="0.25">
      <c r="A4" s="3">
        <v>4.4159999999999995</v>
      </c>
      <c r="B4" s="3">
        <v>0.05</v>
      </c>
    </row>
    <row r="5" spans="1:2" x14ac:dyDescent="0.25">
      <c r="A5" s="3">
        <v>6.6239999999999997</v>
      </c>
      <c r="B5" s="3">
        <v>7.5999999999999998E-2</v>
      </c>
    </row>
    <row r="6" spans="1:2" x14ac:dyDescent="0.25">
      <c r="A6" s="3">
        <v>8.831999999999999</v>
      </c>
      <c r="B6" s="3">
        <v>0.10299999999999999</v>
      </c>
    </row>
    <row r="7" spans="1:2" x14ac:dyDescent="0.25">
      <c r="A7" s="3">
        <v>11.04</v>
      </c>
      <c r="B7" s="3">
        <v>0.126</v>
      </c>
    </row>
    <row r="18" spans="1:7" ht="18.5" x14ac:dyDescent="0.25">
      <c r="B18" s="1" t="s">
        <v>14</v>
      </c>
      <c r="C18" s="1" t="s">
        <v>15</v>
      </c>
      <c r="D18" s="1" t="s">
        <v>16</v>
      </c>
      <c r="E18" s="1" t="s">
        <v>17</v>
      </c>
      <c r="F18" s="1" t="s">
        <v>13</v>
      </c>
      <c r="G18" s="3" t="s">
        <v>26</v>
      </c>
    </row>
    <row r="19" spans="1:7" x14ac:dyDescent="0.25">
      <c r="A19" s="3" t="s">
        <v>2</v>
      </c>
      <c r="B19" s="3">
        <v>7.5999999999999998E-2</v>
      </c>
      <c r="C19" s="3">
        <v>7.8E-2</v>
      </c>
      <c r="D19" s="3">
        <v>7.5999999999999998E-2</v>
      </c>
      <c r="E19" s="3">
        <v>7.6999999999999999E-2</v>
      </c>
      <c r="F19" s="3">
        <v>8.3442982456140342</v>
      </c>
      <c r="G19" s="3">
        <v>9.4280904158206415E-4</v>
      </c>
    </row>
    <row r="20" spans="1:7" x14ac:dyDescent="0.25">
      <c r="A20" s="3" t="s">
        <v>28</v>
      </c>
      <c r="B20" s="3">
        <v>4.8000000000000001E-2</v>
      </c>
      <c r="C20" s="3">
        <v>0.05</v>
      </c>
      <c r="D20" s="3">
        <v>0.05</v>
      </c>
      <c r="E20" s="3">
        <v>4.9000000000000002E-2</v>
      </c>
      <c r="F20" s="3">
        <v>5.2741228070175437</v>
      </c>
      <c r="G20" s="3">
        <v>9.4280904158206415E-4</v>
      </c>
    </row>
    <row r="21" spans="1:7" x14ac:dyDescent="0.25">
      <c r="A21" s="3" t="s">
        <v>0</v>
      </c>
      <c r="B21" s="3">
        <v>3.5999999999999997E-2</v>
      </c>
      <c r="C21" s="3">
        <v>4.1000000000000002E-2</v>
      </c>
      <c r="D21" s="3">
        <v>3.7999999999999999E-2</v>
      </c>
      <c r="E21" s="3">
        <v>3.7999999999999999E-2</v>
      </c>
      <c r="F21" s="3">
        <v>4.067982456140351</v>
      </c>
      <c r="G21" s="3">
        <v>2.0548046676563273E-3</v>
      </c>
    </row>
    <row r="22" spans="1:7" x14ac:dyDescent="0.25">
      <c r="A22" s="3" t="s">
        <v>3</v>
      </c>
      <c r="B22" s="3">
        <v>0.108</v>
      </c>
      <c r="C22" s="3">
        <v>0.113</v>
      </c>
      <c r="D22" s="3">
        <v>0.10299999999999999</v>
      </c>
      <c r="E22" s="3">
        <v>0.108</v>
      </c>
      <c r="F22" s="3">
        <v>11.743421052631581</v>
      </c>
      <c r="G22" s="3">
        <v>4.0824829046386341E-3</v>
      </c>
    </row>
    <row r="23" spans="1:7" x14ac:dyDescent="0.25">
      <c r="A23" s="3" t="s">
        <v>1</v>
      </c>
      <c r="B23" s="3">
        <v>9.2999999999999999E-2</v>
      </c>
      <c r="C23" s="3">
        <v>9.0999999999999998E-2</v>
      </c>
      <c r="D23" s="3">
        <v>9.4E-2</v>
      </c>
      <c r="E23" s="3">
        <v>9.2999999999999999E-2</v>
      </c>
      <c r="F23" s="3">
        <v>10.098684210526317</v>
      </c>
      <c r="G23" s="3">
        <v>1.2472191289246482E-3</v>
      </c>
    </row>
  </sheetData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G23"/>
  <sheetViews>
    <sheetView topLeftCell="D16" workbookViewId="0">
      <selection activeCell="S32" sqref="S32"/>
    </sheetView>
  </sheetViews>
  <sheetFormatPr defaultColWidth="9" defaultRowHeight="15.5" x14ac:dyDescent="0.25"/>
  <cols>
    <col min="1" max="1" width="15.90625" style="3" customWidth="1"/>
    <col min="2" max="2" width="16" style="3" customWidth="1"/>
    <col min="3" max="5" width="8.7265625" style="3"/>
    <col min="6" max="6" width="16.08984375" style="3" customWidth="1"/>
    <col min="7" max="7" width="8.7265625" style="3" customWidth="1"/>
    <col min="8" max="16384" width="9" style="5"/>
  </cols>
  <sheetData>
    <row r="1" spans="1:2" x14ac:dyDescent="0.25">
      <c r="A1" s="3" t="s">
        <v>7</v>
      </c>
      <c r="B1" s="3" t="s">
        <v>8</v>
      </c>
    </row>
    <row r="2" spans="1:2" x14ac:dyDescent="0.25">
      <c r="A2" s="3">
        <v>0</v>
      </c>
      <c r="B2" s="3">
        <v>0</v>
      </c>
    </row>
    <row r="3" spans="1:2" x14ac:dyDescent="0.25">
      <c r="A3" s="3">
        <v>5.6000000000000001E-2</v>
      </c>
      <c r="B3" s="3">
        <v>149.07311999999999</v>
      </c>
    </row>
    <row r="4" spans="1:2" x14ac:dyDescent="0.25">
      <c r="A4" s="3">
        <v>0.112</v>
      </c>
      <c r="B4" s="3">
        <v>294.48403999999999</v>
      </c>
    </row>
    <row r="5" spans="1:2" x14ac:dyDescent="0.25">
      <c r="A5" s="3">
        <v>0.14000000000000001</v>
      </c>
      <c r="B5" s="3">
        <v>369.44457999999997</v>
      </c>
    </row>
    <row r="6" spans="1:2" x14ac:dyDescent="0.25">
      <c r="A6" s="3">
        <v>0.16800000000000001</v>
      </c>
      <c r="B6" s="3">
        <v>437.48559999999998</v>
      </c>
    </row>
    <row r="7" spans="1:2" x14ac:dyDescent="0.25">
      <c r="A7" s="3">
        <v>0.224</v>
      </c>
      <c r="B7" s="3">
        <v>590.58392000000003</v>
      </c>
    </row>
    <row r="8" spans="1:2" x14ac:dyDescent="0.25">
      <c r="A8" s="3">
        <v>0.28000000000000003</v>
      </c>
      <c r="B8" s="3">
        <v>735.09076000000005</v>
      </c>
    </row>
    <row r="18" spans="1:7" ht="18.5" x14ac:dyDescent="0.25">
      <c r="B18" s="3" t="s">
        <v>9</v>
      </c>
      <c r="C18" s="3" t="s">
        <v>10</v>
      </c>
      <c r="D18" s="3" t="s">
        <v>11</v>
      </c>
      <c r="E18" s="3" t="s">
        <v>12</v>
      </c>
      <c r="F18" s="1" t="s">
        <v>13</v>
      </c>
      <c r="G18" s="3" t="s">
        <v>26</v>
      </c>
    </row>
    <row r="19" spans="1:7" x14ac:dyDescent="0.25">
      <c r="A19" s="3" t="s">
        <v>2</v>
      </c>
      <c r="B19" s="3">
        <v>0</v>
      </c>
      <c r="C19" s="3">
        <v>0</v>
      </c>
      <c r="D19" s="3">
        <v>0</v>
      </c>
      <c r="E19" s="3">
        <v>0</v>
      </c>
      <c r="F19" s="3">
        <v>-3.1983612804878056E-4</v>
      </c>
      <c r="G19" s="3">
        <v>0</v>
      </c>
    </row>
    <row r="20" spans="1:7" x14ac:dyDescent="0.25">
      <c r="A20" s="3" t="s">
        <v>30</v>
      </c>
      <c r="B20" s="3">
        <v>44.497</v>
      </c>
      <c r="C20" s="3">
        <v>44.484999999999999</v>
      </c>
      <c r="D20" s="3">
        <v>44.512</v>
      </c>
      <c r="E20" s="3">
        <v>44.497999999999998</v>
      </c>
      <c r="F20" s="3">
        <v>2.0877762957317074E-2</v>
      </c>
      <c r="G20" s="3">
        <v>1.104536101718768E-2</v>
      </c>
    </row>
    <row r="21" spans="1:7" x14ac:dyDescent="0.25">
      <c r="A21" s="3" t="s">
        <v>0</v>
      </c>
      <c r="B21" s="3">
        <v>60.892000000000003</v>
      </c>
      <c r="C21" s="3">
        <v>60.911999999999999</v>
      </c>
      <c r="D21" s="3">
        <v>60.911000000000001</v>
      </c>
      <c r="E21" s="3">
        <v>60.905000000000001</v>
      </c>
      <c r="F21" s="3">
        <v>2.8693597560975607E-2</v>
      </c>
      <c r="G21" s="3">
        <v>9.2014491612268066E-3</v>
      </c>
    </row>
    <row r="22" spans="1:7" x14ac:dyDescent="0.25">
      <c r="A22" s="3" t="s">
        <v>3</v>
      </c>
      <c r="B22" s="3">
        <v>0</v>
      </c>
      <c r="C22" s="3">
        <v>0</v>
      </c>
      <c r="D22" s="3">
        <v>0</v>
      </c>
      <c r="E22" s="3">
        <v>0</v>
      </c>
      <c r="F22" s="3">
        <v>-3.1983612804878056E-4</v>
      </c>
      <c r="G22" s="3">
        <v>0</v>
      </c>
    </row>
    <row r="23" spans="1:7" x14ac:dyDescent="0.25">
      <c r="A23" s="3" t="s">
        <v>1</v>
      </c>
      <c r="B23" s="3">
        <v>0</v>
      </c>
      <c r="C23" s="3">
        <v>0</v>
      </c>
      <c r="D23" s="3">
        <v>0</v>
      </c>
      <c r="E23" s="3">
        <v>0</v>
      </c>
      <c r="F23" s="3">
        <v>-3.1983612804878056E-4</v>
      </c>
      <c r="G23" s="3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Polysaccharides (UAE)</vt:lpstr>
      <vt:lpstr>Polysaccharides (HWE)</vt:lpstr>
      <vt:lpstr>Alkaloids</vt:lpstr>
      <vt:lpstr>Flavonoids</vt:lpstr>
      <vt:lpstr>Naringenin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2020-07-07T13:49:17Z</dcterms:created>
  <dcterms:modified xsi:type="dcterms:W3CDTF">2020-08-17T10:46:00Z</dcterms:modified>
</cp:coreProperties>
</file>