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n Kong\Desktop\"/>
    </mc:Choice>
  </mc:AlternateContent>
  <xr:revisionPtr revIDLastSave="0" documentId="8_{BA0AEAD3-16A4-4CD8-9EC8-8A1F6A062321}" xr6:coauthVersionLast="47" xr6:coauthVersionMax="47" xr10:uidLastSave="{00000000-0000-0000-0000-000000000000}"/>
  <bookViews>
    <workbookView xWindow="-110" yWindow="-110" windowWidth="19420" windowHeight="10300" xr2:uid="{8EC1593F-358A-432B-8D8D-785431AD69EA}"/>
  </bookViews>
  <sheets>
    <sheet name="Baseline clinical inforamtion" sheetId="1" r:id="rId1"/>
  </sheets>
  <definedNames>
    <definedName name="_xlnm._FilterDatabase" localSheetId="0" hidden="1">'Baseline clinical inforamtion'!$A$1:$T$24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L24" i="1"/>
  <c r="T23" i="1"/>
  <c r="L23" i="1"/>
  <c r="D23" i="1"/>
  <c r="T22" i="1"/>
  <c r="R22" i="1"/>
  <c r="L22" i="1"/>
  <c r="D22" i="1"/>
</calcChain>
</file>

<file path=xl/sharedStrings.xml><?xml version="1.0" encoding="utf-8"?>
<sst xmlns="http://schemas.openxmlformats.org/spreadsheetml/2006/main" count="286" uniqueCount="178">
  <si>
    <t>No.</t>
    <phoneticPr fontId="2" type="noConversion"/>
  </si>
  <si>
    <t>Name</t>
    <phoneticPr fontId="2" type="noConversion"/>
  </si>
  <si>
    <t>Gender</t>
    <phoneticPr fontId="2" type="noConversion"/>
  </si>
  <si>
    <t>Age</t>
    <phoneticPr fontId="2" type="noConversion"/>
  </si>
  <si>
    <t>ECOG</t>
    <phoneticPr fontId="2" type="noConversion"/>
  </si>
  <si>
    <t>History of nephrectomy</t>
    <phoneticPr fontId="2" type="noConversion"/>
  </si>
  <si>
    <t>Stage at prior surgery</t>
    <phoneticPr fontId="2" type="noConversion"/>
  </si>
  <si>
    <t>T stage at enrollment</t>
    <phoneticPr fontId="2" type="noConversion"/>
  </si>
  <si>
    <t>N stage at enrollment</t>
    <phoneticPr fontId="2" type="noConversion"/>
  </si>
  <si>
    <t>M stage at enrollment</t>
    <phoneticPr fontId="2" type="noConversion"/>
  </si>
  <si>
    <t>Sites of recurrence or metastasis</t>
    <phoneticPr fontId="2" type="noConversion"/>
  </si>
  <si>
    <t>Number of disease sites</t>
    <phoneticPr fontId="2" type="noConversion"/>
  </si>
  <si>
    <t>IMDC</t>
    <phoneticPr fontId="2" type="noConversion"/>
  </si>
  <si>
    <t>IHC</t>
    <phoneticPr fontId="2" type="noConversion"/>
  </si>
  <si>
    <t>FH Germline alteration</t>
    <phoneticPr fontId="2" type="noConversion"/>
  </si>
  <si>
    <t>Somatic alteration</t>
    <phoneticPr fontId="2" type="noConversion"/>
  </si>
  <si>
    <r>
      <t>Enrollment date: C</t>
    </r>
    <r>
      <rPr>
        <sz val="10"/>
        <color theme="1"/>
        <rFont val="Times New Roman"/>
        <family val="1"/>
      </rPr>
      <t>1D1</t>
    </r>
    <phoneticPr fontId="2" type="noConversion"/>
  </si>
  <si>
    <t>interval from nephrectomy until enrollment (month)</t>
    <phoneticPr fontId="2" type="noConversion"/>
  </si>
  <si>
    <r>
      <t xml:space="preserve">Last follow-up </t>
    </r>
    <r>
      <rPr>
        <sz val="10"/>
        <color theme="1"/>
        <rFont val="Times New Roman"/>
        <family val="1"/>
      </rPr>
      <t>(Until 2025.12.22)</t>
    </r>
    <phoneticPr fontId="2" type="noConversion"/>
  </si>
  <si>
    <t>Follow-up (months)</t>
    <phoneticPr fontId="2" type="noConversion"/>
  </si>
  <si>
    <t>P01</t>
    <phoneticPr fontId="2" type="noConversion"/>
  </si>
  <si>
    <t>CLQ</t>
    <phoneticPr fontId="2" type="noConversion"/>
  </si>
  <si>
    <t>M</t>
    <phoneticPr fontId="2" type="noConversion"/>
  </si>
  <si>
    <t>None</t>
    <phoneticPr fontId="2" type="noConversion"/>
  </si>
  <si>
    <t>NA</t>
    <phoneticPr fontId="2" type="noConversion"/>
  </si>
  <si>
    <t>Left renal tumor, left adrenal gland, bilateral lungs, pleura, local and remote multiple lymph nodes, bone</t>
    <phoneticPr fontId="2" type="noConversion"/>
  </si>
  <si>
    <t>Poor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</si>
  <si>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），</t>
    </r>
    <r>
      <rPr>
        <sz val="10"/>
        <color theme="1"/>
        <rFont val="Times New Roman"/>
        <family val="1"/>
      </rPr>
      <t>2SC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+</t>
    </r>
    <r>
      <rPr>
        <sz val="10"/>
        <color theme="1"/>
        <rFont val="宋体"/>
        <family val="3"/>
        <charset val="134"/>
      </rPr>
      <t>）</t>
    </r>
    <phoneticPr fontId="2" type="noConversion"/>
  </si>
  <si>
    <t>2023.9.5</t>
    <phoneticPr fontId="7" type="noConversion"/>
  </si>
  <si>
    <t>2024.8.17</t>
    <phoneticPr fontId="7" type="noConversion"/>
  </si>
  <si>
    <t>died</t>
    <phoneticPr fontId="2" type="noConversion"/>
  </si>
  <si>
    <t>P02</t>
    <phoneticPr fontId="2" type="noConversion"/>
  </si>
  <si>
    <t>HYZ</t>
    <phoneticPr fontId="2" type="noConversion"/>
  </si>
  <si>
    <t>2023.8.3</t>
    <phoneticPr fontId="2" type="noConversion"/>
  </si>
  <si>
    <r>
      <t>Left: T2aN1M0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Right: T3aN1M0</t>
    </r>
    <phoneticPr fontId="2" type="noConversion"/>
  </si>
  <si>
    <t>3a</t>
    <phoneticPr fontId="2" type="noConversion"/>
  </si>
  <si>
    <t>Right renal tumor, retroperitoneal lymph nodes</t>
    <phoneticPr fontId="2" type="noConversion"/>
  </si>
  <si>
    <t>Intermediate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</si>
  <si>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c.1027C&gt;T</t>
    </r>
    <r>
      <rPr>
        <sz val="10"/>
        <color theme="1"/>
        <rFont val="宋体"/>
        <family val="3"/>
        <charset val="134"/>
      </rPr>
      <t/>
    </r>
    <phoneticPr fontId="2" type="noConversion"/>
  </si>
  <si>
    <t>2023.9.17</t>
    <phoneticPr fontId="7" type="noConversion"/>
  </si>
  <si>
    <t>2025.12.22</t>
    <phoneticPr fontId="7" type="noConversion"/>
  </si>
  <si>
    <t>P03</t>
    <phoneticPr fontId="2" type="noConversion"/>
  </si>
  <si>
    <t>CQI</t>
    <phoneticPr fontId="2" type="noConversion"/>
  </si>
  <si>
    <t>2023.9.13</t>
    <phoneticPr fontId="2" type="noConversion"/>
  </si>
  <si>
    <t>T3aN1M1</t>
    <phoneticPr fontId="2" type="noConversion"/>
  </si>
  <si>
    <t>x</t>
    <phoneticPr fontId="2" type="noConversion"/>
  </si>
  <si>
    <t>Retroperitoneal lymph nodes, spine and pelvis bone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</si>
  <si>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c.437G&gt;A</t>
    </r>
    <phoneticPr fontId="2" type="noConversion"/>
  </si>
  <si>
    <t>2023.11.7</t>
    <phoneticPr fontId="7" type="noConversion"/>
  </si>
  <si>
    <t>2025.11.17</t>
    <phoneticPr fontId="7" type="noConversion"/>
  </si>
  <si>
    <t>P04</t>
    <phoneticPr fontId="2" type="noConversion"/>
  </si>
  <si>
    <t>CYH</t>
    <phoneticPr fontId="2" type="noConversion"/>
  </si>
  <si>
    <t>2022.9.30</t>
    <phoneticPr fontId="2" type="noConversion"/>
  </si>
  <si>
    <t>T3cN1M0</t>
    <phoneticPr fontId="2" type="noConversion"/>
  </si>
  <si>
    <t>Renal fossa, right adrenal gland, multiple peritoneal and retroperitoneal lymph nodes, liver, spine and pelvis bone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</si>
  <si>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），</t>
    </r>
    <r>
      <rPr>
        <sz val="10"/>
        <color theme="1"/>
        <rFont val="Times New Roman"/>
        <family val="1"/>
      </rPr>
      <t>2SC</t>
    </r>
    <r>
      <rPr>
        <sz val="10"/>
        <color theme="1"/>
        <rFont val="等线"/>
        <family val="1"/>
        <charset val="134"/>
      </rPr>
      <t>（</t>
    </r>
    <r>
      <rPr>
        <sz val="10"/>
        <color theme="1"/>
        <rFont val="Times New Roman"/>
        <family val="1"/>
      </rPr>
      <t>+</t>
    </r>
    <r>
      <rPr>
        <sz val="10"/>
        <color theme="1"/>
        <rFont val="等线"/>
        <family val="1"/>
        <charset val="134"/>
      </rPr>
      <t>）</t>
    </r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</si>
  <si>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c.1027C&gt;T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MUTYH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c.55C&gt;T</t>
    </r>
    <phoneticPr fontId="2" type="noConversion"/>
  </si>
  <si>
    <r>
      <t>PRDM1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c.1756C&gt;A</t>
    </r>
    <phoneticPr fontId="2" type="noConversion"/>
  </si>
  <si>
    <t>2023.11.24</t>
    <phoneticPr fontId="7" type="noConversion"/>
  </si>
  <si>
    <t>2025.11.10</t>
    <phoneticPr fontId="7" type="noConversion"/>
  </si>
  <si>
    <t>P05</t>
    <phoneticPr fontId="2" type="noConversion"/>
  </si>
  <si>
    <t>YZH</t>
    <phoneticPr fontId="2" type="noConversion"/>
  </si>
  <si>
    <t>2023.1.28</t>
    <phoneticPr fontId="2" type="noConversion"/>
  </si>
  <si>
    <t>T1bN0M0</t>
    <phoneticPr fontId="2" type="noConversion"/>
  </si>
  <si>
    <t>Renal fossa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</si>
  <si>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c.1024_1025del AT</t>
    </r>
    <phoneticPr fontId="2" type="noConversion"/>
  </si>
  <si>
    <t>2023.12.15</t>
    <phoneticPr fontId="7" type="noConversion"/>
  </si>
  <si>
    <t>2025.12.29</t>
    <phoneticPr fontId="7" type="noConversion"/>
  </si>
  <si>
    <t>P06</t>
    <phoneticPr fontId="2" type="noConversion"/>
  </si>
  <si>
    <t>LFY</t>
    <phoneticPr fontId="2" type="noConversion"/>
  </si>
  <si>
    <t>F</t>
    <phoneticPr fontId="2" type="noConversion"/>
  </si>
  <si>
    <t>2023.10.31</t>
    <phoneticPr fontId="2" type="noConversion"/>
  </si>
  <si>
    <t>T3aN0M1</t>
    <phoneticPr fontId="2" type="noConversion"/>
  </si>
  <si>
    <t>Bilateral lungs, mediastinal and hilar lymph nodes, retroperitoneal nodes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</si>
  <si>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），</t>
    </r>
    <r>
      <rPr>
        <sz val="10"/>
        <color theme="1"/>
        <rFont val="Times New Roman"/>
        <family val="1"/>
      </rPr>
      <t>2SC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Times New Roman"/>
        <family val="1"/>
      </rPr>
      <t>+</t>
    </r>
    <r>
      <rPr>
        <sz val="10"/>
        <color theme="1"/>
        <rFont val="宋体"/>
        <family val="1"/>
        <charset val="134"/>
      </rPr>
      <t>）</t>
    </r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</si>
  <si>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c.525_528dup</t>
    </r>
    <phoneticPr fontId="2" type="noConversion"/>
  </si>
  <si>
    <r>
      <t>NF2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c.573G&gt;A</t>
    </r>
    <phoneticPr fontId="2" type="noConversion"/>
  </si>
  <si>
    <t>2024.1.10</t>
    <phoneticPr fontId="7" type="noConversion"/>
  </si>
  <si>
    <t>P07</t>
    <phoneticPr fontId="2" type="noConversion"/>
  </si>
  <si>
    <t>CMW</t>
    <phoneticPr fontId="2" type="noConversion"/>
  </si>
  <si>
    <t>Left renal tumor, retroperitoneal lymph nodes, T12 bone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</si>
  <si>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c.1521_1522insACTG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MSH6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c.2173A&gt;G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MRE11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c.1834G&gt;A</t>
    </r>
    <phoneticPr fontId="2" type="noConversion"/>
  </si>
  <si>
    <t>2024.1.24</t>
    <phoneticPr fontId="7" type="noConversion"/>
  </si>
  <si>
    <t>2025.9.22</t>
    <phoneticPr fontId="7" type="noConversion"/>
  </si>
  <si>
    <t>P08</t>
    <phoneticPr fontId="2" type="noConversion"/>
  </si>
  <si>
    <t>LZG</t>
    <phoneticPr fontId="2" type="noConversion"/>
  </si>
  <si>
    <t>2023.12.21</t>
    <phoneticPr fontId="2" type="noConversion"/>
  </si>
  <si>
    <t>T1aN0M0</t>
    <phoneticPr fontId="2" type="noConversion"/>
  </si>
  <si>
    <t>Left residual renal mass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</si>
  <si>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+</t>
    </r>
    <r>
      <rPr>
        <sz val="10"/>
        <color theme="1"/>
        <rFont val="宋体"/>
        <family val="3"/>
        <charset val="134"/>
      </rPr>
      <t>），</t>
    </r>
    <r>
      <rPr>
        <sz val="10"/>
        <color theme="1"/>
        <rFont val="Times New Roman"/>
        <family val="1"/>
      </rPr>
      <t>2SC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3+</t>
    </r>
    <r>
      <rPr>
        <sz val="10"/>
        <color theme="1"/>
        <rFont val="宋体"/>
        <family val="3"/>
        <charset val="134"/>
      </rPr>
      <t>）</t>
    </r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</si>
  <si>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c.1109-2A&gt;C</t>
    </r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</si>
  <si>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c.697C&gt;T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HGF c.700C&gt;T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PIK3R1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c.1699A&gt;G</t>
    </r>
    <phoneticPr fontId="2" type="noConversion"/>
  </si>
  <si>
    <t>2024.2.6</t>
    <phoneticPr fontId="7" type="noConversion"/>
  </si>
  <si>
    <t>2025.10.13</t>
    <phoneticPr fontId="7" type="noConversion"/>
  </si>
  <si>
    <t>P09</t>
    <phoneticPr fontId="2" type="noConversion"/>
  </si>
  <si>
    <t>CSL</t>
    <phoneticPr fontId="2" type="noConversion"/>
  </si>
  <si>
    <t>2023.5.11</t>
    <phoneticPr fontId="2" type="noConversion"/>
  </si>
  <si>
    <t>T3aN0M0</t>
    <phoneticPr fontId="2" type="noConversion"/>
  </si>
  <si>
    <t>Renal fossa and retroperitoneal recurrence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</si>
  <si>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exon1-10</t>
    </r>
    <r>
      <rPr>
        <sz val="10"/>
        <color theme="1"/>
        <rFont val="宋体"/>
        <family val="3"/>
        <charset val="134"/>
      </rPr>
      <t xml:space="preserve"> </t>
    </r>
    <r>
      <rPr>
        <sz val="10"/>
        <color theme="1"/>
        <rFont val="Times New Roman"/>
        <family val="3"/>
      </rPr>
      <t>deletion</t>
    </r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</si>
  <si>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3"/>
      </rPr>
      <t>loss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PIK3C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p.E542K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NF2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p.L64Cfs*59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KEAP1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c.958C&gt;T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DNMT3A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c.2662C&gt;A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TET2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c.951_952delinsTT</t>
    </r>
    <phoneticPr fontId="2" type="noConversion"/>
  </si>
  <si>
    <t>P10</t>
    <phoneticPr fontId="2" type="noConversion"/>
  </si>
  <si>
    <t>YYL</t>
    <phoneticPr fontId="2" type="noConversion"/>
  </si>
  <si>
    <t>2023.5.2</t>
    <phoneticPr fontId="2" type="noConversion"/>
  </si>
  <si>
    <t>T3aN1M0</t>
    <phoneticPr fontId="2" type="noConversion"/>
  </si>
  <si>
    <t>Renal fossa and retroperitoneal spread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</si>
  <si>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c.623T&gt;A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NKX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 c.877C&gt;G</t>
    </r>
    <phoneticPr fontId="2" type="noConversion"/>
  </si>
  <si>
    <t>2025.10.28</t>
    <phoneticPr fontId="7" type="noConversion"/>
  </si>
  <si>
    <t>P11</t>
    <phoneticPr fontId="2" type="noConversion"/>
  </si>
  <si>
    <t>ZJY</t>
    <phoneticPr fontId="2" type="noConversion"/>
  </si>
  <si>
    <t>2023.2.15</t>
    <phoneticPr fontId="2" type="noConversion"/>
  </si>
  <si>
    <t xml:space="preserve">Left residual renal mass, left adrenal gland, multiple retroperitoneal lymph nodes, T3 bone and left 11th rib </t>
    <phoneticPr fontId="2" type="noConversion"/>
  </si>
  <si>
    <t>Favorable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</si>
  <si>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3"/>
      </rPr>
      <t>copy number loss</t>
    </r>
    <phoneticPr fontId="2" type="noConversion"/>
  </si>
  <si>
    <t>2024.4.24</t>
    <phoneticPr fontId="7" type="noConversion"/>
  </si>
  <si>
    <t>P12</t>
    <phoneticPr fontId="2" type="noConversion"/>
  </si>
  <si>
    <t>HSL</t>
    <phoneticPr fontId="2" type="noConversion"/>
  </si>
  <si>
    <t>1a</t>
    <phoneticPr fontId="2" type="noConversion"/>
  </si>
  <si>
    <t>Left renal tumor, bone and bone marrow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</si>
  <si>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+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等线"/>
        <family val="1"/>
        <charset val="134"/>
      </rPr>
      <t>，</t>
    </r>
    <r>
      <rPr>
        <sz val="10"/>
        <color theme="1"/>
        <rFont val="Times New Roman"/>
        <family val="1"/>
      </rPr>
      <t>2SC</t>
    </r>
    <r>
      <rPr>
        <sz val="10"/>
        <color theme="1"/>
        <rFont val="等线"/>
        <family val="1"/>
        <charset val="134"/>
      </rPr>
      <t>（</t>
    </r>
    <r>
      <rPr>
        <sz val="10"/>
        <color theme="1"/>
        <rFont val="Times New Roman"/>
        <family val="1"/>
      </rPr>
      <t>+</t>
    </r>
    <r>
      <rPr>
        <sz val="10"/>
        <color theme="1"/>
        <rFont val="等线"/>
        <family val="1"/>
        <charset val="134"/>
      </rPr>
      <t>）</t>
    </r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</si>
  <si>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c.1189G&gt;A</t>
    </r>
    <phoneticPr fontId="2" type="noConversion"/>
  </si>
  <si>
    <t>2025.4.28</t>
    <phoneticPr fontId="7" type="noConversion"/>
  </si>
  <si>
    <t>lost of followup</t>
    <phoneticPr fontId="2" type="noConversion"/>
  </si>
  <si>
    <t>P13</t>
    <phoneticPr fontId="2" type="noConversion"/>
  </si>
  <si>
    <t>XJI</t>
    <phoneticPr fontId="2" type="noConversion"/>
  </si>
  <si>
    <t>2023.4.28</t>
    <phoneticPr fontId="2" type="noConversion"/>
  </si>
  <si>
    <t>Multiple retroperitoneal lymph nodes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</si>
  <si>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c.203A&gt;C;         NBN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c.293&gt;T</t>
    </r>
    <phoneticPr fontId="2" type="noConversion"/>
  </si>
  <si>
    <t>NF2: c.1030C&gt;T;   NF2: c.982G&gt;T</t>
    <phoneticPr fontId="2" type="noConversion"/>
  </si>
  <si>
    <t>2024.5.2</t>
    <phoneticPr fontId="7" type="noConversion"/>
  </si>
  <si>
    <t>P14</t>
    <phoneticPr fontId="2" type="noConversion"/>
  </si>
  <si>
    <t>LYA</t>
    <phoneticPr fontId="2" type="noConversion"/>
  </si>
  <si>
    <t>2023.4.24</t>
    <phoneticPr fontId="2" type="noConversion"/>
  </si>
  <si>
    <t>T2bN0M0</t>
    <phoneticPr fontId="2" type="noConversion"/>
  </si>
  <si>
    <t>Retroperitoneal mass, left adrenal gland, bone, multiple retroperitoneal lymph nodes</t>
    <phoneticPr fontId="2" type="noConversion"/>
  </si>
  <si>
    <r>
      <t>FH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），</t>
    </r>
    <r>
      <rPr>
        <sz val="10"/>
        <color theme="1"/>
        <rFont val="Times New Roman"/>
        <family val="1"/>
      </rPr>
      <t>2SC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3"/>
      </rPr>
      <t>3+</t>
    </r>
    <r>
      <rPr>
        <sz val="10"/>
        <color theme="1"/>
        <rFont val="等线"/>
        <family val="3"/>
        <charset val="134"/>
      </rPr>
      <t>）</t>
    </r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</si>
  <si>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c.1391-2A&gt;T; 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c.196A&gt;T; MLH3, PIGA; TOP1; SETD1B;FANCA</t>
    </r>
    <phoneticPr fontId="2" type="noConversion"/>
  </si>
  <si>
    <t>2024.7.10</t>
    <phoneticPr fontId="7" type="noConversion"/>
  </si>
  <si>
    <t>2025.3.14</t>
    <phoneticPr fontId="7" type="noConversion"/>
  </si>
  <si>
    <t>P15</t>
    <phoneticPr fontId="2" type="noConversion"/>
  </si>
  <si>
    <t>XLQ</t>
    <phoneticPr fontId="2" type="noConversion"/>
  </si>
  <si>
    <r>
      <t>FH</t>
    </r>
    <r>
      <rPr>
        <sz val="10"/>
        <color theme="1"/>
        <rFont val="宋体"/>
        <family val="2"/>
        <charset val="134"/>
      </rPr>
      <t>（+/-)，</t>
    </r>
    <r>
      <rPr>
        <sz val="10"/>
        <color theme="1"/>
        <rFont val="Times New Roman"/>
        <family val="1"/>
      </rPr>
      <t>2SC</t>
    </r>
    <r>
      <rPr>
        <sz val="10"/>
        <color theme="1"/>
        <rFont val="宋体"/>
        <family val="2"/>
        <charset val="134"/>
      </rPr>
      <t>（</t>
    </r>
    <r>
      <rPr>
        <sz val="10"/>
        <color theme="1"/>
        <rFont val="Times New Roman"/>
        <family val="1"/>
      </rPr>
      <t>+</t>
    </r>
    <r>
      <rPr>
        <sz val="10"/>
        <color theme="1"/>
        <rFont val="宋体"/>
        <family val="2"/>
        <charset val="134"/>
      </rPr>
      <t>）</t>
    </r>
    <phoneticPr fontId="2" type="noConversion"/>
  </si>
  <si>
    <r>
      <t>FH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c.839G&gt;T</t>
    </r>
    <phoneticPr fontId="2" type="noConversion"/>
  </si>
  <si>
    <t>SOS1, PTPN11</t>
    <phoneticPr fontId="2" type="noConversion"/>
  </si>
  <si>
    <t>2024.7.23</t>
    <phoneticPr fontId="7" type="noConversion"/>
  </si>
  <si>
    <t>P16</t>
    <phoneticPr fontId="2" type="noConversion"/>
  </si>
  <si>
    <t>LJC</t>
    <phoneticPr fontId="2" type="noConversion"/>
  </si>
  <si>
    <t>3b</t>
    <phoneticPr fontId="2" type="noConversion"/>
  </si>
  <si>
    <t>Right renal tumor, IVC tumour thrombus, retroperitoneal and mediastinal lymph nodes, bilaterla lungs, L1 bone</t>
    <phoneticPr fontId="2" type="noConversion"/>
  </si>
  <si>
    <r>
      <t>FH</t>
    </r>
    <r>
      <rPr>
        <sz val="10"/>
        <color theme="1"/>
        <rFont val="宋体"/>
        <family val="1"/>
        <charset val="134"/>
      </rPr>
      <t>：</t>
    </r>
    <r>
      <rPr>
        <sz val="10"/>
        <color theme="1"/>
        <rFont val="Times New Roman"/>
        <family val="1"/>
      </rPr>
      <t>c.162T&gt;G</t>
    </r>
    <phoneticPr fontId="2" type="noConversion"/>
  </si>
  <si>
    <t>LOH</t>
    <phoneticPr fontId="2" type="noConversion"/>
  </si>
  <si>
    <t>2024.9.10</t>
    <phoneticPr fontId="7" type="noConversion"/>
  </si>
  <si>
    <t>P17</t>
    <phoneticPr fontId="2" type="noConversion"/>
  </si>
  <si>
    <t>ZZC</t>
    <phoneticPr fontId="2" type="noConversion"/>
  </si>
  <si>
    <t>2023.6.15</t>
    <phoneticPr fontId="2" type="noConversion"/>
  </si>
  <si>
    <t>Renal fossa and peritoneal masses, left adrenal gland, liver, retroperitoneal lymph nodes, abdominal wall muscle, spine and pelvis bone</t>
    <phoneticPr fontId="2" type="noConversion"/>
  </si>
  <si>
    <r>
      <t>FH</t>
    </r>
    <r>
      <rPr>
        <sz val="10"/>
        <color theme="1"/>
        <rFont val="宋体"/>
        <family val="1"/>
        <charset val="134"/>
      </rPr>
      <t>：</t>
    </r>
    <r>
      <rPr>
        <sz val="10"/>
        <color theme="1"/>
        <rFont val="Times New Roman"/>
        <family val="1"/>
      </rPr>
      <t>c.1240A &gt;G</t>
    </r>
    <phoneticPr fontId="2" type="noConversion"/>
  </si>
  <si>
    <t>2024.10.9</t>
    <phoneticPr fontId="7" type="noConversion"/>
  </si>
  <si>
    <t>P18</t>
    <phoneticPr fontId="2" type="noConversion"/>
  </si>
  <si>
    <t>CFA</t>
    <phoneticPr fontId="2" type="noConversion"/>
  </si>
  <si>
    <t>2023.9.6</t>
    <phoneticPr fontId="2" type="noConversion"/>
  </si>
  <si>
    <t>Liver, retroperitoneal lymph nodes</t>
    <phoneticPr fontId="2" type="noConversion"/>
  </si>
  <si>
    <r>
      <t>FH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1"/>
        <charset val="134"/>
      </rPr>
      <t>），</t>
    </r>
    <r>
      <rPr>
        <sz val="10"/>
        <color theme="1"/>
        <rFont val="Times New Roman"/>
        <family val="1"/>
      </rPr>
      <t>2SC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Times New Roman"/>
        <family val="1"/>
      </rPr>
      <t>+</t>
    </r>
    <r>
      <rPr>
        <sz val="10"/>
        <color theme="1"/>
        <rFont val="宋体"/>
        <family val="1"/>
        <charset val="134"/>
      </rPr>
      <t>）</t>
    </r>
    <phoneticPr fontId="2" type="noConversion"/>
  </si>
  <si>
    <r>
      <t>FH</t>
    </r>
    <r>
      <rPr>
        <sz val="10"/>
        <color theme="1"/>
        <rFont val="宋体"/>
        <family val="1"/>
        <charset val="134"/>
      </rPr>
      <t>：</t>
    </r>
    <r>
      <rPr>
        <sz val="10"/>
        <color theme="1"/>
        <rFont val="Times New Roman"/>
        <family val="1"/>
      </rPr>
      <t>1q43 fragement deletion</t>
    </r>
    <phoneticPr fontId="2" type="noConversion"/>
  </si>
  <si>
    <t>2024.10.22</t>
    <phoneticPr fontId="7" type="noConversion"/>
  </si>
  <si>
    <t>P19</t>
    <phoneticPr fontId="2" type="noConversion"/>
  </si>
  <si>
    <t>YXL</t>
    <phoneticPr fontId="2" type="noConversion"/>
  </si>
  <si>
    <t>2023.5.24</t>
    <phoneticPr fontId="2" type="noConversion"/>
  </si>
  <si>
    <t>Renal fossa and retroperitoneal masses, left adrenal gland, bilateral pulmonary hilar metastasis, left supraclavicular lymph nodes, T12 and acetabular bone</t>
    <phoneticPr fontId="2" type="noConversion"/>
  </si>
  <si>
    <r>
      <t>FH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1"/>
        <charset val="134"/>
      </rPr>
      <t>），</t>
    </r>
    <r>
      <rPr>
        <sz val="10"/>
        <color theme="1"/>
        <rFont val="Times New Roman"/>
        <family val="1"/>
      </rPr>
      <t>2SC</t>
    </r>
    <r>
      <rPr>
        <sz val="10"/>
        <color theme="1"/>
        <rFont val="等线"/>
        <family val="1"/>
        <charset val="134"/>
      </rPr>
      <t>（</t>
    </r>
    <r>
      <rPr>
        <sz val="10"/>
        <color theme="1"/>
        <rFont val="Times New Roman"/>
        <family val="1"/>
      </rPr>
      <t>+</t>
    </r>
    <r>
      <rPr>
        <sz val="10"/>
        <color theme="1"/>
        <rFont val="等线"/>
        <family val="1"/>
        <charset val="134"/>
      </rPr>
      <t>）</t>
    </r>
    <phoneticPr fontId="2" type="noConversion"/>
  </si>
  <si>
    <r>
      <t>FH</t>
    </r>
    <r>
      <rPr>
        <sz val="10"/>
        <color theme="1"/>
        <rFont val="宋体"/>
        <family val="1"/>
        <charset val="134"/>
      </rPr>
      <t>：</t>
    </r>
    <r>
      <rPr>
        <sz val="10"/>
        <color theme="1"/>
        <rFont val="Times New Roman"/>
        <family val="1"/>
      </rPr>
      <t>exon 9 deletion</t>
    </r>
    <phoneticPr fontId="2" type="noConversion"/>
  </si>
  <si>
    <t>NF2: c.79_80dup</t>
    <phoneticPr fontId="2" type="noConversion"/>
  </si>
  <si>
    <t>P20</t>
    <phoneticPr fontId="2" type="noConversion"/>
  </si>
  <si>
    <t>HJG</t>
    <phoneticPr fontId="2" type="noConversion"/>
  </si>
  <si>
    <t>2b</t>
    <phoneticPr fontId="2" type="noConversion"/>
  </si>
  <si>
    <t>Right renal tumor, retroperitoneal lymph nodes, mediastinal lymph nodes</t>
    <phoneticPr fontId="2" type="noConversion"/>
  </si>
  <si>
    <r>
      <t>FH</t>
    </r>
    <r>
      <rPr>
        <sz val="10"/>
        <color theme="1"/>
        <rFont val="宋体"/>
        <family val="1"/>
        <charset val="134"/>
      </rPr>
      <t>：</t>
    </r>
    <r>
      <rPr>
        <sz val="10"/>
        <color theme="1"/>
        <rFont val="Times New Roman"/>
        <family val="1"/>
      </rPr>
      <t>c.478A&gt;G</t>
    </r>
    <phoneticPr fontId="2" type="noConversion"/>
  </si>
  <si>
    <t>2024.12.10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</si>
</sst>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sz val="9"/>
      <name val="宋体"/>
      <family val="2"/>
      <charset val="134"/>
      <scheme val="minor"/>
    </font>
    <font>
      <sz val="10"/>
      <color theme="1"/>
      <name val="Times New Roman"/>
      <family val="2"/>
    </font>
    <font>
      <sz val="10"/>
      <color rgb="FFFF0000"/>
      <name val="Times New Roman"/>
      <family val="1"/>
    </font>
    <font>
      <sz val="10"/>
      <color theme="1"/>
      <name val="宋体"/>
      <family val="3"/>
      <charset val="134"/>
    </font>
    <font>
      <b/>
      <sz val="10"/>
      <name val="Times New Roman"/>
      <family val="3"/>
    </font>
    <font>
      <sz val="9"/>
      <name val="宋体"/>
      <family val="3"/>
      <charset val="134"/>
      <scheme val="minor"/>
    </font>
    <font>
      <sz val="10"/>
      <color theme="1"/>
      <name val="等线"/>
      <family val="1"/>
      <charset val="134"/>
    </font>
    <font>
      <sz val="10"/>
      <color theme="1"/>
      <name val="Times New Roman"/>
      <family val="3"/>
    </font>
    <font>
      <sz val="10"/>
      <color theme="1"/>
      <name val="宋体"/>
      <family val="1"/>
      <charset val="134"/>
    </font>
    <font>
      <sz val="10"/>
      <color theme="1"/>
      <name val="等线"/>
      <family val="3"/>
      <charset val="134"/>
    </font>
    <font>
      <sz val="10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76" fontId="1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176" fontId="1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6584-DF81-4863-81BE-35058534F744}">
  <dimension ref="A1:U24"/>
  <sheetViews>
    <sheetView tabSelected="1" zoomScale="60" zoomScaleNormal="60" workbookViewId="0">
      <pane ySplit="1" topLeftCell="A2" activePane="bottomLeft" state="frozen"/>
      <selection pane="bottomLeft" activeCell="T2" sqref="T2:T21"/>
    </sheetView>
  </sheetViews>
  <sheetFormatPr defaultColWidth="9" defaultRowHeight="13" x14ac:dyDescent="0.25"/>
  <cols>
    <col min="1" max="1" width="7.1796875" style="4" customWidth="1"/>
    <col min="2" max="2" width="7.453125" style="4" customWidth="1"/>
    <col min="3" max="3" width="6.7265625" style="4" customWidth="1"/>
    <col min="4" max="4" width="8.36328125" style="4" customWidth="1"/>
    <col min="5" max="5" width="7.1796875" style="4" customWidth="1"/>
    <col min="6" max="6" width="11.36328125" style="4" customWidth="1"/>
    <col min="7" max="7" width="15.7265625" style="4" customWidth="1"/>
    <col min="8" max="10" width="9" style="4"/>
    <col min="11" max="11" width="22.7265625" style="4" customWidth="1"/>
    <col min="12" max="12" width="10.54296875" style="4" customWidth="1"/>
    <col min="13" max="13" width="12.54296875" style="4" customWidth="1"/>
    <col min="14" max="14" width="19.26953125" style="4" customWidth="1"/>
    <col min="15" max="15" width="22.453125" style="4" customWidth="1"/>
    <col min="16" max="16" width="18.36328125" style="4" customWidth="1"/>
    <col min="17" max="18" width="14.54296875" style="4" customWidth="1"/>
    <col min="19" max="19" width="16" style="4" customWidth="1"/>
    <col min="20" max="20" width="11.453125" style="8" customWidth="1"/>
    <col min="21" max="21" width="11.453125" style="4" customWidth="1"/>
    <col min="22" max="16384" width="9" style="4"/>
  </cols>
  <sheetData>
    <row r="1" spans="1:21" s="1" customFormat="1" ht="3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1" ht="52" x14ac:dyDescent="0.25">
      <c r="A2" s="4" t="s">
        <v>20</v>
      </c>
      <c r="B2" s="4" t="s">
        <v>21</v>
      </c>
      <c r="C2" s="4" t="s">
        <v>22</v>
      </c>
      <c r="D2" s="4">
        <v>30</v>
      </c>
      <c r="E2" s="4">
        <v>2</v>
      </c>
      <c r="F2" s="4" t="s">
        <v>23</v>
      </c>
      <c r="G2" s="5" t="s">
        <v>24</v>
      </c>
      <c r="H2" s="4">
        <v>4</v>
      </c>
      <c r="I2" s="4">
        <v>1</v>
      </c>
      <c r="J2" s="4">
        <v>1</v>
      </c>
      <c r="K2" s="4" t="s">
        <v>25</v>
      </c>
      <c r="L2" s="4">
        <v>6</v>
      </c>
      <c r="M2" s="4" t="s">
        <v>26</v>
      </c>
      <c r="N2" s="4" t="s">
        <v>27</v>
      </c>
      <c r="O2" s="6" t="s">
        <v>23</v>
      </c>
      <c r="P2" s="5" t="s">
        <v>24</v>
      </c>
      <c r="Q2" s="7" t="s">
        <v>28</v>
      </c>
      <c r="R2" s="7" t="s">
        <v>24</v>
      </c>
      <c r="S2" s="4" t="s">
        <v>29</v>
      </c>
      <c r="T2" s="8">
        <v>11.6</v>
      </c>
      <c r="U2" s="4" t="s">
        <v>30</v>
      </c>
    </row>
    <row r="3" spans="1:21" ht="26.5" x14ac:dyDescent="0.25">
      <c r="A3" s="4" t="s">
        <v>31</v>
      </c>
      <c r="B3" s="4" t="s">
        <v>32</v>
      </c>
      <c r="C3" s="4" t="s">
        <v>22</v>
      </c>
      <c r="D3" s="4">
        <v>27</v>
      </c>
      <c r="E3" s="4">
        <v>0</v>
      </c>
      <c r="F3" s="4" t="s">
        <v>33</v>
      </c>
      <c r="G3" s="4" t="s">
        <v>34</v>
      </c>
      <c r="H3" s="4" t="s">
        <v>35</v>
      </c>
      <c r="I3" s="4">
        <v>1</v>
      </c>
      <c r="J3" s="4">
        <v>0</v>
      </c>
      <c r="K3" s="4" t="s">
        <v>36</v>
      </c>
      <c r="L3" s="4">
        <v>2</v>
      </c>
      <c r="M3" s="4" t="s">
        <v>37</v>
      </c>
      <c r="N3" s="4" t="s">
        <v>27</v>
      </c>
      <c r="O3" s="4" t="s">
        <v>38</v>
      </c>
      <c r="P3" s="5" t="s">
        <v>24</v>
      </c>
      <c r="Q3" s="4" t="s">
        <v>39</v>
      </c>
      <c r="R3" s="4">
        <v>1.5</v>
      </c>
      <c r="S3" s="4" t="s">
        <v>40</v>
      </c>
      <c r="T3" s="8">
        <v>27.6</v>
      </c>
    </row>
    <row r="4" spans="1:21" ht="26" x14ac:dyDescent="0.25">
      <c r="A4" s="4" t="s">
        <v>41</v>
      </c>
      <c r="B4" s="4" t="s">
        <v>42</v>
      </c>
      <c r="C4" s="4" t="s">
        <v>22</v>
      </c>
      <c r="D4" s="4">
        <v>50</v>
      </c>
      <c r="E4" s="4">
        <v>0</v>
      </c>
      <c r="F4" s="4" t="s">
        <v>43</v>
      </c>
      <c r="G4" s="4" t="s">
        <v>44</v>
      </c>
      <c r="H4" s="4" t="s">
        <v>45</v>
      </c>
      <c r="I4" s="4">
        <v>1</v>
      </c>
      <c r="J4" s="4">
        <v>1</v>
      </c>
      <c r="K4" s="4" t="s">
        <v>46</v>
      </c>
      <c r="L4" s="4">
        <v>2</v>
      </c>
      <c r="M4" s="4" t="s">
        <v>26</v>
      </c>
      <c r="N4" s="4" t="s">
        <v>27</v>
      </c>
      <c r="O4" s="6" t="s">
        <v>23</v>
      </c>
      <c r="P4" s="4" t="s">
        <v>47</v>
      </c>
      <c r="Q4" s="4" t="s">
        <v>48</v>
      </c>
      <c r="R4" s="4">
        <v>1.8</v>
      </c>
      <c r="S4" s="4" t="s">
        <v>49</v>
      </c>
      <c r="T4" s="8">
        <v>24.7</v>
      </c>
    </row>
    <row r="5" spans="1:21" ht="52" x14ac:dyDescent="0.25">
      <c r="A5" s="4" t="s">
        <v>50</v>
      </c>
      <c r="B5" s="4" t="s">
        <v>51</v>
      </c>
      <c r="C5" s="4" t="s">
        <v>22</v>
      </c>
      <c r="D5" s="4">
        <v>30</v>
      </c>
      <c r="E5" s="4">
        <v>2</v>
      </c>
      <c r="F5" s="4" t="s">
        <v>52</v>
      </c>
      <c r="G5" s="4" t="s">
        <v>53</v>
      </c>
      <c r="H5" s="4" t="s">
        <v>45</v>
      </c>
      <c r="I5" s="4">
        <v>1</v>
      </c>
      <c r="J5" s="4">
        <v>1</v>
      </c>
      <c r="K5" s="4" t="s">
        <v>54</v>
      </c>
      <c r="L5" s="4">
        <v>5</v>
      </c>
      <c r="M5" s="4" t="s">
        <v>26</v>
      </c>
      <c r="N5" s="4" t="s">
        <v>55</v>
      </c>
      <c r="O5" s="4" t="s">
        <v>56</v>
      </c>
      <c r="P5" s="4" t="s">
        <v>57</v>
      </c>
      <c r="Q5" s="4" t="s">
        <v>58</v>
      </c>
      <c r="R5" s="4">
        <v>14</v>
      </c>
      <c r="S5" s="4" t="s">
        <v>59</v>
      </c>
      <c r="T5" s="8">
        <v>23.9</v>
      </c>
    </row>
    <row r="6" spans="1:21" ht="13.5" x14ac:dyDescent="0.25">
      <c r="A6" s="4" t="s">
        <v>60</v>
      </c>
      <c r="B6" s="4" t="s">
        <v>61</v>
      </c>
      <c r="C6" s="4" t="s">
        <v>22</v>
      </c>
      <c r="D6" s="4">
        <v>26</v>
      </c>
      <c r="E6" s="4">
        <v>0</v>
      </c>
      <c r="F6" s="4" t="s">
        <v>62</v>
      </c>
      <c r="G6" s="4" t="s">
        <v>63</v>
      </c>
      <c r="H6" s="4" t="s">
        <v>45</v>
      </c>
      <c r="I6" s="4">
        <v>0</v>
      </c>
      <c r="J6" s="4">
        <v>1</v>
      </c>
      <c r="K6" s="4" t="s">
        <v>64</v>
      </c>
      <c r="L6" s="4">
        <v>1</v>
      </c>
      <c r="M6" s="4" t="s">
        <v>37</v>
      </c>
      <c r="N6" s="4" t="s">
        <v>55</v>
      </c>
      <c r="O6" s="4" t="s">
        <v>65</v>
      </c>
      <c r="P6" s="5" t="s">
        <v>24</v>
      </c>
      <c r="Q6" s="4" t="s">
        <v>66</v>
      </c>
      <c r="R6" s="4">
        <v>10.7</v>
      </c>
      <c r="S6" s="4" t="s">
        <v>67</v>
      </c>
      <c r="T6" s="8">
        <v>24.8</v>
      </c>
    </row>
    <row r="7" spans="1:21" ht="39" x14ac:dyDescent="0.25">
      <c r="A7" s="4" t="s">
        <v>68</v>
      </c>
      <c r="B7" s="4" t="s">
        <v>69</v>
      </c>
      <c r="C7" s="4" t="s">
        <v>70</v>
      </c>
      <c r="D7" s="4">
        <v>31</v>
      </c>
      <c r="E7" s="4">
        <v>0</v>
      </c>
      <c r="F7" s="4" t="s">
        <v>71</v>
      </c>
      <c r="G7" s="4" t="s">
        <v>72</v>
      </c>
      <c r="H7" s="4" t="s">
        <v>45</v>
      </c>
      <c r="I7" s="4">
        <v>0</v>
      </c>
      <c r="J7" s="4">
        <v>1</v>
      </c>
      <c r="K7" s="9" t="s">
        <v>73</v>
      </c>
      <c r="L7" s="4">
        <v>3</v>
      </c>
      <c r="M7" s="4" t="s">
        <v>26</v>
      </c>
      <c r="N7" s="4" t="s">
        <v>74</v>
      </c>
      <c r="O7" s="4" t="s">
        <v>75</v>
      </c>
      <c r="P7" s="4" t="s">
        <v>76</v>
      </c>
      <c r="Q7" s="4" t="s">
        <v>77</v>
      </c>
      <c r="R7" s="4">
        <v>2.4</v>
      </c>
      <c r="S7" s="4" t="s">
        <v>40</v>
      </c>
      <c r="T7" s="8">
        <v>23.7</v>
      </c>
    </row>
    <row r="8" spans="1:21" ht="54" x14ac:dyDescent="0.25">
      <c r="A8" s="4" t="s">
        <v>78</v>
      </c>
      <c r="B8" s="4" t="s">
        <v>79</v>
      </c>
      <c r="C8" s="4" t="s">
        <v>22</v>
      </c>
      <c r="D8" s="4">
        <v>24</v>
      </c>
      <c r="E8" s="4">
        <v>1</v>
      </c>
      <c r="F8" s="4" t="s">
        <v>23</v>
      </c>
      <c r="G8" s="5" t="s">
        <v>24</v>
      </c>
      <c r="H8" s="4">
        <v>4</v>
      </c>
      <c r="I8" s="4">
        <v>1</v>
      </c>
      <c r="J8" s="4">
        <v>1</v>
      </c>
      <c r="K8" s="9" t="s">
        <v>80</v>
      </c>
      <c r="L8" s="4">
        <v>3</v>
      </c>
      <c r="M8" s="4" t="s">
        <v>37</v>
      </c>
      <c r="N8" s="4" t="s">
        <v>27</v>
      </c>
      <c r="O8" s="4" t="s">
        <v>81</v>
      </c>
      <c r="P8" s="6" t="s">
        <v>23</v>
      </c>
      <c r="Q8" s="4" t="s">
        <v>82</v>
      </c>
      <c r="R8" s="4" t="s">
        <v>24</v>
      </c>
      <c r="S8" s="4" t="s">
        <v>83</v>
      </c>
      <c r="T8" s="8">
        <v>20.2</v>
      </c>
    </row>
    <row r="9" spans="1:21" ht="40" x14ac:dyDescent="0.25">
      <c r="A9" s="4" t="s">
        <v>84</v>
      </c>
      <c r="B9" s="4" t="s">
        <v>85</v>
      </c>
      <c r="C9" s="4" t="s">
        <v>22</v>
      </c>
      <c r="D9" s="4">
        <v>51</v>
      </c>
      <c r="E9" s="4">
        <v>0</v>
      </c>
      <c r="F9" s="4" t="s">
        <v>86</v>
      </c>
      <c r="G9" s="4" t="s">
        <v>87</v>
      </c>
      <c r="H9" s="4" t="s">
        <v>35</v>
      </c>
      <c r="I9" s="4">
        <v>0</v>
      </c>
      <c r="J9" s="4">
        <v>0</v>
      </c>
      <c r="K9" s="9" t="s">
        <v>88</v>
      </c>
      <c r="L9" s="4">
        <v>1</v>
      </c>
      <c r="M9" s="4" t="s">
        <v>37</v>
      </c>
      <c r="N9" s="4" t="s">
        <v>89</v>
      </c>
      <c r="O9" s="4" t="s">
        <v>90</v>
      </c>
      <c r="P9" s="4" t="s">
        <v>91</v>
      </c>
      <c r="Q9" s="4" t="s">
        <v>92</v>
      </c>
      <c r="R9" s="4">
        <v>1.5</v>
      </c>
      <c r="S9" s="4" t="s">
        <v>93</v>
      </c>
      <c r="T9" s="8">
        <v>20.5</v>
      </c>
    </row>
    <row r="10" spans="1:21" ht="94" x14ac:dyDescent="0.25">
      <c r="A10" s="4" t="s">
        <v>94</v>
      </c>
      <c r="B10" s="4" t="s">
        <v>95</v>
      </c>
      <c r="C10" s="4" t="s">
        <v>22</v>
      </c>
      <c r="D10" s="4">
        <v>49</v>
      </c>
      <c r="E10" s="4">
        <v>0</v>
      </c>
      <c r="F10" s="4" t="s">
        <v>96</v>
      </c>
      <c r="G10" s="4" t="s">
        <v>97</v>
      </c>
      <c r="H10" s="4" t="s">
        <v>45</v>
      </c>
      <c r="I10" s="4">
        <v>0</v>
      </c>
      <c r="J10" s="4">
        <v>1</v>
      </c>
      <c r="K10" s="4" t="s">
        <v>98</v>
      </c>
      <c r="L10" s="4">
        <v>1</v>
      </c>
      <c r="M10" s="4" t="s">
        <v>37</v>
      </c>
      <c r="N10" s="4" t="s">
        <v>74</v>
      </c>
      <c r="O10" s="4" t="s">
        <v>99</v>
      </c>
      <c r="P10" s="4" t="s">
        <v>100</v>
      </c>
      <c r="Q10" s="4" t="s">
        <v>92</v>
      </c>
      <c r="R10" s="4">
        <v>9</v>
      </c>
      <c r="S10" s="4" t="s">
        <v>40</v>
      </c>
      <c r="T10" s="8">
        <v>22.8</v>
      </c>
    </row>
    <row r="11" spans="1:21" ht="27" x14ac:dyDescent="0.25">
      <c r="A11" s="4" t="s">
        <v>101</v>
      </c>
      <c r="B11" s="4" t="s">
        <v>102</v>
      </c>
      <c r="C11" s="4" t="s">
        <v>22</v>
      </c>
      <c r="D11" s="4">
        <v>56</v>
      </c>
      <c r="E11" s="4">
        <v>0</v>
      </c>
      <c r="F11" s="4" t="s">
        <v>103</v>
      </c>
      <c r="G11" s="4" t="s">
        <v>104</v>
      </c>
      <c r="H11" s="4" t="s">
        <v>45</v>
      </c>
      <c r="I11" s="4">
        <v>0</v>
      </c>
      <c r="J11" s="4">
        <v>1</v>
      </c>
      <c r="K11" s="4" t="s">
        <v>105</v>
      </c>
      <c r="L11" s="4">
        <v>1</v>
      </c>
      <c r="M11" s="4" t="s">
        <v>37</v>
      </c>
      <c r="N11" s="4" t="s">
        <v>74</v>
      </c>
      <c r="O11" s="6" t="s">
        <v>23</v>
      </c>
      <c r="P11" s="4" t="s">
        <v>106</v>
      </c>
      <c r="Q11" s="4" t="s">
        <v>92</v>
      </c>
      <c r="R11" s="4">
        <v>9.3000000000000007</v>
      </c>
      <c r="S11" s="4" t="s">
        <v>107</v>
      </c>
      <c r="T11" s="8">
        <v>21</v>
      </c>
    </row>
    <row r="12" spans="1:21" ht="52" x14ac:dyDescent="0.25">
      <c r="A12" s="4" t="s">
        <v>108</v>
      </c>
      <c r="B12" s="4" t="s">
        <v>109</v>
      </c>
      <c r="C12" s="4" t="s">
        <v>22</v>
      </c>
      <c r="D12" s="4">
        <v>56</v>
      </c>
      <c r="E12" s="4">
        <v>0</v>
      </c>
      <c r="F12" s="4" t="s">
        <v>110</v>
      </c>
      <c r="G12" s="4" t="s">
        <v>87</v>
      </c>
      <c r="H12" s="4" t="s">
        <v>35</v>
      </c>
      <c r="I12" s="4">
        <v>1</v>
      </c>
      <c r="J12" s="4">
        <v>1</v>
      </c>
      <c r="K12" s="9" t="s">
        <v>111</v>
      </c>
      <c r="L12" s="4">
        <v>4</v>
      </c>
      <c r="M12" s="4" t="s">
        <v>112</v>
      </c>
      <c r="N12" s="4" t="s">
        <v>74</v>
      </c>
      <c r="O12" s="6" t="s">
        <v>23</v>
      </c>
      <c r="P12" s="4" t="s">
        <v>113</v>
      </c>
      <c r="Q12" s="4" t="s">
        <v>114</v>
      </c>
      <c r="R12" s="4">
        <v>14.5</v>
      </c>
      <c r="S12" s="4" t="s">
        <v>93</v>
      </c>
      <c r="T12" s="8">
        <v>17.899999999999999</v>
      </c>
    </row>
    <row r="13" spans="1:21" ht="26" x14ac:dyDescent="0.25">
      <c r="A13" s="4" t="s">
        <v>115</v>
      </c>
      <c r="B13" s="4" t="s">
        <v>116</v>
      </c>
      <c r="C13" s="4" t="s">
        <v>22</v>
      </c>
      <c r="D13" s="4">
        <v>37</v>
      </c>
      <c r="E13" s="4">
        <v>2</v>
      </c>
      <c r="F13" s="4" t="s">
        <v>23</v>
      </c>
      <c r="G13" s="5" t="s">
        <v>24</v>
      </c>
      <c r="H13" s="4" t="s">
        <v>117</v>
      </c>
      <c r="I13" s="4">
        <v>0</v>
      </c>
      <c r="J13" s="4">
        <v>1</v>
      </c>
      <c r="K13" s="9" t="s">
        <v>118</v>
      </c>
      <c r="L13" s="4">
        <v>2</v>
      </c>
      <c r="M13" s="4" t="s">
        <v>26</v>
      </c>
      <c r="N13" s="4" t="s">
        <v>119</v>
      </c>
      <c r="O13" s="4" t="s">
        <v>120</v>
      </c>
      <c r="P13" s="5" t="s">
        <v>24</v>
      </c>
      <c r="Q13" s="4" t="s">
        <v>114</v>
      </c>
      <c r="R13" s="4" t="s">
        <v>24</v>
      </c>
      <c r="S13" s="4" t="s">
        <v>121</v>
      </c>
      <c r="T13" s="8">
        <v>12.3</v>
      </c>
      <c r="U13" s="4" t="s">
        <v>122</v>
      </c>
    </row>
    <row r="14" spans="1:21" ht="26.5" x14ac:dyDescent="0.25">
      <c r="A14" s="4" t="s">
        <v>123</v>
      </c>
      <c r="B14" s="4" t="s">
        <v>124</v>
      </c>
      <c r="C14" s="4" t="s">
        <v>22</v>
      </c>
      <c r="D14" s="4">
        <v>34</v>
      </c>
      <c r="E14" s="4">
        <v>0</v>
      </c>
      <c r="F14" s="4" t="s">
        <v>125</v>
      </c>
      <c r="G14" s="4" t="s">
        <v>97</v>
      </c>
      <c r="H14" s="4" t="s">
        <v>45</v>
      </c>
      <c r="I14" s="4">
        <v>1</v>
      </c>
      <c r="J14" s="4">
        <v>0</v>
      </c>
      <c r="K14" s="9" t="s">
        <v>126</v>
      </c>
      <c r="L14" s="4">
        <v>1</v>
      </c>
      <c r="M14" s="4" t="s">
        <v>112</v>
      </c>
      <c r="N14" s="4" t="s">
        <v>27</v>
      </c>
      <c r="O14" s="4" t="s">
        <v>127</v>
      </c>
      <c r="P14" s="4" t="s">
        <v>128</v>
      </c>
      <c r="Q14" s="4" t="s">
        <v>129</v>
      </c>
      <c r="R14" s="4">
        <v>12.3</v>
      </c>
      <c r="S14" s="4" t="s">
        <v>93</v>
      </c>
      <c r="T14" s="8">
        <v>17.600000000000001</v>
      </c>
    </row>
    <row r="15" spans="1:21" ht="53" x14ac:dyDescent="0.25">
      <c r="A15" s="4" t="s">
        <v>130</v>
      </c>
      <c r="B15" s="4" t="s">
        <v>131</v>
      </c>
      <c r="C15" s="4" t="s">
        <v>22</v>
      </c>
      <c r="D15" s="4">
        <v>40</v>
      </c>
      <c r="E15" s="4">
        <v>2</v>
      </c>
      <c r="F15" s="4" t="s">
        <v>132</v>
      </c>
      <c r="G15" s="4" t="s">
        <v>133</v>
      </c>
      <c r="H15" s="4" t="s">
        <v>45</v>
      </c>
      <c r="I15" s="4">
        <v>1</v>
      </c>
      <c r="J15" s="4">
        <v>1</v>
      </c>
      <c r="K15" s="9" t="s">
        <v>134</v>
      </c>
      <c r="L15" s="4">
        <v>4</v>
      </c>
      <c r="M15" s="4" t="s">
        <v>37</v>
      </c>
      <c r="N15" s="4" t="s">
        <v>135</v>
      </c>
      <c r="O15" s="6" t="s">
        <v>23</v>
      </c>
      <c r="P15" s="4" t="s">
        <v>136</v>
      </c>
      <c r="Q15" s="4" t="s">
        <v>137</v>
      </c>
      <c r="R15" s="4">
        <v>14.8</v>
      </c>
      <c r="S15" s="4" t="s">
        <v>138</v>
      </c>
      <c r="T15" s="8">
        <v>8.1999999999999993</v>
      </c>
      <c r="U15" s="4" t="s">
        <v>30</v>
      </c>
    </row>
    <row r="16" spans="1:21" ht="32" customHeight="1" x14ac:dyDescent="0.25">
      <c r="A16" s="4" t="s">
        <v>139</v>
      </c>
      <c r="B16" s="4" t="s">
        <v>140</v>
      </c>
      <c r="C16" s="4" t="s">
        <v>70</v>
      </c>
      <c r="D16" s="4">
        <v>61</v>
      </c>
      <c r="E16" s="4">
        <v>0</v>
      </c>
      <c r="F16" s="4" t="s">
        <v>71</v>
      </c>
      <c r="G16" s="4" t="s">
        <v>63</v>
      </c>
      <c r="H16" s="4" t="s">
        <v>45</v>
      </c>
      <c r="I16" s="4">
        <v>0</v>
      </c>
      <c r="J16" s="4">
        <v>1</v>
      </c>
      <c r="K16" s="4" t="s">
        <v>64</v>
      </c>
      <c r="L16" s="4">
        <v>1</v>
      </c>
      <c r="M16" s="4" t="s">
        <v>37</v>
      </c>
      <c r="N16" s="4" t="s">
        <v>141</v>
      </c>
      <c r="O16" s="4" t="s">
        <v>142</v>
      </c>
      <c r="P16" s="4" t="s">
        <v>143</v>
      </c>
      <c r="Q16" s="4" t="s">
        <v>144</v>
      </c>
      <c r="R16" s="4">
        <v>8.9</v>
      </c>
      <c r="S16" s="4" t="s">
        <v>93</v>
      </c>
      <c r="T16" s="8">
        <v>14.9</v>
      </c>
    </row>
    <row r="17" spans="1:20" ht="75.5" customHeight="1" x14ac:dyDescent="0.25">
      <c r="A17" s="4" t="s">
        <v>145</v>
      </c>
      <c r="B17" s="4" t="s">
        <v>146</v>
      </c>
      <c r="C17" s="4" t="s">
        <v>22</v>
      </c>
      <c r="D17" s="4">
        <v>27</v>
      </c>
      <c r="E17" s="4">
        <v>1</v>
      </c>
      <c r="F17" s="4" t="s">
        <v>23</v>
      </c>
      <c r="G17" s="5" t="s">
        <v>24</v>
      </c>
      <c r="H17" s="4" t="s">
        <v>147</v>
      </c>
      <c r="I17" s="4">
        <v>1</v>
      </c>
      <c r="J17" s="4">
        <v>1</v>
      </c>
      <c r="K17" s="4" t="s">
        <v>148</v>
      </c>
      <c r="L17" s="4">
        <v>5</v>
      </c>
      <c r="M17" s="4" t="s">
        <v>26</v>
      </c>
      <c r="N17" s="4" t="s">
        <v>27</v>
      </c>
      <c r="O17" s="4" t="s">
        <v>149</v>
      </c>
      <c r="P17" s="4" t="s">
        <v>150</v>
      </c>
      <c r="Q17" s="4" t="s">
        <v>151</v>
      </c>
      <c r="R17" s="4" t="s">
        <v>24</v>
      </c>
      <c r="S17" s="4" t="s">
        <v>59</v>
      </c>
      <c r="T17" s="8">
        <v>14.2</v>
      </c>
    </row>
    <row r="18" spans="1:20" ht="65" x14ac:dyDescent="0.25">
      <c r="A18" s="4" t="s">
        <v>152</v>
      </c>
      <c r="B18" s="4" t="s">
        <v>153</v>
      </c>
      <c r="C18" s="4" t="s">
        <v>70</v>
      </c>
      <c r="D18" s="4">
        <v>43</v>
      </c>
      <c r="E18" s="4">
        <v>1</v>
      </c>
      <c r="F18" s="4" t="s">
        <v>154</v>
      </c>
      <c r="G18" s="4" t="s">
        <v>97</v>
      </c>
      <c r="H18" s="4" t="s">
        <v>45</v>
      </c>
      <c r="I18" s="4">
        <v>1</v>
      </c>
      <c r="J18" s="4">
        <v>1</v>
      </c>
      <c r="K18" s="4" t="s">
        <v>155</v>
      </c>
      <c r="L18" s="4">
        <v>6</v>
      </c>
      <c r="M18" s="4" t="s">
        <v>37</v>
      </c>
      <c r="N18" s="4" t="s">
        <v>55</v>
      </c>
      <c r="O18" s="4" t="s">
        <v>156</v>
      </c>
      <c r="P18" s="5" t="s">
        <v>24</v>
      </c>
      <c r="Q18" s="4" t="s">
        <v>157</v>
      </c>
      <c r="R18" s="4">
        <v>16.100000000000001</v>
      </c>
      <c r="S18" s="4" t="s">
        <v>40</v>
      </c>
      <c r="T18" s="8">
        <v>14.6</v>
      </c>
    </row>
    <row r="19" spans="1:20" ht="26" x14ac:dyDescent="0.25">
      <c r="A19" s="4" t="s">
        <v>158</v>
      </c>
      <c r="B19" s="4" t="s">
        <v>159</v>
      </c>
      <c r="C19" s="4" t="s">
        <v>70</v>
      </c>
      <c r="D19" s="4">
        <v>46</v>
      </c>
      <c r="E19" s="4">
        <v>0</v>
      </c>
      <c r="F19" s="4" t="s">
        <v>160</v>
      </c>
      <c r="G19" s="4" t="s">
        <v>97</v>
      </c>
      <c r="H19" s="4" t="s">
        <v>45</v>
      </c>
      <c r="I19" s="4">
        <v>1</v>
      </c>
      <c r="J19" s="4">
        <v>1</v>
      </c>
      <c r="K19" s="4" t="s">
        <v>161</v>
      </c>
      <c r="L19" s="4">
        <v>2</v>
      </c>
      <c r="M19" s="4" t="s">
        <v>37</v>
      </c>
      <c r="N19" s="4" t="s">
        <v>162</v>
      </c>
      <c r="O19" s="4" t="s">
        <v>163</v>
      </c>
      <c r="P19" s="5" t="s">
        <v>24</v>
      </c>
      <c r="Q19" s="4" t="s">
        <v>164</v>
      </c>
      <c r="R19" s="4">
        <v>13.7</v>
      </c>
      <c r="S19" s="4" t="s">
        <v>93</v>
      </c>
      <c r="T19" s="8">
        <v>11.9</v>
      </c>
    </row>
    <row r="20" spans="1:20" ht="91" x14ac:dyDescent="0.25">
      <c r="A20" s="4" t="s">
        <v>165</v>
      </c>
      <c r="B20" s="4" t="s">
        <v>166</v>
      </c>
      <c r="C20" s="4" t="s">
        <v>22</v>
      </c>
      <c r="D20" s="4">
        <v>62</v>
      </c>
      <c r="E20" s="4">
        <v>1</v>
      </c>
      <c r="F20" s="4" t="s">
        <v>167</v>
      </c>
      <c r="G20" s="4" t="s">
        <v>133</v>
      </c>
      <c r="H20" s="4" t="s">
        <v>45</v>
      </c>
      <c r="I20" s="4">
        <v>1</v>
      </c>
      <c r="J20" s="4">
        <v>1</v>
      </c>
      <c r="K20" s="4" t="s">
        <v>168</v>
      </c>
      <c r="L20" s="4">
        <v>5</v>
      </c>
      <c r="M20" s="4" t="s">
        <v>112</v>
      </c>
      <c r="N20" s="4" t="s">
        <v>169</v>
      </c>
      <c r="O20" s="4" t="s">
        <v>170</v>
      </c>
      <c r="P20" s="4" t="s">
        <v>171</v>
      </c>
      <c r="Q20" s="4" t="s">
        <v>164</v>
      </c>
      <c r="R20" s="4">
        <v>17.2</v>
      </c>
      <c r="S20" s="4" t="s">
        <v>93</v>
      </c>
      <c r="T20" s="8">
        <v>11.9</v>
      </c>
    </row>
    <row r="21" spans="1:20" ht="39" x14ac:dyDescent="0.25">
      <c r="A21" s="4" t="s">
        <v>172</v>
      </c>
      <c r="B21" s="4" t="s">
        <v>173</v>
      </c>
      <c r="C21" s="4" t="s">
        <v>22</v>
      </c>
      <c r="D21" s="4">
        <v>50</v>
      </c>
      <c r="E21" s="4">
        <v>0</v>
      </c>
      <c r="F21" s="4" t="s">
        <v>23</v>
      </c>
      <c r="G21" s="5" t="s">
        <v>24</v>
      </c>
      <c r="H21" s="4" t="s">
        <v>174</v>
      </c>
      <c r="I21" s="4">
        <v>1</v>
      </c>
      <c r="J21" s="4">
        <v>1</v>
      </c>
      <c r="K21" s="4" t="s">
        <v>175</v>
      </c>
      <c r="L21" s="4">
        <v>3</v>
      </c>
      <c r="M21" s="4" t="s">
        <v>37</v>
      </c>
      <c r="N21" s="5" t="s">
        <v>24</v>
      </c>
      <c r="O21" s="4" t="s">
        <v>176</v>
      </c>
      <c r="P21" s="5" t="s">
        <v>24</v>
      </c>
      <c r="Q21" s="4" t="s">
        <v>177</v>
      </c>
      <c r="R21" s="4" t="s">
        <v>24</v>
      </c>
      <c r="S21" s="4" t="s">
        <v>59</v>
      </c>
      <c r="T21" s="8">
        <v>11.2</v>
      </c>
    </row>
    <row r="22" spans="1:20" x14ac:dyDescent="0.25">
      <c r="D22" s="4">
        <f>QUARTILE(D2:D21,1)</f>
        <v>30</v>
      </c>
      <c r="L22" s="4">
        <f>QUARTILE(L2:L21,1)</f>
        <v>1</v>
      </c>
      <c r="R22" s="4">
        <f>MEDIAN(R3:R20)</f>
        <v>10.7</v>
      </c>
      <c r="T22" s="8">
        <f>MEDIAN(T2:T21)</f>
        <v>17.75</v>
      </c>
    </row>
    <row r="23" spans="1:20" x14ac:dyDescent="0.25">
      <c r="D23" s="4">
        <f>QUARTILE(D2:D21,3)</f>
        <v>50.25</v>
      </c>
      <c r="L23" s="4">
        <f>QUARTILE(L2:L21,3)</f>
        <v>4.25</v>
      </c>
      <c r="T23" s="8">
        <f>QUARTILE(T2:T21,1)</f>
        <v>12.200000000000001</v>
      </c>
    </row>
    <row r="24" spans="1:20" x14ac:dyDescent="0.25">
      <c r="L24" s="4">
        <f>MEDIAN(L2:L21)</f>
        <v>2.5</v>
      </c>
      <c r="T24" s="8">
        <f>QUARTILE(T2:T21,3)</f>
        <v>23.024999999999999</v>
      </c>
    </row>
  </sheetData>
  <autoFilter ref="A1:T24" xr:uid="{00000000-0001-0000-0000-000000000000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Baseline clinical inforamtion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 孔</dc:creator>
  <cp:lastModifiedBy>文 孔</cp:lastModifiedBy>
  <dcterms:created xsi:type="dcterms:W3CDTF">2026-01-08T14:51:00Z</dcterms:created>
  <dcterms:modified xsi:type="dcterms:W3CDTF">2026-01-08T14:53:20Z</dcterms:modified>
</cp:coreProperties>
</file>