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"/>
    </mc:Choice>
  </mc:AlternateContent>
  <xr:revisionPtr revIDLastSave="0" documentId="13_ncr:1_{894E1AEC-0B82-418C-B7C8-4F1719AD4D87}" xr6:coauthVersionLast="47" xr6:coauthVersionMax="47" xr10:uidLastSave="{00000000-0000-0000-0000-000000000000}"/>
  <bookViews>
    <workbookView xWindow="-120" yWindow="-120" windowWidth="20730" windowHeight="11160" tabRatio="594" xr2:uid="{AD4F9B83-C57E-4AC5-8611-19DFF3A1A8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Y212" i="1" l="1"/>
  <c r="CY213" i="1"/>
  <c r="CY214" i="1"/>
  <c r="CY215" i="1"/>
  <c r="CY216" i="1"/>
  <c r="CY217" i="1"/>
  <c r="E317" i="1"/>
  <c r="E318" i="1" s="1"/>
  <c r="E319" i="1" s="1"/>
  <c r="E320" i="1" s="1"/>
  <c r="E321" i="1" s="1"/>
  <c r="E322" i="1" s="1"/>
  <c r="E323" i="1" s="1"/>
  <c r="E324" i="1" s="1"/>
  <c r="E325" i="1" s="1"/>
  <c r="E326" i="1" s="1"/>
  <c r="E327" i="1" s="1"/>
  <c r="E328" i="1" s="1"/>
  <c r="E329" i="1" s="1"/>
  <c r="E330" i="1" s="1"/>
  <c r="E331" i="1" s="1"/>
  <c r="E332" i="1" s="1"/>
  <c r="E333" i="1" s="1"/>
  <c r="E334" i="1" s="1"/>
  <c r="E335" i="1" s="1"/>
  <c r="E336" i="1" s="1"/>
  <c r="E337" i="1" s="1"/>
  <c r="E338" i="1" s="1"/>
  <c r="E339" i="1" s="1"/>
  <c r="E340" i="1" s="1"/>
  <c r="E341" i="1" s="1"/>
  <c r="E342" i="1" s="1"/>
  <c r="E343" i="1" s="1"/>
  <c r="E344" i="1" s="1"/>
  <c r="E345" i="1" s="1"/>
  <c r="E346" i="1" s="1"/>
  <c r="E347" i="1" s="1"/>
  <c r="E348" i="1" s="1"/>
  <c r="E349" i="1" s="1"/>
  <c r="E350" i="1" s="1"/>
  <c r="E351" i="1" s="1"/>
  <c r="E352" i="1" s="1"/>
  <c r="E353" i="1" s="1"/>
  <c r="E354" i="1" s="1"/>
  <c r="E355" i="1" s="1"/>
  <c r="E356" i="1" s="1"/>
  <c r="E357" i="1" s="1"/>
  <c r="E358" i="1" s="1"/>
  <c r="E359" i="1" s="1"/>
  <c r="E360" i="1" s="1"/>
  <c r="E361" i="1" s="1"/>
  <c r="E362" i="1" s="1"/>
  <c r="E363" i="1" s="1"/>
  <c r="E364" i="1" s="1"/>
  <c r="E365" i="1" s="1"/>
  <c r="E366" i="1" s="1"/>
  <c r="E367" i="1" s="1"/>
  <c r="E368" i="1" s="1"/>
  <c r="E369" i="1" s="1"/>
  <c r="E370" i="1" s="1"/>
  <c r="E371" i="1" s="1"/>
  <c r="E372" i="1" s="1"/>
  <c r="E373" i="1" s="1"/>
  <c r="E374" i="1" s="1"/>
  <c r="E375" i="1" s="1"/>
  <c r="E376" i="1" s="1"/>
  <c r="E377" i="1" s="1"/>
  <c r="E378" i="1" s="1"/>
  <c r="E379" i="1" s="1"/>
  <c r="E380" i="1" s="1"/>
  <c r="E381" i="1" s="1"/>
  <c r="E382" i="1" s="1"/>
  <c r="E383" i="1" s="1"/>
  <c r="E384" i="1" s="1"/>
  <c r="E385" i="1" s="1"/>
  <c r="E386" i="1" s="1"/>
  <c r="E387" i="1" s="1"/>
  <c r="E388" i="1" s="1"/>
  <c r="E389" i="1" s="1"/>
  <c r="E390" i="1" s="1"/>
  <c r="E391" i="1" s="1"/>
  <c r="E392" i="1" s="1"/>
  <c r="E393" i="1" s="1"/>
  <c r="E394" i="1" s="1"/>
  <c r="E395" i="1" s="1"/>
  <c r="E396" i="1" s="1"/>
  <c r="E397" i="1" s="1"/>
  <c r="E398" i="1" s="1"/>
  <c r="E399" i="1" s="1"/>
  <c r="E400" i="1" s="1"/>
  <c r="E401" i="1" s="1"/>
  <c r="E402" i="1" s="1"/>
  <c r="E403" i="1" s="1"/>
  <c r="E404" i="1" s="1"/>
  <c r="E405" i="1" s="1"/>
  <c r="E406" i="1" s="1"/>
  <c r="E407" i="1" s="1"/>
  <c r="DG211" i="1" l="1"/>
  <c r="DG212" i="1" s="1"/>
  <c r="DG213" i="1" s="1"/>
  <c r="DG214" i="1" s="1"/>
  <c r="DG215" i="1" s="1"/>
  <c r="DG216" i="1" s="1"/>
  <c r="DG217" i="1" s="1"/>
  <c r="DG218" i="1" s="1"/>
  <c r="DG219" i="1" s="1"/>
  <c r="DG220" i="1" s="1"/>
  <c r="DG221" i="1" s="1"/>
  <c r="DG222" i="1" s="1"/>
  <c r="DG223" i="1" s="1"/>
  <c r="DG224" i="1" s="1"/>
  <c r="DG225" i="1" s="1"/>
  <c r="DG226" i="1" s="1"/>
  <c r="DG227" i="1" s="1"/>
  <c r="DG228" i="1" s="1"/>
  <c r="DG229" i="1" s="1"/>
  <c r="DG230" i="1" s="1"/>
  <c r="DG231" i="1" s="1"/>
  <c r="DG232" i="1" s="1"/>
  <c r="DG233" i="1" s="1"/>
  <c r="DG234" i="1" s="1"/>
  <c r="DG235" i="1" s="1"/>
  <c r="DG236" i="1" s="1"/>
  <c r="DG237" i="1" s="1"/>
  <c r="DG238" i="1" s="1"/>
  <c r="DG239" i="1" s="1"/>
  <c r="DG240" i="1" s="1"/>
  <c r="DG241" i="1" s="1"/>
  <c r="DG242" i="1" s="1"/>
  <c r="DG243" i="1" s="1"/>
  <c r="DG244" i="1" s="1"/>
  <c r="DG245" i="1" s="1"/>
  <c r="DG246" i="1" s="1"/>
  <c r="DG247" i="1" s="1"/>
  <c r="DG248" i="1" s="1"/>
  <c r="DG249" i="1" s="1"/>
  <c r="DG250" i="1" s="1"/>
  <c r="DG251" i="1" s="1"/>
  <c r="DG252" i="1" s="1"/>
  <c r="DG253" i="1" s="1"/>
  <c r="DG254" i="1" s="1"/>
  <c r="DG255" i="1" s="1"/>
  <c r="DG256" i="1" s="1"/>
  <c r="DG257" i="1" s="1"/>
  <c r="DG258" i="1" s="1"/>
  <c r="DG259" i="1" s="1"/>
  <c r="DG260" i="1" s="1"/>
  <c r="DG261" i="1" s="1"/>
  <c r="DG262" i="1" s="1"/>
  <c r="DG263" i="1" s="1"/>
  <c r="DG264" i="1" s="1"/>
  <c r="DG265" i="1" s="1"/>
  <c r="DG266" i="1" s="1"/>
  <c r="DG267" i="1" s="1"/>
  <c r="DG268" i="1" s="1"/>
  <c r="DG269" i="1" s="1"/>
  <c r="DG270" i="1" s="1"/>
  <c r="DG271" i="1" s="1"/>
  <c r="DG272" i="1" s="1"/>
  <c r="DG273" i="1" s="1"/>
  <c r="DG274" i="1" s="1"/>
  <c r="DG275" i="1" s="1"/>
  <c r="DG276" i="1" s="1"/>
  <c r="DG277" i="1" s="1"/>
  <c r="DG278" i="1" s="1"/>
  <c r="DG279" i="1" s="1"/>
  <c r="DG280" i="1" s="1"/>
  <c r="DG281" i="1" s="1"/>
  <c r="DG282" i="1" s="1"/>
  <c r="DG283" i="1" s="1"/>
  <c r="DG284" i="1" s="1"/>
  <c r="DG285" i="1" s="1"/>
  <c r="DG286" i="1" s="1"/>
  <c r="DG287" i="1" s="1"/>
  <c r="DG288" i="1" s="1"/>
  <c r="DG289" i="1" s="1"/>
  <c r="DG290" i="1" s="1"/>
  <c r="DG291" i="1" s="1"/>
  <c r="DG292" i="1" s="1"/>
  <c r="DG293" i="1" s="1"/>
  <c r="DG294" i="1" s="1"/>
  <c r="DG295" i="1" s="1"/>
  <c r="DG296" i="1" s="1"/>
  <c r="DG297" i="1" s="1"/>
  <c r="DG298" i="1" s="1"/>
  <c r="DG299" i="1" s="1"/>
  <c r="DG300" i="1" s="1"/>
  <c r="DG301" i="1" s="1"/>
  <c r="CY218" i="1"/>
  <c r="CY219" i="1"/>
  <c r="CY220" i="1"/>
  <c r="CY221" i="1"/>
  <c r="CY222" i="1"/>
  <c r="CY223" i="1"/>
  <c r="CY224" i="1"/>
  <c r="CY225" i="1"/>
  <c r="CY226" i="1"/>
  <c r="CY227" i="1"/>
  <c r="CY228" i="1"/>
  <c r="CY229" i="1"/>
  <c r="CY230" i="1"/>
  <c r="CY231" i="1"/>
  <c r="CY232" i="1"/>
  <c r="CY233" i="1"/>
  <c r="CY234" i="1"/>
  <c r="CY235" i="1"/>
  <c r="CY236" i="1"/>
  <c r="CY237" i="1"/>
  <c r="CY238" i="1"/>
  <c r="CY239" i="1"/>
  <c r="CY240" i="1"/>
  <c r="CY241" i="1"/>
  <c r="CY242" i="1"/>
  <c r="CY243" i="1"/>
  <c r="CY244" i="1"/>
  <c r="CY245" i="1"/>
  <c r="CY246" i="1"/>
  <c r="CY247" i="1"/>
  <c r="CY248" i="1"/>
  <c r="CY249" i="1"/>
  <c r="CY250" i="1"/>
  <c r="CY251" i="1"/>
  <c r="CY252" i="1"/>
  <c r="CY253" i="1"/>
  <c r="CY254" i="1"/>
  <c r="CY255" i="1"/>
  <c r="CY256" i="1"/>
  <c r="CY257" i="1"/>
  <c r="CY258" i="1"/>
  <c r="CY259" i="1"/>
  <c r="CY260" i="1"/>
  <c r="CY261" i="1"/>
  <c r="CY262" i="1"/>
  <c r="CY263" i="1"/>
  <c r="CY264" i="1"/>
  <c r="CY265" i="1"/>
  <c r="CY266" i="1"/>
  <c r="CY267" i="1"/>
  <c r="CY268" i="1"/>
  <c r="CY269" i="1"/>
  <c r="CY270" i="1"/>
  <c r="CY271" i="1"/>
  <c r="CY272" i="1"/>
  <c r="CY273" i="1"/>
  <c r="CY274" i="1"/>
  <c r="CY275" i="1"/>
  <c r="CY276" i="1"/>
  <c r="CY277" i="1"/>
  <c r="CY278" i="1"/>
  <c r="CY279" i="1"/>
  <c r="CY280" i="1"/>
  <c r="CY281" i="1"/>
  <c r="CY282" i="1"/>
  <c r="CY283" i="1"/>
  <c r="CY284" i="1"/>
  <c r="CY285" i="1"/>
  <c r="CY286" i="1"/>
  <c r="CY287" i="1"/>
  <c r="CY288" i="1"/>
  <c r="CY289" i="1"/>
  <c r="CY290" i="1"/>
  <c r="CY291" i="1"/>
  <c r="CY292" i="1"/>
  <c r="CY293" i="1"/>
  <c r="CY294" i="1"/>
  <c r="CY295" i="1"/>
  <c r="CY296" i="1"/>
  <c r="CY297" i="1"/>
  <c r="CY298" i="1"/>
  <c r="CY299" i="1"/>
  <c r="CY300" i="1"/>
  <c r="CY301" i="1"/>
  <c r="CY302" i="1"/>
  <c r="CY303" i="1"/>
  <c r="R305" i="1"/>
  <c r="S305" i="1"/>
  <c r="T305" i="1"/>
  <c r="U305" i="1"/>
  <c r="V305" i="1"/>
  <c r="W305" i="1"/>
  <c r="X305" i="1"/>
  <c r="Y305" i="1"/>
  <c r="Z305" i="1"/>
  <c r="AA305" i="1"/>
  <c r="AB305" i="1"/>
  <c r="AC305" i="1"/>
  <c r="AD305" i="1"/>
  <c r="AE305" i="1"/>
  <c r="AF305" i="1"/>
  <c r="AG305" i="1"/>
  <c r="AH305" i="1"/>
  <c r="AI305" i="1"/>
  <c r="AJ305" i="1"/>
  <c r="AK305" i="1"/>
  <c r="AL305" i="1"/>
  <c r="AM305" i="1"/>
  <c r="AN305" i="1"/>
  <c r="AO305" i="1"/>
  <c r="AP305" i="1"/>
  <c r="AQ305" i="1"/>
  <c r="AR305" i="1"/>
  <c r="AS305" i="1"/>
  <c r="AT305" i="1"/>
  <c r="AU305" i="1"/>
  <c r="AV305" i="1"/>
  <c r="AW305" i="1"/>
  <c r="AX305" i="1"/>
  <c r="AY305" i="1"/>
  <c r="AZ305" i="1"/>
  <c r="BA305" i="1"/>
  <c r="BB305" i="1"/>
  <c r="BC305" i="1"/>
  <c r="BD305" i="1"/>
  <c r="BE305" i="1"/>
  <c r="BF305" i="1"/>
  <c r="BG305" i="1"/>
  <c r="BH305" i="1"/>
  <c r="BI305" i="1"/>
  <c r="BJ305" i="1"/>
  <c r="BK305" i="1"/>
  <c r="BL305" i="1"/>
  <c r="BM305" i="1"/>
  <c r="BN305" i="1"/>
  <c r="BO305" i="1"/>
  <c r="BP305" i="1"/>
  <c r="BQ305" i="1"/>
  <c r="BR305" i="1"/>
  <c r="BS305" i="1"/>
  <c r="BT305" i="1"/>
  <c r="BU305" i="1"/>
  <c r="BV305" i="1"/>
  <c r="BW305" i="1"/>
  <c r="BX305" i="1"/>
  <c r="BY305" i="1"/>
  <c r="BZ305" i="1"/>
  <c r="CA305" i="1"/>
  <c r="CB305" i="1"/>
  <c r="CC305" i="1"/>
  <c r="CD305" i="1"/>
  <c r="CE305" i="1"/>
  <c r="CF305" i="1"/>
  <c r="CG305" i="1"/>
  <c r="CH305" i="1"/>
  <c r="CI305" i="1"/>
  <c r="CJ305" i="1"/>
  <c r="CK305" i="1"/>
  <c r="CL305" i="1"/>
  <c r="CM305" i="1"/>
  <c r="CN305" i="1"/>
  <c r="CO305" i="1"/>
  <c r="CP305" i="1"/>
  <c r="CQ305" i="1"/>
  <c r="CR305" i="1"/>
  <c r="CS305" i="1"/>
  <c r="CT305" i="1"/>
  <c r="CU305" i="1"/>
  <c r="CV305" i="1"/>
  <c r="CW305" i="1"/>
  <c r="K305" i="1"/>
  <c r="L305" i="1"/>
  <c r="M305" i="1"/>
  <c r="N305" i="1"/>
  <c r="O305" i="1"/>
  <c r="P305" i="1"/>
  <c r="Q305" i="1"/>
  <c r="J305" i="1"/>
  <c r="CW202" i="1"/>
  <c r="CV202" i="1"/>
  <c r="CU202" i="1"/>
  <c r="CT202" i="1"/>
  <c r="CS202" i="1"/>
  <c r="CR202" i="1"/>
  <c r="CQ202" i="1"/>
  <c r="CP202" i="1"/>
  <c r="CO202" i="1"/>
  <c r="CN202" i="1"/>
  <c r="CM202" i="1"/>
  <c r="CL202" i="1"/>
  <c r="CK202" i="1"/>
  <c r="CJ202" i="1"/>
  <c r="CI202" i="1"/>
  <c r="CH202" i="1"/>
  <c r="CG202" i="1"/>
  <c r="CF202" i="1"/>
  <c r="CE202" i="1"/>
  <c r="CD202" i="1"/>
  <c r="CC202" i="1"/>
  <c r="CB202" i="1"/>
  <c r="CA202" i="1"/>
  <c r="BZ202" i="1"/>
  <c r="BY202" i="1"/>
  <c r="BX202" i="1"/>
  <c r="BW202" i="1"/>
  <c r="BV202" i="1"/>
  <c r="BU202" i="1"/>
  <c r="BT202" i="1"/>
  <c r="BS202" i="1"/>
  <c r="BR202" i="1"/>
  <c r="BQ202" i="1"/>
  <c r="BP202" i="1"/>
  <c r="BO202" i="1"/>
  <c r="BN202" i="1"/>
  <c r="BM202" i="1"/>
  <c r="BL202" i="1"/>
  <c r="BK202" i="1"/>
  <c r="BJ202" i="1"/>
  <c r="BI202" i="1"/>
  <c r="BH202" i="1"/>
  <c r="BG202" i="1"/>
  <c r="BF202" i="1"/>
  <c r="BE202" i="1"/>
  <c r="BD202" i="1"/>
  <c r="BC202" i="1"/>
  <c r="BB202" i="1"/>
  <c r="BA202" i="1"/>
  <c r="AZ202" i="1"/>
  <c r="AY202" i="1"/>
  <c r="AX202" i="1"/>
  <c r="AW202" i="1"/>
  <c r="AV202" i="1"/>
  <c r="AU202" i="1"/>
  <c r="AT202" i="1"/>
  <c r="AS202" i="1"/>
  <c r="AR202" i="1"/>
  <c r="AQ202" i="1"/>
  <c r="AP202" i="1"/>
  <c r="AO202" i="1"/>
  <c r="AN202" i="1"/>
  <c r="AM202" i="1"/>
  <c r="AL202" i="1"/>
  <c r="AK202" i="1"/>
  <c r="AJ202" i="1"/>
  <c r="AI202" i="1"/>
  <c r="AH202" i="1"/>
  <c r="AG202" i="1"/>
  <c r="AF202" i="1"/>
  <c r="AE202" i="1"/>
  <c r="AD202" i="1"/>
  <c r="AC202" i="1"/>
  <c r="AB202" i="1"/>
  <c r="AA202" i="1"/>
  <c r="Z202" i="1"/>
  <c r="Y202" i="1"/>
  <c r="X202" i="1"/>
  <c r="W202" i="1"/>
  <c r="V202" i="1"/>
  <c r="U202" i="1"/>
  <c r="T202" i="1"/>
  <c r="S202" i="1"/>
  <c r="R202" i="1"/>
  <c r="Q202" i="1"/>
  <c r="P202" i="1"/>
  <c r="O202" i="1"/>
  <c r="N202" i="1"/>
  <c r="M202" i="1"/>
  <c r="L202" i="1"/>
  <c r="K202" i="1"/>
  <c r="N106" i="1" a="1"/>
  <c r="N106" i="1"/>
  <c r="W106" i="1"/>
  <c r="W142" i="1"/>
  <c r="X142" i="1"/>
  <c r="Y142" i="1"/>
  <c r="Z142" i="1"/>
  <c r="AA142" i="1"/>
  <c r="W143" i="1"/>
  <c r="X143" i="1"/>
  <c r="Y143" i="1"/>
  <c r="Z143" i="1"/>
  <c r="AA143" i="1"/>
  <c r="W144" i="1"/>
  <c r="X144" i="1"/>
  <c r="Y144" i="1"/>
  <c r="Z144" i="1"/>
  <c r="AA144" i="1"/>
  <c r="W145" i="1"/>
  <c r="X145" i="1"/>
  <c r="Y145" i="1"/>
  <c r="Z145" i="1"/>
  <c r="AA145" i="1"/>
  <c r="W146" i="1"/>
  <c r="X146" i="1"/>
  <c r="Y146" i="1"/>
  <c r="Z146" i="1"/>
  <c r="AA146" i="1"/>
  <c r="W147" i="1"/>
  <c r="X147" i="1"/>
  <c r="Y147" i="1"/>
  <c r="Z147" i="1"/>
  <c r="AA147" i="1"/>
  <c r="W148" i="1"/>
  <c r="X148" i="1"/>
  <c r="Y148" i="1"/>
  <c r="Z148" i="1"/>
  <c r="AA148" i="1"/>
  <c r="W149" i="1"/>
  <c r="X149" i="1"/>
  <c r="Y149" i="1"/>
  <c r="Z149" i="1"/>
  <c r="AA149" i="1"/>
  <c r="W150" i="1"/>
  <c r="X150" i="1"/>
  <c r="Y150" i="1"/>
  <c r="Z150" i="1"/>
  <c r="AA150" i="1"/>
  <c r="W151" i="1"/>
  <c r="X151" i="1"/>
  <c r="Y151" i="1"/>
  <c r="Z151" i="1"/>
  <c r="AA151" i="1"/>
  <c r="W152" i="1"/>
  <c r="X152" i="1"/>
  <c r="Y152" i="1"/>
  <c r="Z152" i="1"/>
  <c r="AA152" i="1"/>
  <c r="W153" i="1"/>
  <c r="X153" i="1"/>
  <c r="Y153" i="1"/>
  <c r="Z153" i="1"/>
  <c r="AA153" i="1"/>
  <c r="W154" i="1"/>
  <c r="X154" i="1"/>
  <c r="Y154" i="1"/>
  <c r="Z154" i="1"/>
  <c r="AA154" i="1"/>
  <c r="W155" i="1"/>
  <c r="X155" i="1"/>
  <c r="Y155" i="1"/>
  <c r="Z155" i="1"/>
  <c r="AA155" i="1"/>
  <c r="W156" i="1"/>
  <c r="X156" i="1"/>
  <c r="Y156" i="1"/>
  <c r="Z156" i="1"/>
  <c r="AA156" i="1"/>
  <c r="W157" i="1"/>
  <c r="X157" i="1"/>
  <c r="Y157" i="1"/>
  <c r="Z157" i="1"/>
  <c r="AA157" i="1"/>
  <c r="W158" i="1"/>
  <c r="X158" i="1"/>
  <c r="Y158" i="1"/>
  <c r="Z158" i="1"/>
  <c r="AA158" i="1"/>
  <c r="W159" i="1"/>
  <c r="X159" i="1"/>
  <c r="Y159" i="1"/>
  <c r="Z159" i="1"/>
  <c r="AA159" i="1"/>
  <c r="W160" i="1"/>
  <c r="X160" i="1"/>
  <c r="Y160" i="1"/>
  <c r="Z160" i="1"/>
  <c r="AA160" i="1"/>
  <c r="W161" i="1"/>
  <c r="X161" i="1"/>
  <c r="Y161" i="1"/>
  <c r="Z161" i="1"/>
  <c r="AA161" i="1"/>
  <c r="W162" i="1"/>
  <c r="X162" i="1"/>
  <c r="Y162" i="1"/>
  <c r="Z162" i="1"/>
  <c r="AA162" i="1"/>
  <c r="W163" i="1"/>
  <c r="X163" i="1"/>
  <c r="Y163" i="1"/>
  <c r="Z163" i="1"/>
  <c r="AA163" i="1"/>
  <c r="W164" i="1"/>
  <c r="X164" i="1"/>
  <c r="Y164" i="1"/>
  <c r="Z164" i="1"/>
  <c r="AA164" i="1"/>
  <c r="W165" i="1"/>
  <c r="X165" i="1"/>
  <c r="Y165" i="1"/>
  <c r="Z165" i="1"/>
  <c r="AA165" i="1"/>
  <c r="W166" i="1"/>
  <c r="X166" i="1"/>
  <c r="Y166" i="1"/>
  <c r="Z166" i="1"/>
  <c r="AA166" i="1"/>
  <c r="W167" i="1"/>
  <c r="X167" i="1"/>
  <c r="Y167" i="1"/>
  <c r="Z167" i="1"/>
  <c r="AA167" i="1"/>
  <c r="W168" i="1"/>
  <c r="X168" i="1"/>
  <c r="Y168" i="1"/>
  <c r="Z168" i="1"/>
  <c r="AA168" i="1"/>
  <c r="W169" i="1"/>
  <c r="X169" i="1"/>
  <c r="Y169" i="1"/>
  <c r="Z169" i="1"/>
  <c r="AA169" i="1"/>
  <c r="W170" i="1"/>
  <c r="X170" i="1"/>
  <c r="Y170" i="1"/>
  <c r="Z170" i="1"/>
  <c r="AA170" i="1"/>
  <c r="W171" i="1"/>
  <c r="X171" i="1"/>
  <c r="Y171" i="1"/>
  <c r="Z171" i="1"/>
  <c r="AA171" i="1"/>
  <c r="W172" i="1"/>
  <c r="X172" i="1"/>
  <c r="Y172" i="1"/>
  <c r="Z172" i="1"/>
  <c r="AA172" i="1"/>
  <c r="W173" i="1"/>
  <c r="X173" i="1"/>
  <c r="Y173" i="1"/>
  <c r="Z173" i="1"/>
  <c r="AA173" i="1"/>
  <c r="W174" i="1"/>
  <c r="X174" i="1"/>
  <c r="Y174" i="1"/>
  <c r="Z174" i="1"/>
  <c r="AA174" i="1"/>
  <c r="W175" i="1"/>
  <c r="X175" i="1"/>
  <c r="Y175" i="1"/>
  <c r="Z175" i="1"/>
  <c r="AA175" i="1"/>
  <c r="W176" i="1"/>
  <c r="X176" i="1"/>
  <c r="Y176" i="1"/>
  <c r="Z176" i="1"/>
  <c r="AA176" i="1"/>
  <c r="W177" i="1"/>
  <c r="X177" i="1"/>
  <c r="Y177" i="1"/>
  <c r="Z177" i="1"/>
  <c r="AA177" i="1"/>
  <c r="W178" i="1"/>
  <c r="X178" i="1"/>
  <c r="Y178" i="1"/>
  <c r="Z178" i="1"/>
  <c r="AA178" i="1"/>
  <c r="W179" i="1"/>
  <c r="X179" i="1"/>
  <c r="Y179" i="1"/>
  <c r="Z179" i="1"/>
  <c r="AA179" i="1"/>
  <c r="W180" i="1"/>
  <c r="X180" i="1"/>
  <c r="Y180" i="1"/>
  <c r="Z180" i="1"/>
  <c r="AA180" i="1"/>
  <c r="W181" i="1"/>
  <c r="X181" i="1"/>
  <c r="Y181" i="1"/>
  <c r="Z181" i="1"/>
  <c r="AA181" i="1"/>
  <c r="W182" i="1"/>
  <c r="X182" i="1"/>
  <c r="Y182" i="1"/>
  <c r="Z182" i="1"/>
  <c r="AA182" i="1"/>
  <c r="W183" i="1"/>
  <c r="X183" i="1"/>
  <c r="Y183" i="1"/>
  <c r="Z183" i="1"/>
  <c r="AA183" i="1"/>
  <c r="W184" i="1"/>
  <c r="X184" i="1"/>
  <c r="Y184" i="1"/>
  <c r="Z184" i="1"/>
  <c r="AA184" i="1"/>
  <c r="W185" i="1"/>
  <c r="X185" i="1"/>
  <c r="Y185" i="1"/>
  <c r="Z185" i="1"/>
  <c r="AA185" i="1"/>
  <c r="W186" i="1"/>
  <c r="X186" i="1"/>
  <c r="Y186" i="1"/>
  <c r="Z186" i="1"/>
  <c r="AA186" i="1"/>
  <c r="W187" i="1"/>
  <c r="X187" i="1"/>
  <c r="Y187" i="1"/>
  <c r="Z187" i="1"/>
  <c r="AA187" i="1"/>
  <c r="W188" i="1"/>
  <c r="X188" i="1"/>
  <c r="Y188" i="1"/>
  <c r="Z188" i="1"/>
  <c r="AA188" i="1"/>
  <c r="W189" i="1"/>
  <c r="X189" i="1"/>
  <c r="Y189" i="1"/>
  <c r="Z189" i="1"/>
  <c r="AA189" i="1"/>
  <c r="W190" i="1"/>
  <c r="X190" i="1"/>
  <c r="Y190" i="1"/>
  <c r="Z190" i="1"/>
  <c r="AA190" i="1"/>
  <c r="W191" i="1"/>
  <c r="X191" i="1"/>
  <c r="Y191" i="1"/>
  <c r="Z191" i="1"/>
  <c r="AA191" i="1"/>
  <c r="W192" i="1"/>
  <c r="X192" i="1"/>
  <c r="Y192" i="1"/>
  <c r="Z192" i="1"/>
  <c r="AA192" i="1"/>
  <c r="W193" i="1"/>
  <c r="X193" i="1"/>
  <c r="Y193" i="1"/>
  <c r="Z193" i="1"/>
  <c r="AA193" i="1"/>
  <c r="W194" i="1"/>
  <c r="X194" i="1"/>
  <c r="Y194" i="1"/>
  <c r="Z194" i="1"/>
  <c r="AA194" i="1"/>
  <c r="W195" i="1"/>
  <c r="X195" i="1"/>
  <c r="Y195" i="1"/>
  <c r="Z195" i="1"/>
  <c r="AA195" i="1"/>
  <c r="W107" i="1"/>
  <c r="X107" i="1"/>
  <c r="Y107" i="1"/>
  <c r="Z107" i="1"/>
  <c r="AA107" i="1"/>
  <c r="W108" i="1"/>
  <c r="X108" i="1"/>
  <c r="Y108" i="1"/>
  <c r="Z108" i="1"/>
  <c r="AA108" i="1"/>
  <c r="W109" i="1"/>
  <c r="X109" i="1"/>
  <c r="Y109" i="1"/>
  <c r="Z109" i="1"/>
  <c r="AA109" i="1"/>
  <c r="W110" i="1"/>
  <c r="X110" i="1"/>
  <c r="Y110" i="1"/>
  <c r="Z110" i="1"/>
  <c r="AA110" i="1"/>
  <c r="W111" i="1"/>
  <c r="X111" i="1"/>
  <c r="Y111" i="1"/>
  <c r="Z111" i="1"/>
  <c r="AA111" i="1"/>
  <c r="W112" i="1"/>
  <c r="X112" i="1"/>
  <c r="Y112" i="1"/>
  <c r="Z112" i="1"/>
  <c r="AA112" i="1"/>
  <c r="W113" i="1"/>
  <c r="X113" i="1"/>
  <c r="Y113" i="1"/>
  <c r="Z113" i="1"/>
  <c r="AA113" i="1"/>
  <c r="W114" i="1"/>
  <c r="X114" i="1"/>
  <c r="Y114" i="1"/>
  <c r="Z114" i="1"/>
  <c r="AA114" i="1"/>
  <c r="W115" i="1"/>
  <c r="X115" i="1"/>
  <c r="Y115" i="1"/>
  <c r="Z115" i="1"/>
  <c r="AA115" i="1"/>
  <c r="W116" i="1"/>
  <c r="X116" i="1"/>
  <c r="Y116" i="1"/>
  <c r="Z116" i="1"/>
  <c r="AA116" i="1"/>
  <c r="W117" i="1"/>
  <c r="X117" i="1"/>
  <c r="Y117" i="1"/>
  <c r="Z117" i="1"/>
  <c r="AA117" i="1"/>
  <c r="W118" i="1"/>
  <c r="X118" i="1"/>
  <c r="Y118" i="1"/>
  <c r="Z118" i="1"/>
  <c r="AA118" i="1"/>
  <c r="W119" i="1"/>
  <c r="X119" i="1"/>
  <c r="Y119" i="1"/>
  <c r="Z119" i="1"/>
  <c r="AA119" i="1"/>
  <c r="W120" i="1"/>
  <c r="X120" i="1"/>
  <c r="Y120" i="1"/>
  <c r="Z120" i="1"/>
  <c r="AA120" i="1"/>
  <c r="W121" i="1"/>
  <c r="X121" i="1"/>
  <c r="Y121" i="1"/>
  <c r="Z121" i="1"/>
  <c r="AA121" i="1"/>
  <c r="W122" i="1"/>
  <c r="X122" i="1"/>
  <c r="Y122" i="1"/>
  <c r="Z122" i="1"/>
  <c r="AA122" i="1"/>
  <c r="W123" i="1"/>
  <c r="X123" i="1"/>
  <c r="Y123" i="1"/>
  <c r="Z123" i="1"/>
  <c r="AA123" i="1"/>
  <c r="W124" i="1"/>
  <c r="X124" i="1"/>
  <c r="Y124" i="1"/>
  <c r="Z124" i="1"/>
  <c r="AA124" i="1"/>
  <c r="W125" i="1"/>
  <c r="X125" i="1"/>
  <c r="Y125" i="1"/>
  <c r="Z125" i="1"/>
  <c r="AA125" i="1"/>
  <c r="W126" i="1"/>
  <c r="X126" i="1"/>
  <c r="Y126" i="1"/>
  <c r="Z126" i="1"/>
  <c r="AA126" i="1"/>
  <c r="W127" i="1"/>
  <c r="X127" i="1"/>
  <c r="Y127" i="1"/>
  <c r="Z127" i="1"/>
  <c r="AA127" i="1"/>
  <c r="W128" i="1"/>
  <c r="X128" i="1"/>
  <c r="Y128" i="1"/>
  <c r="Z128" i="1"/>
  <c r="AA128" i="1"/>
  <c r="W129" i="1"/>
  <c r="X129" i="1"/>
  <c r="Y129" i="1"/>
  <c r="Z129" i="1"/>
  <c r="AA129" i="1"/>
  <c r="W130" i="1"/>
  <c r="X130" i="1"/>
  <c r="Y130" i="1"/>
  <c r="Z130" i="1"/>
  <c r="AA130" i="1"/>
  <c r="W131" i="1"/>
  <c r="X131" i="1"/>
  <c r="Y131" i="1"/>
  <c r="Z131" i="1"/>
  <c r="AA131" i="1"/>
  <c r="W132" i="1"/>
  <c r="X132" i="1"/>
  <c r="Y132" i="1"/>
  <c r="Z132" i="1"/>
  <c r="AA132" i="1"/>
  <c r="W133" i="1"/>
  <c r="X133" i="1"/>
  <c r="Y133" i="1"/>
  <c r="Z133" i="1"/>
  <c r="AA133" i="1"/>
  <c r="W134" i="1"/>
  <c r="X134" i="1"/>
  <c r="Y134" i="1"/>
  <c r="Z134" i="1"/>
  <c r="AA134" i="1"/>
  <c r="W135" i="1"/>
  <c r="X135" i="1"/>
  <c r="Y135" i="1"/>
  <c r="Z135" i="1"/>
  <c r="AA135" i="1"/>
  <c r="W136" i="1"/>
  <c r="X136" i="1"/>
  <c r="Y136" i="1"/>
  <c r="Z136" i="1"/>
  <c r="AA136" i="1"/>
  <c r="W137" i="1"/>
  <c r="X137" i="1"/>
  <c r="Y137" i="1"/>
  <c r="Z137" i="1"/>
  <c r="AA137" i="1"/>
  <c r="W138" i="1"/>
  <c r="X138" i="1"/>
  <c r="Y138" i="1"/>
  <c r="Z138" i="1"/>
  <c r="AA138" i="1"/>
  <c r="W139" i="1"/>
  <c r="X139" i="1"/>
  <c r="Y139" i="1"/>
  <c r="Z139" i="1"/>
  <c r="AA139" i="1"/>
  <c r="W140" i="1"/>
  <c r="X140" i="1"/>
  <c r="Y140" i="1"/>
  <c r="Z140" i="1"/>
  <c r="AA140" i="1"/>
  <c r="W141" i="1"/>
  <c r="X141" i="1"/>
  <c r="Y141" i="1"/>
  <c r="Z141" i="1"/>
  <c r="AA141" i="1"/>
  <c r="X106" i="1"/>
  <c r="Y106" i="1"/>
  <c r="Z106" i="1"/>
  <c r="AA106" i="1"/>
  <c r="AC106" i="1"/>
  <c r="I213" i="1"/>
  <c r="I214" i="1" s="1"/>
  <c r="I215" i="1" s="1"/>
  <c r="I216" i="1" s="1"/>
  <c r="I217" i="1" s="1"/>
  <c r="I218" i="1" s="1"/>
  <c r="I219" i="1" s="1"/>
  <c r="I220" i="1" s="1"/>
  <c r="I221" i="1" s="1"/>
  <c r="I222" i="1" s="1"/>
  <c r="I223" i="1" s="1"/>
  <c r="I224" i="1" s="1"/>
  <c r="I225" i="1" s="1"/>
  <c r="I226" i="1" s="1"/>
  <c r="I227" i="1" s="1"/>
  <c r="I228" i="1" s="1"/>
  <c r="I229" i="1" s="1"/>
  <c r="I230" i="1" s="1"/>
  <c r="I231" i="1" s="1"/>
  <c r="I232" i="1" s="1"/>
  <c r="I233" i="1" s="1"/>
  <c r="I234" i="1" s="1"/>
  <c r="I235" i="1" s="1"/>
  <c r="I236" i="1" s="1"/>
  <c r="I237" i="1" s="1"/>
  <c r="I238" i="1" s="1"/>
  <c r="I239" i="1" s="1"/>
  <c r="I240" i="1" s="1"/>
  <c r="I241" i="1" s="1"/>
  <c r="I242" i="1" s="1"/>
  <c r="I243" i="1" s="1"/>
  <c r="I244" i="1" s="1"/>
  <c r="I245" i="1" s="1"/>
  <c r="I246" i="1" s="1"/>
  <c r="I247" i="1" s="1"/>
  <c r="I248" i="1" s="1"/>
  <c r="I249" i="1" s="1"/>
  <c r="I250" i="1" s="1"/>
  <c r="I251" i="1" s="1"/>
  <c r="I252" i="1" s="1"/>
  <c r="I253" i="1" s="1"/>
  <c r="I254" i="1" s="1"/>
  <c r="I255" i="1" s="1"/>
  <c r="I256" i="1" s="1"/>
  <c r="I257" i="1" s="1"/>
  <c r="I258" i="1" s="1"/>
  <c r="I259" i="1" s="1"/>
  <c r="I260" i="1" s="1"/>
  <c r="I261" i="1" s="1"/>
  <c r="I262" i="1" s="1"/>
  <c r="I263" i="1" s="1"/>
  <c r="I264" i="1" s="1"/>
  <c r="I265" i="1" s="1"/>
  <c r="I266" i="1" s="1"/>
  <c r="I267" i="1" s="1"/>
  <c r="I268" i="1" s="1"/>
  <c r="I269" i="1" s="1"/>
  <c r="I270" i="1" s="1"/>
  <c r="I271" i="1" s="1"/>
  <c r="I272" i="1" s="1"/>
  <c r="I273" i="1" s="1"/>
  <c r="I274" i="1" s="1"/>
  <c r="I275" i="1" s="1"/>
  <c r="I276" i="1" s="1"/>
  <c r="I277" i="1" s="1"/>
  <c r="I278" i="1" s="1"/>
  <c r="I279" i="1" s="1"/>
  <c r="I280" i="1" s="1"/>
  <c r="I281" i="1" s="1"/>
  <c r="I282" i="1" s="1"/>
  <c r="I283" i="1" s="1"/>
  <c r="I284" i="1" s="1"/>
  <c r="I285" i="1" s="1"/>
  <c r="I286" i="1" s="1"/>
  <c r="I287" i="1" s="1"/>
  <c r="I288" i="1" s="1"/>
  <c r="I289" i="1" s="1"/>
  <c r="I290" i="1" s="1"/>
  <c r="I291" i="1" s="1"/>
  <c r="I292" i="1" s="1"/>
  <c r="I293" i="1" s="1"/>
  <c r="I294" i="1" s="1"/>
  <c r="I295" i="1" s="1"/>
  <c r="I296" i="1" s="1"/>
  <c r="I297" i="1" s="1"/>
  <c r="I298" i="1" s="1"/>
  <c r="I299" i="1" s="1"/>
  <c r="I300" i="1" s="1"/>
  <c r="I301" i="1" s="1"/>
  <c r="I302" i="1" s="1"/>
  <c r="I303" i="1" s="1"/>
  <c r="K211" i="1"/>
  <c r="L211" i="1" s="1"/>
  <c r="M211" i="1" s="1"/>
  <c r="BG127" i="1"/>
  <c r="BH127" i="1" s="1"/>
  <c r="BI127" i="1" s="1"/>
  <c r="BJ127" i="1" s="1"/>
  <c r="BK127" i="1" s="1"/>
  <c r="BL127" i="1" s="1"/>
  <c r="BM127" i="1" s="1"/>
  <c r="BN127" i="1" s="1"/>
  <c r="BO127" i="1" s="1"/>
  <c r="BP127" i="1" s="1"/>
  <c r="BQ127" i="1" s="1"/>
  <c r="BR127" i="1" s="1"/>
  <c r="BS127" i="1" s="1"/>
  <c r="BT127" i="1" s="1"/>
  <c r="BU127" i="1" s="1"/>
  <c r="BV127" i="1" s="1"/>
  <c r="BW127" i="1" s="1"/>
  <c r="BX127" i="1" s="1"/>
  <c r="BY127" i="1" s="1"/>
  <c r="BZ127" i="1" s="1"/>
  <c r="CA127" i="1" s="1"/>
  <c r="CB127" i="1" s="1"/>
  <c r="CC127" i="1" s="1"/>
  <c r="CD127" i="1" s="1"/>
  <c r="CE127" i="1" s="1"/>
  <c r="CF127" i="1" s="1"/>
  <c r="CG127" i="1" s="1"/>
  <c r="CH127" i="1" s="1"/>
  <c r="CI127" i="1" s="1"/>
  <c r="CJ127" i="1" s="1"/>
  <c r="CK127" i="1" s="1"/>
  <c r="CL127" i="1" s="1"/>
  <c r="CM127" i="1" s="1"/>
  <c r="CN127" i="1" s="1"/>
  <c r="CO127" i="1" s="1"/>
  <c r="CP127" i="1" s="1"/>
  <c r="CQ127" i="1" s="1"/>
  <c r="CR127" i="1" s="1"/>
  <c r="CS127" i="1" s="1"/>
  <c r="CT127" i="1" s="1"/>
  <c r="CU127" i="1" s="1"/>
  <c r="CV127" i="1" s="1"/>
  <c r="CW127" i="1" s="1"/>
  <c r="CX127" i="1" s="1"/>
  <c r="CY127" i="1" s="1"/>
  <c r="CZ127" i="1" s="1"/>
  <c r="DA127" i="1" s="1"/>
  <c r="DB127" i="1" s="1"/>
  <c r="DC127" i="1" s="1"/>
  <c r="DD127" i="1" s="1"/>
  <c r="DE127" i="1" s="1"/>
  <c r="DF127" i="1" s="1"/>
  <c r="DG127" i="1" s="1"/>
  <c r="DH127" i="1" s="1"/>
  <c r="DI127" i="1" s="1"/>
  <c r="DJ127" i="1" s="1"/>
  <c r="DK127" i="1" s="1"/>
  <c r="DL127" i="1" s="1"/>
  <c r="DM127" i="1" s="1"/>
  <c r="DN127" i="1" s="1"/>
  <c r="DO127" i="1" s="1"/>
  <c r="DP127" i="1" s="1"/>
  <c r="DQ127" i="1" s="1"/>
  <c r="DR127" i="1" s="1"/>
  <c r="DS127" i="1" s="1"/>
  <c r="DT127" i="1" s="1"/>
  <c r="DU127" i="1" s="1"/>
  <c r="DV127" i="1" s="1"/>
  <c r="DW127" i="1" s="1"/>
  <c r="DX127" i="1" s="1"/>
  <c r="DY127" i="1" s="1"/>
  <c r="DZ127" i="1" s="1"/>
  <c r="EA127" i="1" s="1"/>
  <c r="EB127" i="1" s="1"/>
  <c r="EC127" i="1" s="1"/>
  <c r="ED127" i="1" s="1"/>
  <c r="EE127" i="1" s="1"/>
  <c r="EF127" i="1" s="1"/>
  <c r="EG127" i="1" s="1"/>
  <c r="EH127" i="1" s="1"/>
  <c r="EI127" i="1" s="1"/>
  <c r="EJ127" i="1" s="1"/>
  <c r="EK127" i="1" s="1"/>
  <c r="EL127" i="1" s="1"/>
  <c r="EM127" i="1" s="1"/>
  <c r="EN127" i="1" s="1"/>
  <c r="EO127" i="1" s="1"/>
  <c r="EP127" i="1" s="1"/>
  <c r="EQ127" i="1" s="1"/>
  <c r="ER127" i="1" s="1"/>
  <c r="ES127" i="1" s="1"/>
  <c r="BE3" i="1"/>
  <c r="BE4" i="1" s="1"/>
  <c r="BE5" i="1" s="1"/>
  <c r="BE6" i="1" s="1"/>
  <c r="BE7" i="1" s="1"/>
  <c r="BE8" i="1" s="1"/>
  <c r="BE9" i="1" s="1"/>
  <c r="BE10" i="1" s="1"/>
  <c r="BE11" i="1" s="1"/>
  <c r="BE12" i="1" s="1"/>
  <c r="BE13" i="1" s="1"/>
  <c r="BE14" i="1" s="1"/>
  <c r="BE15" i="1" s="1"/>
  <c r="BE16" i="1" s="1"/>
  <c r="BE17" i="1" s="1"/>
  <c r="BE18" i="1" s="1"/>
  <c r="BE19" i="1" s="1"/>
  <c r="BE20" i="1" s="1"/>
  <c r="BE21" i="1" s="1"/>
  <c r="BE22" i="1" s="1"/>
  <c r="BE23" i="1" s="1"/>
  <c r="BE24" i="1" s="1"/>
  <c r="BE25" i="1" s="1"/>
  <c r="BE26" i="1" s="1"/>
  <c r="BE27" i="1" s="1"/>
  <c r="BE28" i="1" s="1"/>
  <c r="BE29" i="1" s="1"/>
  <c r="BE30" i="1" s="1"/>
  <c r="BE31" i="1" s="1"/>
  <c r="BE32" i="1" s="1"/>
  <c r="BE33" i="1" s="1"/>
  <c r="BE34" i="1" s="1"/>
  <c r="BE35" i="1" s="1"/>
  <c r="BE36" i="1" s="1"/>
  <c r="BE37" i="1" s="1"/>
  <c r="BE38" i="1" s="1"/>
  <c r="BE39" i="1" s="1"/>
  <c r="BE40" i="1" s="1"/>
  <c r="BE41" i="1" s="1"/>
  <c r="BE42" i="1" s="1"/>
  <c r="BE43" i="1" s="1"/>
  <c r="BE44" i="1" s="1"/>
  <c r="BE45" i="1" s="1"/>
  <c r="BE46" i="1" s="1"/>
  <c r="BE47" i="1" s="1"/>
  <c r="BE48" i="1" s="1"/>
  <c r="BE49" i="1" s="1"/>
  <c r="BE50" i="1" s="1"/>
  <c r="BE51" i="1" s="1"/>
  <c r="BE52" i="1" s="1"/>
  <c r="BE53" i="1" s="1"/>
  <c r="BE54" i="1" s="1"/>
  <c r="BE55" i="1" s="1"/>
  <c r="BE56" i="1" s="1"/>
  <c r="BE57" i="1" s="1"/>
  <c r="BE58" i="1" s="1"/>
  <c r="BE59" i="1" s="1"/>
  <c r="BE60" i="1" s="1"/>
  <c r="BE61" i="1" s="1"/>
  <c r="BE62" i="1" s="1"/>
  <c r="BE63" i="1" s="1"/>
  <c r="BE64" i="1" s="1"/>
  <c r="BE65" i="1" s="1"/>
  <c r="BE66" i="1" s="1"/>
  <c r="BE67" i="1" s="1"/>
  <c r="BE68" i="1" s="1"/>
  <c r="BE69" i="1" s="1"/>
  <c r="BE70" i="1" s="1"/>
  <c r="BE71" i="1" s="1"/>
  <c r="BE72" i="1" s="1"/>
  <c r="BE73" i="1" s="1"/>
  <c r="BE74" i="1" s="1"/>
  <c r="BE75" i="1" s="1"/>
  <c r="BE76" i="1" s="1"/>
  <c r="BE77" i="1" s="1"/>
  <c r="BE78" i="1" s="1"/>
  <c r="BE79" i="1" s="1"/>
  <c r="BE80" i="1" s="1"/>
  <c r="BE81" i="1" s="1"/>
  <c r="BE82" i="1" s="1"/>
  <c r="BE83" i="1" s="1"/>
  <c r="BE84" i="1" s="1"/>
  <c r="BE85" i="1" s="1"/>
  <c r="BE86" i="1" s="1"/>
  <c r="BE87" i="1" s="1"/>
  <c r="BE88" i="1" s="1"/>
  <c r="BE89" i="1" s="1"/>
  <c r="BE90" i="1" s="1"/>
  <c r="BE91" i="1" s="1"/>
  <c r="BE92" i="1" s="1"/>
  <c r="BE93" i="1" s="1"/>
  <c r="G93" i="1"/>
  <c r="F93" i="1"/>
  <c r="E93" i="1"/>
  <c r="D93" i="1"/>
  <c r="C93" i="1"/>
  <c r="G92" i="1"/>
  <c r="F92" i="1"/>
  <c r="E92" i="1"/>
  <c r="D92" i="1"/>
  <c r="C92" i="1"/>
  <c r="G91" i="1"/>
  <c r="F91" i="1"/>
  <c r="E91" i="1"/>
  <c r="D91" i="1"/>
  <c r="C91" i="1"/>
  <c r="G90" i="1"/>
  <c r="F90" i="1"/>
  <c r="E90" i="1"/>
  <c r="D90" i="1"/>
  <c r="C90" i="1"/>
  <c r="G89" i="1"/>
  <c r="F89" i="1"/>
  <c r="E89" i="1"/>
  <c r="D89" i="1"/>
  <c r="C89" i="1"/>
  <c r="G88" i="1"/>
  <c r="F88" i="1"/>
  <c r="E88" i="1"/>
  <c r="D88" i="1"/>
  <c r="C88" i="1"/>
  <c r="G87" i="1"/>
  <c r="F87" i="1"/>
  <c r="E87" i="1"/>
  <c r="D87" i="1"/>
  <c r="C87" i="1"/>
  <c r="G86" i="1"/>
  <c r="F86" i="1"/>
  <c r="E86" i="1"/>
  <c r="D86" i="1"/>
  <c r="C86" i="1"/>
  <c r="F82" i="1"/>
  <c r="F83" i="1" s="1"/>
  <c r="F84" i="1" s="1"/>
  <c r="F85" i="1" s="1"/>
  <c r="E82" i="1"/>
  <c r="E83" i="1" s="1"/>
  <c r="E84" i="1" s="1"/>
  <c r="E85" i="1" s="1"/>
  <c r="D82" i="1"/>
  <c r="D83" i="1" s="1"/>
  <c r="D84" i="1" s="1"/>
  <c r="D85" i="1" s="1"/>
  <c r="G75" i="1"/>
  <c r="G76" i="1" s="1"/>
  <c r="G77" i="1" s="1"/>
  <c r="G78" i="1" s="1"/>
  <c r="G79" i="1" s="1"/>
  <c r="E75" i="1"/>
  <c r="E76" i="1" s="1"/>
  <c r="E77" i="1" s="1"/>
  <c r="E78" i="1" s="1"/>
  <c r="E79" i="1" s="1"/>
  <c r="C75" i="1"/>
  <c r="C76" i="1" s="1"/>
  <c r="C77" i="1" s="1"/>
  <c r="C78" i="1" s="1"/>
  <c r="C79" i="1" s="1"/>
  <c r="D70" i="1"/>
  <c r="D71" i="1" s="1"/>
  <c r="D72" i="1" s="1"/>
  <c r="D73" i="1" s="1"/>
  <c r="C70" i="1"/>
  <c r="C71" i="1" s="1"/>
  <c r="C72" i="1" s="1"/>
  <c r="C73" i="1" s="1"/>
  <c r="G56" i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E54" i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F49" i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C42" i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D33" i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G22" i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F22" i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E22" i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C22" i="1"/>
  <c r="C23" i="1" s="1"/>
  <c r="C24" i="1" s="1"/>
  <c r="C25" i="1" s="1"/>
  <c r="C26" i="1" s="1"/>
  <c r="C27" i="1" s="1"/>
  <c r="C28" i="1" s="1"/>
  <c r="C29" i="1" s="1"/>
  <c r="C30" i="1" s="1"/>
  <c r="C31" i="1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N211" i="1" l="1"/>
  <c r="O211" i="1" s="1"/>
  <c r="P211" i="1" s="1"/>
  <c r="Q211" i="1" s="1"/>
  <c r="R211" i="1" s="1"/>
  <c r="S211" i="1" s="1"/>
  <c r="T211" i="1" s="1"/>
  <c r="U211" i="1" s="1"/>
  <c r="V211" i="1" s="1"/>
  <c r="W211" i="1" s="1"/>
  <c r="X211" i="1" s="1"/>
  <c r="Y211" i="1" s="1"/>
  <c r="Z211" i="1" s="1"/>
  <c r="AA211" i="1" s="1"/>
  <c r="AB211" i="1" s="1"/>
  <c r="AC211" i="1" s="1"/>
  <c r="AD211" i="1" s="1"/>
  <c r="AE211" i="1" s="1"/>
  <c r="AF211" i="1" s="1"/>
  <c r="AG211" i="1" s="1"/>
  <c r="AH211" i="1" s="1"/>
  <c r="AI211" i="1" s="1"/>
  <c r="AJ211" i="1" s="1"/>
  <c r="AK211" i="1" s="1"/>
  <c r="AL211" i="1" s="1"/>
  <c r="AM211" i="1" s="1"/>
  <c r="AN211" i="1" s="1"/>
  <c r="AO211" i="1" s="1"/>
  <c r="AP211" i="1" s="1"/>
  <c r="AQ211" i="1" s="1"/>
  <c r="AR211" i="1" s="1"/>
  <c r="AS211" i="1" s="1"/>
  <c r="AT211" i="1" s="1"/>
  <c r="AU211" i="1" s="1"/>
  <c r="AV211" i="1" s="1"/>
  <c r="AW211" i="1" s="1"/>
  <c r="AX211" i="1" s="1"/>
  <c r="AY211" i="1" s="1"/>
  <c r="AZ211" i="1" s="1"/>
  <c r="BA211" i="1" s="1"/>
  <c r="BB211" i="1" s="1"/>
  <c r="BC211" i="1" s="1"/>
  <c r="BD211" i="1" s="1"/>
  <c r="BE211" i="1" s="1"/>
  <c r="BF211" i="1" s="1"/>
  <c r="BG211" i="1" s="1"/>
  <c r="BH211" i="1" s="1"/>
  <c r="BI211" i="1" s="1"/>
  <c r="BJ211" i="1" s="1"/>
  <c r="BK211" i="1" s="1"/>
  <c r="BL211" i="1" s="1"/>
  <c r="BM211" i="1" s="1"/>
  <c r="BN211" i="1" s="1"/>
  <c r="BO211" i="1" s="1"/>
  <c r="BP211" i="1" s="1"/>
  <c r="BQ211" i="1" s="1"/>
  <c r="BR211" i="1" s="1"/>
  <c r="BS211" i="1" s="1"/>
  <c r="BT211" i="1" s="1"/>
  <c r="BU211" i="1" s="1"/>
  <c r="BV211" i="1" s="1"/>
  <c r="BW211" i="1" s="1"/>
  <c r="BX211" i="1" s="1"/>
  <c r="BY211" i="1" s="1"/>
  <c r="BZ211" i="1" s="1"/>
  <c r="CA211" i="1" s="1"/>
  <c r="CB211" i="1" s="1"/>
  <c r="CC211" i="1" s="1"/>
  <c r="CD211" i="1" s="1"/>
  <c r="CE211" i="1" s="1"/>
  <c r="CF211" i="1" s="1"/>
  <c r="CG211" i="1" s="1"/>
  <c r="CH211" i="1" s="1"/>
  <c r="CI211" i="1" s="1"/>
  <c r="CJ211" i="1" s="1"/>
  <c r="CK211" i="1" s="1"/>
  <c r="CL211" i="1" s="1"/>
  <c r="CM211" i="1" s="1"/>
  <c r="CN211" i="1" s="1"/>
  <c r="CO211" i="1" s="1"/>
  <c r="CP211" i="1" s="1"/>
  <c r="CQ211" i="1" s="1"/>
  <c r="CR211" i="1" s="1"/>
  <c r="CS211" i="1" s="1"/>
  <c r="CT211" i="1" s="1"/>
  <c r="CU211" i="1" s="1"/>
  <c r="CV211" i="1" s="1"/>
  <c r="CW211" i="1" s="1"/>
  <c r="AC141" i="1"/>
  <c r="AC140" i="1"/>
  <c r="AC139" i="1"/>
  <c r="AC138" i="1"/>
  <c r="AC137" i="1"/>
  <c r="AC136" i="1"/>
  <c r="AC135" i="1"/>
  <c r="AC134" i="1"/>
  <c r="AC133" i="1"/>
  <c r="AC132" i="1"/>
  <c r="AC131" i="1"/>
  <c r="AC130" i="1"/>
  <c r="AC129" i="1"/>
  <c r="AC128" i="1"/>
  <c r="AC127" i="1"/>
  <c r="AC126" i="1"/>
  <c r="AC125" i="1"/>
  <c r="AC124" i="1"/>
  <c r="AC123" i="1"/>
  <c r="AC122" i="1"/>
  <c r="AC121" i="1"/>
  <c r="AC120" i="1"/>
  <c r="AC119" i="1"/>
  <c r="AC118" i="1"/>
  <c r="AC117" i="1"/>
  <c r="AC116" i="1"/>
  <c r="AC115" i="1"/>
  <c r="AC114" i="1"/>
  <c r="AC113" i="1"/>
  <c r="AC112" i="1"/>
  <c r="AC111" i="1"/>
  <c r="AC110" i="1"/>
  <c r="AC109" i="1"/>
  <c r="AC108" i="1"/>
  <c r="AC107" i="1"/>
  <c r="AC195" i="1"/>
  <c r="AC194" i="1"/>
  <c r="AC193" i="1"/>
  <c r="AC192" i="1"/>
  <c r="AC191" i="1"/>
  <c r="AC190" i="1"/>
  <c r="AC189" i="1"/>
  <c r="AC188" i="1"/>
  <c r="AC187" i="1"/>
  <c r="AC186" i="1"/>
  <c r="AC185" i="1"/>
  <c r="AC184" i="1"/>
  <c r="AC183" i="1"/>
  <c r="AC182" i="1"/>
  <c r="AC181" i="1"/>
  <c r="AC180" i="1"/>
  <c r="AC179" i="1"/>
  <c r="AC178" i="1"/>
  <c r="AC177" i="1"/>
  <c r="AC176" i="1"/>
  <c r="AC175" i="1"/>
  <c r="AC174" i="1"/>
  <c r="AC173" i="1"/>
  <c r="AC172" i="1"/>
  <c r="AC171" i="1"/>
  <c r="AC170" i="1"/>
  <c r="AC169" i="1"/>
  <c r="AC168" i="1"/>
  <c r="AC167" i="1"/>
  <c r="AC166" i="1"/>
  <c r="AC165" i="1"/>
  <c r="AC164" i="1"/>
  <c r="AC163" i="1"/>
  <c r="AC162" i="1"/>
  <c r="AC161" i="1"/>
  <c r="AC160" i="1"/>
  <c r="AC159" i="1"/>
  <c r="AC158" i="1"/>
  <c r="AC157" i="1"/>
  <c r="AC156" i="1"/>
  <c r="AC155" i="1"/>
  <c r="AC154" i="1"/>
  <c r="AC153" i="1"/>
  <c r="AC152" i="1"/>
  <c r="AC151" i="1"/>
  <c r="AC150" i="1"/>
  <c r="AC149" i="1"/>
  <c r="AC148" i="1"/>
  <c r="AC147" i="1"/>
  <c r="AC146" i="1"/>
  <c r="AC145" i="1"/>
  <c r="AC144" i="1"/>
  <c r="AC143" i="1"/>
  <c r="AC14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<sst xmlns="http://schemas.openxmlformats.org/spreadsheetml/2006/main" count="89" uniqueCount="32">
  <si>
    <t>q1</t>
  </si>
  <si>
    <t>q2</t>
  </si>
  <si>
    <t>q3</t>
  </si>
  <si>
    <t>q4</t>
  </si>
  <si>
    <t>q5</t>
  </si>
  <si>
    <t>N</t>
  </si>
  <si>
    <t>n</t>
  </si>
  <si>
    <t>Column1</t>
  </si>
  <si>
    <t>Column2</t>
  </si>
  <si>
    <t>IF(D104&gt;1000, 1, 0 )</t>
  </si>
  <si>
    <t>SUM</t>
  </si>
  <si>
    <t>Sreal</t>
  </si>
  <si>
    <t>T</t>
  </si>
  <si>
    <t>Sv</t>
  </si>
  <si>
    <t>Sb</t>
  </si>
  <si>
    <t>Nash</t>
  </si>
  <si>
    <t>Q1</t>
  </si>
  <si>
    <t>Q2</t>
  </si>
  <si>
    <t>Q3</t>
  </si>
  <si>
    <t>Q4</t>
  </si>
  <si>
    <t>Q5</t>
  </si>
  <si>
    <t>S17</t>
  </si>
  <si>
    <t>S18</t>
  </si>
  <si>
    <t>S73</t>
  </si>
  <si>
    <t>S79</t>
  </si>
  <si>
    <t>Voting</t>
  </si>
  <si>
    <t>Borda</t>
  </si>
  <si>
    <t>Stakeholder. 1</t>
  </si>
  <si>
    <t>Stakeholder. 2</t>
  </si>
  <si>
    <t>Stakeholder. 3</t>
  </si>
  <si>
    <t>Stakeholder. 4</t>
  </si>
  <si>
    <t>Stakeholder.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</si>
</sst>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680362290818941E-2"/>
          <c:y val="4.5659937210007349E-2"/>
          <c:w val="0.87106287962737039"/>
          <c:h val="0.85516980224800143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 w="19050">
              <a:solidFill>
                <a:srgbClr val="FF0000"/>
              </a:solidFill>
            </a:ln>
            <a:effectLst/>
          </c:spPr>
          <c:invertIfNegative val="0"/>
          <c:val>
            <c:numRef>
              <c:f>Sheet1!$V$316:$V$407</c:f>
              <c:numCache>
                <c:formatCode>General</c:formatCode>
                <c:ptCount val="92"/>
                <c:pt idx="0">
                  <c:v>89</c:v>
                </c:pt>
                <c:pt idx="1">
                  <c:v>195</c:v>
                </c:pt>
                <c:pt idx="2">
                  <c:v>151</c:v>
                </c:pt>
                <c:pt idx="3">
                  <c:v>160</c:v>
                </c:pt>
                <c:pt idx="4">
                  <c:v>205</c:v>
                </c:pt>
                <c:pt idx="5">
                  <c:v>119</c:v>
                </c:pt>
                <c:pt idx="6">
                  <c:v>136</c:v>
                </c:pt>
                <c:pt idx="7">
                  <c:v>224</c:v>
                </c:pt>
                <c:pt idx="8">
                  <c:v>250</c:v>
                </c:pt>
                <c:pt idx="9">
                  <c:v>109</c:v>
                </c:pt>
                <c:pt idx="10">
                  <c:v>289</c:v>
                </c:pt>
                <c:pt idx="11">
                  <c:v>282</c:v>
                </c:pt>
                <c:pt idx="12">
                  <c:v>157</c:v>
                </c:pt>
                <c:pt idx="13">
                  <c:v>148</c:v>
                </c:pt>
                <c:pt idx="14">
                  <c:v>329</c:v>
                </c:pt>
                <c:pt idx="15">
                  <c:v>316</c:v>
                </c:pt>
                <c:pt idx="16">
                  <c:v>421</c:v>
                </c:pt>
                <c:pt idx="17">
                  <c:v>415</c:v>
                </c:pt>
                <c:pt idx="18">
                  <c:v>163</c:v>
                </c:pt>
                <c:pt idx="19">
                  <c:v>271</c:v>
                </c:pt>
                <c:pt idx="20">
                  <c:v>112</c:v>
                </c:pt>
                <c:pt idx="21">
                  <c:v>125</c:v>
                </c:pt>
                <c:pt idx="22">
                  <c:v>398</c:v>
                </c:pt>
                <c:pt idx="23">
                  <c:v>359</c:v>
                </c:pt>
                <c:pt idx="24">
                  <c:v>283</c:v>
                </c:pt>
                <c:pt idx="25">
                  <c:v>268</c:v>
                </c:pt>
                <c:pt idx="26">
                  <c:v>291</c:v>
                </c:pt>
                <c:pt idx="27">
                  <c:v>171</c:v>
                </c:pt>
                <c:pt idx="28">
                  <c:v>156</c:v>
                </c:pt>
                <c:pt idx="29">
                  <c:v>162</c:v>
                </c:pt>
                <c:pt idx="30">
                  <c:v>143</c:v>
                </c:pt>
                <c:pt idx="31">
                  <c:v>162</c:v>
                </c:pt>
                <c:pt idx="32">
                  <c:v>279</c:v>
                </c:pt>
                <c:pt idx="33">
                  <c:v>269</c:v>
                </c:pt>
                <c:pt idx="34">
                  <c:v>316</c:v>
                </c:pt>
                <c:pt idx="35">
                  <c:v>97</c:v>
                </c:pt>
                <c:pt idx="36">
                  <c:v>374</c:v>
                </c:pt>
                <c:pt idx="37">
                  <c:v>180</c:v>
                </c:pt>
                <c:pt idx="38">
                  <c:v>170</c:v>
                </c:pt>
                <c:pt idx="39">
                  <c:v>189</c:v>
                </c:pt>
                <c:pt idx="40">
                  <c:v>389</c:v>
                </c:pt>
                <c:pt idx="41">
                  <c:v>131</c:v>
                </c:pt>
                <c:pt idx="42">
                  <c:v>118</c:v>
                </c:pt>
                <c:pt idx="43">
                  <c:v>205</c:v>
                </c:pt>
                <c:pt idx="44">
                  <c:v>312</c:v>
                </c:pt>
                <c:pt idx="45">
                  <c:v>269</c:v>
                </c:pt>
                <c:pt idx="46">
                  <c:v>250</c:v>
                </c:pt>
                <c:pt idx="47">
                  <c:v>264</c:v>
                </c:pt>
                <c:pt idx="48">
                  <c:v>212</c:v>
                </c:pt>
                <c:pt idx="49">
                  <c:v>217</c:v>
                </c:pt>
                <c:pt idx="50">
                  <c:v>298</c:v>
                </c:pt>
                <c:pt idx="51">
                  <c:v>141</c:v>
                </c:pt>
                <c:pt idx="52">
                  <c:v>177</c:v>
                </c:pt>
                <c:pt idx="53">
                  <c:v>138</c:v>
                </c:pt>
                <c:pt idx="54">
                  <c:v>124</c:v>
                </c:pt>
                <c:pt idx="55">
                  <c:v>184</c:v>
                </c:pt>
                <c:pt idx="56">
                  <c:v>351</c:v>
                </c:pt>
                <c:pt idx="57">
                  <c:v>259</c:v>
                </c:pt>
                <c:pt idx="58">
                  <c:v>224</c:v>
                </c:pt>
                <c:pt idx="59">
                  <c:v>225</c:v>
                </c:pt>
                <c:pt idx="60">
                  <c:v>187</c:v>
                </c:pt>
                <c:pt idx="61">
                  <c:v>138</c:v>
                </c:pt>
                <c:pt idx="62">
                  <c:v>332</c:v>
                </c:pt>
                <c:pt idx="63">
                  <c:v>292</c:v>
                </c:pt>
                <c:pt idx="64">
                  <c:v>353</c:v>
                </c:pt>
                <c:pt idx="65">
                  <c:v>343</c:v>
                </c:pt>
                <c:pt idx="66">
                  <c:v>261</c:v>
                </c:pt>
                <c:pt idx="67">
                  <c:v>321</c:v>
                </c:pt>
                <c:pt idx="68">
                  <c:v>223</c:v>
                </c:pt>
                <c:pt idx="69">
                  <c:v>223</c:v>
                </c:pt>
                <c:pt idx="70">
                  <c:v>150</c:v>
                </c:pt>
                <c:pt idx="71">
                  <c:v>84</c:v>
                </c:pt>
                <c:pt idx="72">
                  <c:v>436</c:v>
                </c:pt>
                <c:pt idx="73">
                  <c:v>379</c:v>
                </c:pt>
                <c:pt idx="74">
                  <c:v>148</c:v>
                </c:pt>
                <c:pt idx="75">
                  <c:v>324</c:v>
                </c:pt>
                <c:pt idx="76">
                  <c:v>350</c:v>
                </c:pt>
                <c:pt idx="77">
                  <c:v>296</c:v>
                </c:pt>
                <c:pt idx="78">
                  <c:v>429</c:v>
                </c:pt>
                <c:pt idx="79">
                  <c:v>224</c:v>
                </c:pt>
                <c:pt idx="80">
                  <c:v>232</c:v>
                </c:pt>
                <c:pt idx="81">
                  <c:v>105</c:v>
                </c:pt>
                <c:pt idx="82">
                  <c:v>137</c:v>
                </c:pt>
                <c:pt idx="83">
                  <c:v>138</c:v>
                </c:pt>
                <c:pt idx="84">
                  <c:v>221</c:v>
                </c:pt>
                <c:pt idx="85">
                  <c:v>176</c:v>
                </c:pt>
                <c:pt idx="86">
                  <c:v>178</c:v>
                </c:pt>
                <c:pt idx="87">
                  <c:v>191</c:v>
                </c:pt>
                <c:pt idx="88">
                  <c:v>199</c:v>
                </c:pt>
                <c:pt idx="89">
                  <c:v>125</c:v>
                </c:pt>
                <c:pt idx="90">
                  <c:v>135</c:v>
                </c:pt>
                <c:pt idx="91">
                  <c:v>183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DBCF-4AA7-9651-EA8EA944890F}"/>
            </c:ext>
          </c:extLst>
        </c:ser>
        <c:ser>
          <c:idx val="1"/>
          <c:order val="1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Sheet1!$AF$316:$AF$407</c:f>
              <c:numCache>
                <c:formatCode>General</c:formatCode>
                <c:ptCount val="9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67</c:v>
                </c:pt>
                <c:pt idx="11">
                  <c:v>66</c:v>
                </c:pt>
                <c:pt idx="12">
                  <c:v>75</c:v>
                </c:pt>
                <c:pt idx="13">
                  <c:v>69</c:v>
                </c:pt>
                <c:pt idx="14">
                  <c:v>212</c:v>
                </c:pt>
                <c:pt idx="15">
                  <c:v>142</c:v>
                </c:pt>
                <c:pt idx="16">
                  <c:v>426</c:v>
                </c:pt>
                <c:pt idx="17">
                  <c:v>420</c:v>
                </c:pt>
                <c:pt idx="18">
                  <c:v>80</c:v>
                </c:pt>
                <c:pt idx="19">
                  <c:v>75</c:v>
                </c:pt>
                <c:pt idx="20">
                  <c:v>0</c:v>
                </c:pt>
                <c:pt idx="21">
                  <c:v>0</c:v>
                </c:pt>
                <c:pt idx="22">
                  <c:v>403</c:v>
                </c:pt>
                <c:pt idx="23">
                  <c:v>295</c:v>
                </c:pt>
                <c:pt idx="24">
                  <c:v>86</c:v>
                </c:pt>
                <c:pt idx="25">
                  <c:v>137</c:v>
                </c:pt>
                <c:pt idx="26">
                  <c:v>86</c:v>
                </c:pt>
                <c:pt idx="27">
                  <c:v>81</c:v>
                </c:pt>
                <c:pt idx="28">
                  <c:v>73</c:v>
                </c:pt>
                <c:pt idx="29">
                  <c:v>77</c:v>
                </c:pt>
                <c:pt idx="30">
                  <c:v>78</c:v>
                </c:pt>
                <c:pt idx="31">
                  <c:v>0</c:v>
                </c:pt>
                <c:pt idx="32">
                  <c:v>67</c:v>
                </c:pt>
                <c:pt idx="33">
                  <c:v>149</c:v>
                </c:pt>
                <c:pt idx="34">
                  <c:v>221</c:v>
                </c:pt>
                <c:pt idx="35">
                  <c:v>0</c:v>
                </c:pt>
                <c:pt idx="36">
                  <c:v>306</c:v>
                </c:pt>
                <c:pt idx="37">
                  <c:v>77</c:v>
                </c:pt>
                <c:pt idx="38">
                  <c:v>0</c:v>
                </c:pt>
                <c:pt idx="39">
                  <c:v>88</c:v>
                </c:pt>
                <c:pt idx="40">
                  <c:v>394</c:v>
                </c:pt>
                <c:pt idx="41">
                  <c:v>68</c:v>
                </c:pt>
                <c:pt idx="42">
                  <c:v>0</c:v>
                </c:pt>
                <c:pt idx="43">
                  <c:v>153</c:v>
                </c:pt>
                <c:pt idx="44">
                  <c:v>139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161</c:v>
                </c:pt>
                <c:pt idx="49">
                  <c:v>168</c:v>
                </c:pt>
                <c:pt idx="50">
                  <c:v>180</c:v>
                </c:pt>
                <c:pt idx="51">
                  <c:v>0</c:v>
                </c:pt>
                <c:pt idx="52">
                  <c:v>0</c:v>
                </c:pt>
                <c:pt idx="53">
                  <c:v>74</c:v>
                </c:pt>
                <c:pt idx="54">
                  <c:v>0</c:v>
                </c:pt>
                <c:pt idx="55">
                  <c:v>87</c:v>
                </c:pt>
                <c:pt idx="56">
                  <c:v>288</c:v>
                </c:pt>
                <c:pt idx="57">
                  <c:v>0</c:v>
                </c:pt>
                <c:pt idx="58">
                  <c:v>178</c:v>
                </c:pt>
                <c:pt idx="59">
                  <c:v>0</c:v>
                </c:pt>
                <c:pt idx="60">
                  <c:v>85</c:v>
                </c:pt>
                <c:pt idx="61">
                  <c:v>87</c:v>
                </c:pt>
                <c:pt idx="62">
                  <c:v>246</c:v>
                </c:pt>
                <c:pt idx="63">
                  <c:v>143</c:v>
                </c:pt>
                <c:pt idx="64">
                  <c:v>242</c:v>
                </c:pt>
                <c:pt idx="65">
                  <c:v>247</c:v>
                </c:pt>
                <c:pt idx="66">
                  <c:v>137</c:v>
                </c:pt>
                <c:pt idx="67">
                  <c:v>178</c:v>
                </c:pt>
                <c:pt idx="68">
                  <c:v>182</c:v>
                </c:pt>
                <c:pt idx="69">
                  <c:v>180</c:v>
                </c:pt>
                <c:pt idx="70">
                  <c:v>84</c:v>
                </c:pt>
                <c:pt idx="71">
                  <c:v>0</c:v>
                </c:pt>
                <c:pt idx="72">
                  <c:v>441</c:v>
                </c:pt>
                <c:pt idx="73">
                  <c:v>310</c:v>
                </c:pt>
                <c:pt idx="74">
                  <c:v>69</c:v>
                </c:pt>
                <c:pt idx="75">
                  <c:v>219</c:v>
                </c:pt>
                <c:pt idx="76">
                  <c:v>250</c:v>
                </c:pt>
                <c:pt idx="77">
                  <c:v>65</c:v>
                </c:pt>
                <c:pt idx="78">
                  <c:v>443</c:v>
                </c:pt>
                <c:pt idx="79">
                  <c:v>184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64</c:v>
                </c:pt>
                <c:pt idx="84">
                  <c:v>175</c:v>
                </c:pt>
                <c:pt idx="85">
                  <c:v>0</c:v>
                </c:pt>
                <c:pt idx="86">
                  <c:v>86</c:v>
                </c:pt>
                <c:pt idx="87">
                  <c:v>70</c:v>
                </c:pt>
                <c:pt idx="88">
                  <c:v>74</c:v>
                </c:pt>
                <c:pt idx="89">
                  <c:v>0</c:v>
                </c:pt>
                <c:pt idx="90">
                  <c:v>84</c:v>
                </c:pt>
                <c:pt idx="91">
                  <c:v>81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DBCF-4AA7-9651-EA8EA9448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9"/>
        <c:axId val="182831680"/>
        <c:axId val="182832640"/>
      </c:barChart>
      <c:catAx>
        <c:axId val="1828316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Scenario index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832640"/>
        <c:crosses val="autoZero"/>
        <c:auto val="1"/>
        <c:lblAlgn val="ctr"/>
        <c:lblOffset val="100"/>
        <c:noMultiLvlLbl val="0"/>
      </c:catAx>
      <c:valAx>
        <c:axId val="1828326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Score values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831680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89886437484742687"/>
          <c:y val="0.14819157627545385"/>
          <c:w val="6.8111781619974471E-2"/>
          <c:h val="0.100009762764814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radarChart>
        <c:radarStyle val="marker"/>
        <c:varyColors val="0"/>
        <c:ser>
          <c:idx val="0"/>
          <c:order val="0"/>
          <c:tx>
            <c:strRef>
              <c:f>Sheet1!$BA$327</c:f>
              <c:strCache>
                <c:ptCount val="1"/>
                <c:pt idx="0">
                  <c:v>Voting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Sheet1!$AZ$328:$AZ$332</c:f>
              <c:strCache>
                <c:ptCount val="5"/>
                <c:pt idx="0">
                  <c:v>Stakeholder. 1</c:v>
                </c:pt>
                <c:pt idx="1">
                  <c:v>Stakeholder. 2</c:v>
                </c:pt>
                <c:pt idx="2">
                  <c:v>Stakeholder. 3</c:v>
                </c:pt>
                <c:pt idx="3">
                  <c:v>Stakeholder. 4</c:v>
                </c:pt>
                <c:pt idx="4">
                  <c:v>Stakeholder. 5</c:v>
                </c:pt>
              </c:strCache>
            </c:strRef>
          </c:cat>
          <c:val>
            <c:numRef>
              <c:f>Sheet1!$BA$328:$BA$332</c:f>
              <c:numCache>
                <c:formatCode>General</c:formatCode>
                <c:ptCount val="5"/>
                <c:pt idx="0">
                  <c:v>94</c:v>
                </c:pt>
                <c:pt idx="1">
                  <c:v>90</c:v>
                </c:pt>
                <c:pt idx="2">
                  <c:v>92</c:v>
                </c:pt>
                <c:pt idx="3">
                  <c:v>88</c:v>
                </c:pt>
                <c:pt idx="4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37-4298-8421-E93A60B2F777}"/>
            </c:ext>
          </c:extLst>
        </c:ser>
        <c:ser>
          <c:idx val="1"/>
          <c:order val="1"/>
          <c:tx>
            <c:strRef>
              <c:f>Sheet1!$BB$327</c:f>
              <c:strCache>
                <c:ptCount val="1"/>
                <c:pt idx="0">
                  <c:v>Nash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Sheet1!$AZ$328:$AZ$332</c:f>
              <c:strCache>
                <c:ptCount val="5"/>
                <c:pt idx="0">
                  <c:v>Stakeholder. 1</c:v>
                </c:pt>
                <c:pt idx="1">
                  <c:v>Stakeholder. 2</c:v>
                </c:pt>
                <c:pt idx="2">
                  <c:v>Stakeholder. 3</c:v>
                </c:pt>
                <c:pt idx="3">
                  <c:v>Stakeholder. 4</c:v>
                </c:pt>
                <c:pt idx="4">
                  <c:v>Stakeholder. 5</c:v>
                </c:pt>
              </c:strCache>
            </c:strRef>
          </c:cat>
          <c:val>
            <c:numRef>
              <c:f>Sheet1!$BB$328:$BB$332</c:f>
              <c:numCache>
                <c:formatCode>General</c:formatCode>
                <c:ptCount val="5"/>
                <c:pt idx="0">
                  <c:v>98</c:v>
                </c:pt>
                <c:pt idx="1">
                  <c:v>95</c:v>
                </c:pt>
                <c:pt idx="2">
                  <c:v>85</c:v>
                </c:pt>
                <c:pt idx="3">
                  <c:v>78</c:v>
                </c:pt>
                <c:pt idx="4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37-4298-8421-E93A60B2F777}"/>
            </c:ext>
          </c:extLst>
        </c:ser>
        <c:ser>
          <c:idx val="3"/>
          <c:order val="2"/>
          <c:tx>
            <c:strRef>
              <c:f>Sheet1!$BD$327</c:f>
              <c:strCache>
                <c:ptCount val="1"/>
                <c:pt idx="0">
                  <c:v>Borda</c:v>
                </c:pt>
              </c:strCache>
            </c:strRef>
          </c:tx>
          <c:spPr>
            <a:ln w="28575" cap="rnd">
              <a:solidFill>
                <a:srgbClr val="FFFF00"/>
              </a:solidFill>
              <a:round/>
            </a:ln>
            <a:effectLst/>
          </c:spPr>
          <c:marker>
            <c:symbol val="none"/>
          </c:marker>
          <c:cat>
            <c:strRef>
              <c:f>Sheet1!$AZ$328:$AZ$332</c:f>
              <c:strCache>
                <c:ptCount val="5"/>
                <c:pt idx="0">
                  <c:v>Stakeholder. 1</c:v>
                </c:pt>
                <c:pt idx="1">
                  <c:v>Stakeholder. 2</c:v>
                </c:pt>
                <c:pt idx="2">
                  <c:v>Stakeholder. 3</c:v>
                </c:pt>
                <c:pt idx="3">
                  <c:v>Stakeholder. 4</c:v>
                </c:pt>
                <c:pt idx="4">
                  <c:v>Stakeholder. 5</c:v>
                </c:pt>
              </c:strCache>
            </c:strRef>
          </c:cat>
          <c:val>
            <c:numRef>
              <c:f>Sheet1!$BD$328:$BD$332</c:f>
              <c:numCache>
                <c:formatCode>General</c:formatCode>
                <c:ptCount val="5"/>
                <c:pt idx="0">
                  <c:v>90</c:v>
                </c:pt>
                <c:pt idx="1">
                  <c:v>93</c:v>
                </c:pt>
                <c:pt idx="2">
                  <c:v>87</c:v>
                </c:pt>
                <c:pt idx="3">
                  <c:v>94</c:v>
                </c:pt>
                <c:pt idx="4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937-4298-8421-E93A60B2F7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9870656"/>
        <c:axId val="769893216"/>
      </c:radarChart>
      <c:catAx>
        <c:axId val="769870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69893216"/>
        <c:crosses val="autoZero"/>
        <c:auto val="1"/>
        <c:lblAlgn val="ctr"/>
        <c:lblOffset val="100"/>
        <c:noMultiLvlLbl val="0"/>
      </c:catAx>
      <c:valAx>
        <c:axId val="769893216"/>
        <c:scaling>
          <c:orientation val="minMax"/>
          <c:max val="100"/>
          <c:min val="40"/>
        </c:scaling>
        <c:delete val="0"/>
        <c:axPos val="l"/>
        <c:majorGridlines>
          <c:spPr>
            <a:ln w="190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9870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445324</xdr:colOff>
      <xdr:row>315</xdr:row>
      <xdr:rowOff>143866</xdr:rowOff>
    </xdr:from>
    <xdr:to>
      <xdr:col>16</xdr:col>
      <xdr:colOff>176206</xdr:colOff>
      <xdr:row>341</xdr:row>
      <xdr:rowOff>184941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6D1232F-57B7-8C4B-4DFC-1D1A879DEF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38</xdr:col>
      <xdr:colOff>83752</xdr:colOff>
      <xdr:row>320</xdr:row>
      <xdr:rowOff>140612</xdr:rowOff>
    </xdr:from>
    <xdr:to>
      <xdr:col>49</xdr:col>
      <xdr:colOff>112204</xdr:colOff>
      <xdr:row>338</xdr:row>
      <xdr:rowOff>151497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14428BA-C430-835E-B0A6-597AFE219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49D744-B372-4CF8-89BC-0C8B66ED3EE8}" name="Table1" displayName="Table1" ref="M2:R94" totalsRowShown="0">
  <autoFilter ref="M2:R94" xr:uid="{3F49D744-B372-4CF8-89BC-0C8B66ED3EE8}"/>
  <sortState xmlns:xlrd2="http://schemas.microsoft.com/office/spreadsheetml/2017/richdata2" ref="M3:R94">
    <sortCondition descending="1" ref="N2:N94"/>
  </sortState>
  <tableColumns count="6">
    <tableColumn id="1" xr3:uid="{75CC39B4-32D7-46F8-A3EE-147370741038}" name="N"/>
    <tableColumn id="2" xr3:uid="{CA14454D-C8F5-4593-A90F-798C78803E23}" name="q1"/>
    <tableColumn id="3" xr3:uid="{7FE51A83-9580-42F0-B303-ACAF093CB61B}" name="q2"/>
    <tableColumn id="4" xr3:uid="{24B03AEF-0F63-40E3-A8DC-7282814341ED}" name="q3"/>
    <tableColumn id="5" xr3:uid="{D1BA8BA5-6D1D-4C8C-B83D-4F3D1F4031AD}" name="q4"/>
    <tableColumn id="6" xr3:uid="{FF48AC4A-0897-4F37-8AF9-855C1A3EC465}" name="q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B336F5-CC1B-4637-849F-93E7D3D8747F}" name="Table2" displayName="Table2" ref="V2:AA94" totalsRowShown="0">
  <autoFilter ref="V2:AA94" xr:uid="{51B336F5-CC1B-4637-849F-93E7D3D8747F}"/>
  <sortState xmlns:xlrd2="http://schemas.microsoft.com/office/spreadsheetml/2017/richdata2" ref="V3:AA94">
    <sortCondition descending="1" ref="X2:X94"/>
  </sortState>
  <tableColumns count="6">
    <tableColumn id="1" xr3:uid="{6C49C370-6CE7-4167-BF44-1427E6E57EA3}" name="N"/>
    <tableColumn id="2" xr3:uid="{1D2F77E1-B67A-4DAB-8CF6-D7F1ED154B8E}" name="q1"/>
    <tableColumn id="3" xr3:uid="{F7CDF1D3-B95B-4B5F-8CF5-3C58DAC34605}" name="q2"/>
    <tableColumn id="4" xr3:uid="{91D90320-8317-4F0F-8943-89E23F226386}" name="q3"/>
    <tableColumn id="5" xr3:uid="{8F37BE2E-D9A8-4FBC-80CF-FB719A25B77E}" name="q4"/>
    <tableColumn id="6" xr3:uid="{C4CF3E64-915F-4700-A774-F0886B1E87BA}" name="q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766FC24-21A8-4A60-922D-18F11BE391FA}" name="Table3" displayName="Table3" ref="AE2:AJ94" totalsRowShown="0">
  <autoFilter ref="AE2:AJ94" xr:uid="{9766FC24-21A8-4A60-922D-18F11BE391FA}"/>
  <sortState xmlns:xlrd2="http://schemas.microsoft.com/office/spreadsheetml/2017/richdata2" ref="AE3:AJ94">
    <sortCondition descending="1" ref="AH2:AH94"/>
  </sortState>
  <tableColumns count="6">
    <tableColumn id="1" xr3:uid="{DDC9E739-6163-45A8-8D91-4F2DCEDFDB05}" name="N"/>
    <tableColumn id="2" xr3:uid="{188A9469-7145-4AB9-84FA-5C4EF4D48EA2}" name="q1"/>
    <tableColumn id="3" xr3:uid="{7C397A27-3310-4E12-8CE0-7DA51312A7DB}" name="q2"/>
    <tableColumn id="4" xr3:uid="{6BC27C22-2E82-4822-AEF8-8E218170B0D4}" name="q3"/>
    <tableColumn id="5" xr3:uid="{4F4DD8F5-BA4F-4B7C-887D-F408858CA816}" name="q4"/>
    <tableColumn id="6" xr3:uid="{F70FF4A8-5AF3-43ED-971D-A726D99CA498}" name="q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EBC2B94-5780-4DC4-B775-C02F06B38D91}" name="Table4" displayName="Table4" ref="AN2:AS94" totalsRowShown="0">
  <autoFilter ref="AN2:AS94" xr:uid="{CEBC2B94-5780-4DC4-B775-C02F06B38D91}"/>
  <sortState xmlns:xlrd2="http://schemas.microsoft.com/office/spreadsheetml/2017/richdata2" ref="AN3:AS94">
    <sortCondition descending="1" ref="AR2:AR94"/>
  </sortState>
  <tableColumns count="6">
    <tableColumn id="1" xr3:uid="{C62F2E9B-1C39-4276-9688-3113B526A616}" name="N"/>
    <tableColumn id="2" xr3:uid="{7A6A9738-B0C2-481A-B191-1AC2E4FC8381}" name="q1"/>
    <tableColumn id="3" xr3:uid="{54784BEA-A31C-4588-9ECA-437B897CA772}" name="q2"/>
    <tableColumn id="4" xr3:uid="{5E867307-42D1-4F9D-BB7D-0E38F2D4F843}" name="q3"/>
    <tableColumn id="5" xr3:uid="{1A9292DA-83B9-439C-895A-35CD74D567C4}" name="q4"/>
    <tableColumn id="6" xr3:uid="{AC7FFEF0-6970-4786-9D2A-1A94831BFF77}" name="q5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5E306A-B83B-476F-BB39-9A4F6A536896}" name="Table5" displayName="Table5" ref="AW2:BB94" totalsRowShown="0">
  <autoFilter ref="AW2:BB94" xr:uid="{AB5E306A-B83B-476F-BB39-9A4F6A536896}"/>
  <sortState xmlns:xlrd2="http://schemas.microsoft.com/office/spreadsheetml/2017/richdata2" ref="AW3:BB94">
    <sortCondition descending="1" ref="BB2:BB94"/>
  </sortState>
  <tableColumns count="6">
    <tableColumn id="1" xr3:uid="{80268085-6E72-4AE0-951B-424F6BC29393}" name="N"/>
    <tableColumn id="2" xr3:uid="{F07B69DE-A44B-4DEF-94CA-74D4B62180E5}" name="q1"/>
    <tableColumn id="3" xr3:uid="{88365F10-FD1B-4D45-BB20-57973AF9EC95}" name="q2"/>
    <tableColumn id="4" xr3:uid="{CECC1F10-4B8C-4025-AD19-EEBF3222164C}" name="q3"/>
    <tableColumn id="5" xr3:uid="{52AD6F39-4ED6-4E64-85BD-8E3C75B8572D}" name="q4"/>
    <tableColumn id="6" xr3:uid="{8806CB42-42F1-4351-A192-48266F0E363B}" name="q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9A3A5710-A6C9-4CC8-93CC-30035B21DBA3}" name="Table11" displayName="Table11" ref="BN3:BO95" totalsRowShown="0">
  <autoFilter ref="BN3:BO95" xr:uid="{9A3A5710-A6C9-4CC8-93CC-30035B21DBA3}"/>
  <sortState xmlns:xlrd2="http://schemas.microsoft.com/office/spreadsheetml/2017/richdata2" ref="BN4:BO95">
    <sortCondition ref="BO3:BO95"/>
  </sortState>
  <tableColumns count="2">
    <tableColumn id="1" xr3:uid="{E02328FB-4497-41D6-A3C8-E6847F484C2B}" name="Column1"/>
    <tableColumn id="2" xr3:uid="{DB594CDD-E32F-4908-933F-CBFA88091653}" name="Column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F6E8A76-273A-42F2-93E7-011A18112E19}" name="Table6" displayName="Table6" ref="I316:J408" totalsRowShown="0">
  <autoFilter ref="I316:J408" xr:uid="{3F6E8A76-273A-42F2-93E7-011A18112E19}"/>
  <tableColumns count="2">
    <tableColumn id="1" xr3:uid="{1036116A-38B8-4210-B1B1-F3E42CDFCDD4}" name="Column1"/>
    <tableColumn id="2" xr3:uid="{9C6F9055-0F19-42B9-859B-86A4CF215839}" name="Column2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3417511-2C18-4E76-BF0A-76D2E6913221}" name="Table7" displayName="Table7" ref="AD315:AG407" totalsRowShown="0">
  <autoFilter ref="AD315:AG407" xr:uid="{F3417511-2C18-4E76-BF0A-76D2E6913221}"/>
  <tableColumns count="4">
    <tableColumn id="1" xr3:uid="{95FD374C-E58E-4C8C-B8B1-F2AFDEE7398A}" name="n"/>
    <tableColumn id="2" xr3:uid="{09712433-C20B-4E0F-A2B4-84FE6B3061EC}" name="Sv"/>
    <tableColumn id="3" xr3:uid="{DA1CF693-4D29-455C-8035-F239063509C2}" name="Sb"/>
    <tableColumn id="4" xr3:uid="{8244496B-BE58-477D-A144-03D544D9A839}" name="Nash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A4B94-7923-4DF5-86B3-46EC831C1519}">
  <dimension ref="B1:EU408"/>
  <sheetViews>
    <sheetView tabSelected="1" topLeftCell="AH316" zoomScale="85" zoomScaleNormal="85" workbookViewId="0">
      <selection activeCell="BA334" sqref="BA334"/>
    </sheetView>
  </sheetViews>
  <sheetFormatPr defaultRowHeight="15" x14ac:dyDescent="0.25"/>
  <cols>
    <col min="9" max="10" width="10.7109375" customWidth="1"/>
    <col min="13" max="13" width="12.85546875" customWidth="1"/>
    <col min="14" max="14" width="13.28515625" customWidth="1"/>
    <col min="66" max="68" width="11.28515625" customWidth="1"/>
  </cols>
  <sheetData>
    <row r="1" spans="2:67" x14ac:dyDescent="0.25">
      <c r="B1" t="s">
        <v>5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N1" t="s">
        <v>0</v>
      </c>
      <c r="X1" t="s">
        <v>1</v>
      </c>
      <c r="AH1" t="s">
        <v>2</v>
      </c>
      <c r="AR1" t="s">
        <v>3</v>
      </c>
      <c r="BB1" t="s">
        <v>4</v>
      </c>
      <c r="BE1" t="s">
        <v>6</v>
      </c>
      <c r="BF1" t="s">
        <v>0</v>
      </c>
      <c r="BG1" t="s">
        <v>1</v>
      </c>
      <c r="BH1" t="s">
        <v>2</v>
      </c>
      <c r="BI1" t="s">
        <v>3</v>
      </c>
      <c r="BJ1" t="s">
        <v>4</v>
      </c>
    </row>
    <row r="2" spans="2:67" x14ac:dyDescent="0.25">
      <c r="B2">
        <v>1</v>
      </c>
      <c r="C2">
        <v>905</v>
      </c>
      <c r="D2">
        <v>1055</v>
      </c>
      <c r="E2">
        <v>202.5</v>
      </c>
      <c r="F2">
        <v>356.5</v>
      </c>
      <c r="G2">
        <v>756.5</v>
      </c>
      <c r="M2" t="s">
        <v>5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V2" t="s">
        <v>5</v>
      </c>
      <c r="W2" t="s">
        <v>0</v>
      </c>
      <c r="X2" t="s">
        <v>1</v>
      </c>
      <c r="Y2" t="s">
        <v>2</v>
      </c>
      <c r="Z2" t="s">
        <v>3</v>
      </c>
      <c r="AA2" t="s">
        <v>4</v>
      </c>
      <c r="AE2" t="s">
        <v>5</v>
      </c>
      <c r="AF2" t="s">
        <v>0</v>
      </c>
      <c r="AG2" t="s">
        <v>1</v>
      </c>
      <c r="AH2" t="s">
        <v>2</v>
      </c>
      <c r="AI2" t="s">
        <v>3</v>
      </c>
      <c r="AJ2" t="s">
        <v>4</v>
      </c>
      <c r="AN2" t="s">
        <v>5</v>
      </c>
      <c r="AO2" t="s">
        <v>0</v>
      </c>
      <c r="AP2" t="s">
        <v>1</v>
      </c>
      <c r="AQ2" t="s">
        <v>2</v>
      </c>
      <c r="AR2" t="s">
        <v>3</v>
      </c>
      <c r="AS2" t="s">
        <v>4</v>
      </c>
      <c r="AW2" t="s">
        <v>5</v>
      </c>
      <c r="AX2" t="s">
        <v>0</v>
      </c>
      <c r="AY2" t="s">
        <v>1</v>
      </c>
      <c r="AZ2" t="s">
        <v>2</v>
      </c>
      <c r="BA2" t="s">
        <v>3</v>
      </c>
      <c r="BB2" t="s">
        <v>4</v>
      </c>
      <c r="BE2">
        <v>1</v>
      </c>
      <c r="BF2">
        <v>67</v>
      </c>
      <c r="BG2">
        <v>67</v>
      </c>
      <c r="BH2">
        <v>80</v>
      </c>
      <c r="BI2">
        <v>19</v>
      </c>
      <c r="BJ2">
        <v>19</v>
      </c>
    </row>
    <row r="3" spans="2:67" x14ac:dyDescent="0.25">
      <c r="B3">
        <f>B2+1</f>
        <v>2</v>
      </c>
      <c r="C3">
        <v>1810.0000000000002</v>
      </c>
      <c r="D3">
        <v>2110</v>
      </c>
      <c r="E3">
        <v>405</v>
      </c>
      <c r="F3">
        <v>713</v>
      </c>
      <c r="G3">
        <v>1513</v>
      </c>
      <c r="M3">
        <v>67</v>
      </c>
      <c r="N3">
        <v>24660</v>
      </c>
      <c r="O3">
        <v>30870</v>
      </c>
      <c r="P3">
        <v>161.10000000000014</v>
      </c>
      <c r="Q3">
        <v>381.10000000000036</v>
      </c>
      <c r="R3">
        <v>735.0500000000003</v>
      </c>
      <c r="V3">
        <v>67</v>
      </c>
      <c r="W3">
        <v>24660</v>
      </c>
      <c r="X3">
        <v>30870</v>
      </c>
      <c r="Y3">
        <v>161.10000000000014</v>
      </c>
      <c r="Z3">
        <v>381.10000000000036</v>
      </c>
      <c r="AA3">
        <v>735.0500000000003</v>
      </c>
      <c r="AE3">
        <v>80</v>
      </c>
      <c r="AF3">
        <v>3060</v>
      </c>
      <c r="AG3">
        <v>5670</v>
      </c>
      <c r="AH3">
        <v>5671</v>
      </c>
      <c r="AI3">
        <v>5672</v>
      </c>
      <c r="AJ3">
        <v>2550</v>
      </c>
      <c r="AN3">
        <v>19</v>
      </c>
      <c r="AO3">
        <v>17195</v>
      </c>
      <c r="AP3">
        <v>20045</v>
      </c>
      <c r="AQ3">
        <v>3847.5</v>
      </c>
      <c r="AR3">
        <v>6773.5</v>
      </c>
      <c r="AS3">
        <v>14373.5</v>
      </c>
      <c r="AW3">
        <v>19</v>
      </c>
      <c r="AX3">
        <v>17195</v>
      </c>
      <c r="AY3">
        <v>20045</v>
      </c>
      <c r="AZ3">
        <v>3847.5</v>
      </c>
      <c r="BA3">
        <v>6773.5</v>
      </c>
      <c r="BB3">
        <v>14373.5</v>
      </c>
      <c r="BE3">
        <f>BE2+1</f>
        <v>2</v>
      </c>
      <c r="BF3">
        <v>66</v>
      </c>
      <c r="BG3">
        <v>66</v>
      </c>
      <c r="BH3">
        <v>81</v>
      </c>
      <c r="BI3">
        <v>18</v>
      </c>
      <c r="BJ3">
        <v>18</v>
      </c>
      <c r="BN3" t="s">
        <v>7</v>
      </c>
      <c r="BO3" t="s">
        <v>8</v>
      </c>
    </row>
    <row r="4" spans="2:67" x14ac:dyDescent="0.25">
      <c r="B4">
        <f t="shared" ref="B4:B67" si="0">B3+1</f>
        <v>3</v>
      </c>
      <c r="C4">
        <v>2715</v>
      </c>
      <c r="D4">
        <v>3165</v>
      </c>
      <c r="E4">
        <v>607.5</v>
      </c>
      <c r="F4">
        <v>1069.5</v>
      </c>
      <c r="G4">
        <v>2269.5</v>
      </c>
      <c r="M4">
        <v>66</v>
      </c>
      <c r="N4">
        <v>22860</v>
      </c>
      <c r="O4">
        <v>28770</v>
      </c>
      <c r="P4">
        <v>163.86000000000013</v>
      </c>
      <c r="Q4">
        <v>379.87000000000035</v>
      </c>
      <c r="R4">
        <v>736.70000000000027</v>
      </c>
      <c r="V4">
        <v>66</v>
      </c>
      <c r="W4">
        <v>22860</v>
      </c>
      <c r="X4">
        <v>28770</v>
      </c>
      <c r="Y4">
        <v>163.86000000000013</v>
      </c>
      <c r="Z4">
        <v>379.87000000000035</v>
      </c>
      <c r="AA4">
        <v>736.70000000000027</v>
      </c>
      <c r="AE4">
        <v>81</v>
      </c>
      <c r="AF4">
        <v>4860</v>
      </c>
      <c r="AG4">
        <v>5556.5999999999995</v>
      </c>
      <c r="AH4">
        <v>5557.58</v>
      </c>
      <c r="AI4">
        <v>5558.5599999999995</v>
      </c>
      <c r="AJ4">
        <v>4050</v>
      </c>
      <c r="AN4">
        <v>18</v>
      </c>
      <c r="AO4">
        <v>16290.000000000002</v>
      </c>
      <c r="AP4">
        <v>18990</v>
      </c>
      <c r="AQ4">
        <v>3645</v>
      </c>
      <c r="AR4">
        <v>6417</v>
      </c>
      <c r="AS4">
        <v>13617</v>
      </c>
      <c r="AW4">
        <v>18</v>
      </c>
      <c r="AX4">
        <v>16290.000000000002</v>
      </c>
      <c r="AY4">
        <v>18990</v>
      </c>
      <c r="AZ4">
        <v>3645</v>
      </c>
      <c r="BA4">
        <v>6417</v>
      </c>
      <c r="BB4">
        <v>13617</v>
      </c>
      <c r="BE4">
        <f t="shared" ref="BE4:BE67" si="1">BE3+1</f>
        <v>3</v>
      </c>
      <c r="BF4">
        <v>65</v>
      </c>
      <c r="BG4">
        <v>65</v>
      </c>
      <c r="BH4">
        <v>82</v>
      </c>
      <c r="BI4">
        <v>17</v>
      </c>
      <c r="BJ4">
        <v>17</v>
      </c>
      <c r="BN4">
        <v>51</v>
      </c>
      <c r="BO4">
        <v>1</v>
      </c>
    </row>
    <row r="5" spans="2:67" x14ac:dyDescent="0.25">
      <c r="B5">
        <f t="shared" si="0"/>
        <v>4</v>
      </c>
      <c r="C5">
        <v>3620.0000000000005</v>
      </c>
      <c r="D5">
        <v>4220</v>
      </c>
      <c r="E5">
        <v>810</v>
      </c>
      <c r="F5">
        <v>1426</v>
      </c>
      <c r="G5">
        <v>3026</v>
      </c>
      <c r="M5">
        <v>65</v>
      </c>
      <c r="N5">
        <v>21060</v>
      </c>
      <c r="O5">
        <v>26670</v>
      </c>
      <c r="P5">
        <v>166.62000000000012</v>
      </c>
      <c r="Q5">
        <v>378.64000000000033</v>
      </c>
      <c r="R5">
        <v>738.35000000000025</v>
      </c>
      <c r="V5">
        <v>65</v>
      </c>
      <c r="W5">
        <v>21060</v>
      </c>
      <c r="X5">
        <v>26670</v>
      </c>
      <c r="Y5">
        <v>166.62000000000012</v>
      </c>
      <c r="Z5">
        <v>378.64000000000033</v>
      </c>
      <c r="AA5">
        <v>738.35000000000025</v>
      </c>
      <c r="AE5">
        <v>82</v>
      </c>
      <c r="AF5">
        <v>6660</v>
      </c>
      <c r="AG5">
        <v>5445.4679999999989</v>
      </c>
      <c r="AH5">
        <v>5446.4283999999998</v>
      </c>
      <c r="AI5">
        <v>5447.3887999999997</v>
      </c>
      <c r="AJ5">
        <v>5550</v>
      </c>
      <c r="AN5">
        <v>17</v>
      </c>
      <c r="AO5">
        <v>15385.000000000002</v>
      </c>
      <c r="AP5">
        <v>17935</v>
      </c>
      <c r="AQ5">
        <v>3442.5</v>
      </c>
      <c r="AR5">
        <v>6060.5</v>
      </c>
      <c r="AS5">
        <v>12860.5</v>
      </c>
      <c r="AW5">
        <v>17</v>
      </c>
      <c r="AX5">
        <v>15385.000000000002</v>
      </c>
      <c r="AY5">
        <v>17935</v>
      </c>
      <c r="AZ5">
        <v>3442.5</v>
      </c>
      <c r="BA5">
        <v>6060.5</v>
      </c>
      <c r="BB5">
        <v>12860.5</v>
      </c>
      <c r="BE5">
        <f t="shared" si="1"/>
        <v>4</v>
      </c>
      <c r="BF5">
        <v>64</v>
      </c>
      <c r="BG5">
        <v>64</v>
      </c>
      <c r="BH5">
        <v>83</v>
      </c>
      <c r="BI5">
        <v>16</v>
      </c>
      <c r="BJ5">
        <v>16</v>
      </c>
      <c r="BN5">
        <v>48</v>
      </c>
      <c r="BO5">
        <v>2</v>
      </c>
    </row>
    <row r="6" spans="2:67" x14ac:dyDescent="0.25">
      <c r="B6">
        <f t="shared" si="0"/>
        <v>5</v>
      </c>
      <c r="C6">
        <v>4525</v>
      </c>
      <c r="D6">
        <v>5275</v>
      </c>
      <c r="E6">
        <v>1012.5</v>
      </c>
      <c r="F6">
        <v>1782.5</v>
      </c>
      <c r="G6">
        <v>3782.5</v>
      </c>
      <c r="M6">
        <v>64</v>
      </c>
      <c r="N6">
        <v>19260</v>
      </c>
      <c r="O6">
        <v>24570</v>
      </c>
      <c r="P6">
        <v>169.38000000000011</v>
      </c>
      <c r="Q6">
        <v>377.41000000000031</v>
      </c>
      <c r="R6">
        <v>740.00000000000023</v>
      </c>
      <c r="V6">
        <v>64</v>
      </c>
      <c r="W6">
        <v>19260</v>
      </c>
      <c r="X6">
        <v>24570</v>
      </c>
      <c r="Y6">
        <v>169.38000000000011</v>
      </c>
      <c r="Z6">
        <v>377.41000000000031</v>
      </c>
      <c r="AA6">
        <v>740.00000000000023</v>
      </c>
      <c r="AE6">
        <v>83</v>
      </c>
      <c r="AF6">
        <v>8460</v>
      </c>
      <c r="AG6">
        <v>5336.5586399999993</v>
      </c>
      <c r="AH6">
        <v>5337.4998319999995</v>
      </c>
      <c r="AI6">
        <v>5338.4410239999997</v>
      </c>
      <c r="AJ6">
        <v>7050</v>
      </c>
      <c r="AN6">
        <v>16</v>
      </c>
      <c r="AO6">
        <v>14480.000000000002</v>
      </c>
      <c r="AP6">
        <v>16880</v>
      </c>
      <c r="AQ6">
        <v>3240</v>
      </c>
      <c r="AR6">
        <v>5704</v>
      </c>
      <c r="AS6">
        <v>12104</v>
      </c>
      <c r="AW6">
        <v>16</v>
      </c>
      <c r="AX6">
        <v>14480.000000000002</v>
      </c>
      <c r="AY6">
        <v>16880</v>
      </c>
      <c r="AZ6">
        <v>3240</v>
      </c>
      <c r="BA6">
        <v>5704</v>
      </c>
      <c r="BB6">
        <v>12104</v>
      </c>
      <c r="BE6">
        <f t="shared" si="1"/>
        <v>5</v>
      </c>
      <c r="BF6">
        <v>39</v>
      </c>
      <c r="BG6">
        <v>30</v>
      </c>
      <c r="BH6">
        <v>84</v>
      </c>
      <c r="BI6">
        <v>80</v>
      </c>
      <c r="BJ6">
        <v>87</v>
      </c>
      <c r="BN6">
        <v>46</v>
      </c>
      <c r="BO6">
        <v>3</v>
      </c>
    </row>
    <row r="7" spans="2:67" x14ac:dyDescent="0.25">
      <c r="B7">
        <f t="shared" si="0"/>
        <v>6</v>
      </c>
      <c r="C7">
        <v>5430</v>
      </c>
      <c r="D7">
        <v>6330</v>
      </c>
      <c r="E7">
        <v>1215</v>
      </c>
      <c r="F7">
        <v>2139</v>
      </c>
      <c r="G7">
        <v>4539</v>
      </c>
      <c r="M7">
        <v>39</v>
      </c>
      <c r="N7">
        <v>18430</v>
      </c>
      <c r="O7">
        <v>1018.5200000000004</v>
      </c>
      <c r="P7">
        <v>227.96000000000006</v>
      </c>
      <c r="Q7">
        <v>389.18000000000052</v>
      </c>
      <c r="R7">
        <v>737.87999999999965</v>
      </c>
      <c r="V7">
        <v>30</v>
      </c>
      <c r="W7">
        <v>926.30000000000007</v>
      </c>
      <c r="X7">
        <v>22470</v>
      </c>
      <c r="Y7">
        <v>215.90000000000003</v>
      </c>
      <c r="Z7">
        <v>373.70000000000027</v>
      </c>
      <c r="AA7">
        <v>746.69999999999982</v>
      </c>
      <c r="AE7">
        <v>84</v>
      </c>
      <c r="AF7">
        <v>10260</v>
      </c>
      <c r="AG7">
        <v>5229.8274671999989</v>
      </c>
      <c r="AH7">
        <v>5230.7498353599995</v>
      </c>
      <c r="AI7">
        <v>5231.67220352</v>
      </c>
      <c r="AJ7">
        <v>8550</v>
      </c>
      <c r="AN7">
        <v>80</v>
      </c>
      <c r="AO7">
        <v>3060</v>
      </c>
      <c r="AP7">
        <v>5670</v>
      </c>
      <c r="AQ7">
        <v>5671</v>
      </c>
      <c r="AR7">
        <v>5672</v>
      </c>
      <c r="AS7">
        <v>2550</v>
      </c>
      <c r="AW7">
        <v>87</v>
      </c>
      <c r="AX7">
        <v>8748</v>
      </c>
      <c r="AY7">
        <v>7728</v>
      </c>
      <c r="AZ7">
        <v>3156</v>
      </c>
      <c r="BA7">
        <v>3920</v>
      </c>
      <c r="BB7">
        <v>11685</v>
      </c>
      <c r="BE7">
        <f t="shared" si="1"/>
        <v>6</v>
      </c>
      <c r="BF7">
        <v>63</v>
      </c>
      <c r="BG7">
        <v>63</v>
      </c>
      <c r="BH7">
        <v>19</v>
      </c>
      <c r="BI7">
        <v>81</v>
      </c>
      <c r="BJ7">
        <v>53</v>
      </c>
      <c r="BN7">
        <v>42</v>
      </c>
      <c r="BO7">
        <v>4</v>
      </c>
    </row>
    <row r="8" spans="2:67" x14ac:dyDescent="0.25">
      <c r="B8">
        <f t="shared" si="0"/>
        <v>7</v>
      </c>
      <c r="C8">
        <v>6335.0000000000009</v>
      </c>
      <c r="D8">
        <v>7385.0000000000009</v>
      </c>
      <c r="E8">
        <v>1417.5</v>
      </c>
      <c r="F8">
        <v>2495.5</v>
      </c>
      <c r="G8">
        <v>5295.5</v>
      </c>
      <c r="M8">
        <v>63</v>
      </c>
      <c r="N8">
        <v>17460</v>
      </c>
      <c r="O8">
        <v>22470</v>
      </c>
      <c r="P8">
        <v>172.1400000000001</v>
      </c>
      <c r="Q8">
        <v>376.18000000000029</v>
      </c>
      <c r="R8">
        <v>741.6500000000002</v>
      </c>
      <c r="V8">
        <v>63</v>
      </c>
      <c r="W8">
        <v>17460</v>
      </c>
      <c r="X8">
        <v>22470</v>
      </c>
      <c r="Y8">
        <v>172.1400000000001</v>
      </c>
      <c r="Z8">
        <v>376.18000000000029</v>
      </c>
      <c r="AA8">
        <v>741.6500000000002</v>
      </c>
      <c r="AE8">
        <v>19</v>
      </c>
      <c r="AF8">
        <v>17195</v>
      </c>
      <c r="AG8">
        <v>20045</v>
      </c>
      <c r="AH8">
        <v>3847.5</v>
      </c>
      <c r="AI8">
        <v>6773.5</v>
      </c>
      <c r="AJ8">
        <v>14373.5</v>
      </c>
      <c r="AN8">
        <v>81</v>
      </c>
      <c r="AO8">
        <v>4860</v>
      </c>
      <c r="AP8">
        <v>5556.5999999999995</v>
      </c>
      <c r="AQ8">
        <v>5557.58</v>
      </c>
      <c r="AR8">
        <v>5558.5599999999995</v>
      </c>
      <c r="AS8">
        <v>4050</v>
      </c>
      <c r="AW8">
        <v>53</v>
      </c>
      <c r="AX8">
        <v>944</v>
      </c>
      <c r="AY8">
        <v>954.6800000000012</v>
      </c>
      <c r="AZ8">
        <v>199.74</v>
      </c>
      <c r="BA8">
        <v>363.88000000000011</v>
      </c>
      <c r="BB8">
        <v>11550</v>
      </c>
      <c r="BE8">
        <f t="shared" si="1"/>
        <v>7</v>
      </c>
      <c r="BF8">
        <v>19</v>
      </c>
      <c r="BG8">
        <v>29</v>
      </c>
      <c r="BH8">
        <v>90</v>
      </c>
      <c r="BI8">
        <v>86</v>
      </c>
      <c r="BJ8">
        <v>15</v>
      </c>
      <c r="BN8">
        <v>34</v>
      </c>
      <c r="BO8">
        <v>5</v>
      </c>
    </row>
    <row r="9" spans="2:67" x14ac:dyDescent="0.25">
      <c r="B9">
        <f t="shared" si="0"/>
        <v>8</v>
      </c>
      <c r="C9">
        <v>7240.0000000000009</v>
      </c>
      <c r="D9">
        <v>8440</v>
      </c>
      <c r="E9">
        <v>1620</v>
      </c>
      <c r="F9">
        <v>2852</v>
      </c>
      <c r="G9">
        <v>6052</v>
      </c>
      <c r="M9">
        <v>19</v>
      </c>
      <c r="N9">
        <v>17195</v>
      </c>
      <c r="O9">
        <v>20045</v>
      </c>
      <c r="P9">
        <v>3847.5</v>
      </c>
      <c r="Q9">
        <v>6773.5</v>
      </c>
      <c r="R9">
        <v>14373.5</v>
      </c>
      <c r="V9">
        <v>29</v>
      </c>
      <c r="W9">
        <v>924.17000000000007</v>
      </c>
      <c r="X9">
        <v>20370</v>
      </c>
      <c r="Y9">
        <v>214.56000000000003</v>
      </c>
      <c r="Z9">
        <v>371.98000000000025</v>
      </c>
      <c r="AA9">
        <v>747.67999999999984</v>
      </c>
      <c r="AE9">
        <v>90</v>
      </c>
      <c r="AF9">
        <v>4770</v>
      </c>
      <c r="AG9">
        <v>5796</v>
      </c>
      <c r="AH9">
        <v>3800</v>
      </c>
      <c r="AI9">
        <v>1785</v>
      </c>
      <c r="AJ9">
        <v>3465</v>
      </c>
      <c r="AN9">
        <v>86</v>
      </c>
      <c r="AO9">
        <v>6390</v>
      </c>
      <c r="AP9">
        <v>4872</v>
      </c>
      <c r="AQ9">
        <v>840</v>
      </c>
      <c r="AR9">
        <v>5460</v>
      </c>
      <c r="AS9">
        <v>5385</v>
      </c>
      <c r="AW9">
        <v>15</v>
      </c>
      <c r="AX9">
        <v>13575.000000000002</v>
      </c>
      <c r="AY9">
        <v>15825.000000000002</v>
      </c>
      <c r="AZ9">
        <v>3037.5</v>
      </c>
      <c r="BA9">
        <v>5347.5</v>
      </c>
      <c r="BB9">
        <v>11347.5</v>
      </c>
      <c r="BE9">
        <f t="shared" si="1"/>
        <v>8</v>
      </c>
      <c r="BF9">
        <v>38</v>
      </c>
      <c r="BG9">
        <v>62</v>
      </c>
      <c r="BH9">
        <v>18</v>
      </c>
      <c r="BI9">
        <v>82</v>
      </c>
      <c r="BJ9">
        <v>14</v>
      </c>
      <c r="BN9">
        <v>29</v>
      </c>
      <c r="BO9">
        <v>6</v>
      </c>
    </row>
    <row r="10" spans="2:67" x14ac:dyDescent="0.25">
      <c r="B10">
        <f t="shared" si="0"/>
        <v>9</v>
      </c>
      <c r="C10">
        <v>8145.0000000000009</v>
      </c>
      <c r="D10">
        <v>9495</v>
      </c>
      <c r="E10">
        <v>1822.5</v>
      </c>
      <c r="F10">
        <v>3208.5</v>
      </c>
      <c r="G10">
        <v>6808.5</v>
      </c>
      <c r="M10">
        <v>38</v>
      </c>
      <c r="N10">
        <v>16530</v>
      </c>
      <c r="O10">
        <v>1023.0800000000004</v>
      </c>
      <c r="P10">
        <v>226.62000000000006</v>
      </c>
      <c r="Q10">
        <v>387.46000000000049</v>
      </c>
      <c r="R10">
        <v>738.85999999999967</v>
      </c>
      <c r="V10">
        <v>62</v>
      </c>
      <c r="W10">
        <v>15660</v>
      </c>
      <c r="X10">
        <v>20370</v>
      </c>
      <c r="Y10">
        <v>174.90000000000009</v>
      </c>
      <c r="Z10">
        <v>374.95000000000027</v>
      </c>
      <c r="AA10">
        <v>743.30000000000018</v>
      </c>
      <c r="AE10">
        <v>18</v>
      </c>
      <c r="AF10">
        <v>16290.000000000002</v>
      </c>
      <c r="AG10">
        <v>18990</v>
      </c>
      <c r="AH10">
        <v>3645</v>
      </c>
      <c r="AI10">
        <v>6417</v>
      </c>
      <c r="AJ10">
        <v>13617</v>
      </c>
      <c r="AN10">
        <v>82</v>
      </c>
      <c r="AO10">
        <v>6660</v>
      </c>
      <c r="AP10">
        <v>5445.4679999999989</v>
      </c>
      <c r="AQ10">
        <v>5446.4283999999998</v>
      </c>
      <c r="AR10">
        <v>5447.3887999999997</v>
      </c>
      <c r="AS10">
        <v>5550</v>
      </c>
      <c r="AW10">
        <v>14</v>
      </c>
      <c r="AX10">
        <v>12670.000000000002</v>
      </c>
      <c r="AY10">
        <v>14770.000000000002</v>
      </c>
      <c r="AZ10">
        <v>2835</v>
      </c>
      <c r="BA10">
        <v>4991</v>
      </c>
      <c r="BB10">
        <v>10591</v>
      </c>
      <c r="BE10">
        <f t="shared" si="1"/>
        <v>9</v>
      </c>
      <c r="BF10">
        <v>18</v>
      </c>
      <c r="BG10">
        <v>19</v>
      </c>
      <c r="BH10">
        <v>17</v>
      </c>
      <c r="BI10">
        <v>46</v>
      </c>
      <c r="BJ10">
        <v>52</v>
      </c>
      <c r="BN10">
        <v>28</v>
      </c>
      <c r="BO10">
        <v>7</v>
      </c>
    </row>
    <row r="11" spans="2:67" x14ac:dyDescent="0.25">
      <c r="B11">
        <f t="shared" si="0"/>
        <v>10</v>
      </c>
      <c r="C11">
        <v>9050</v>
      </c>
      <c r="D11">
        <v>10550</v>
      </c>
      <c r="E11">
        <v>2025</v>
      </c>
      <c r="F11">
        <v>3565</v>
      </c>
      <c r="G11">
        <v>7565</v>
      </c>
      <c r="M11">
        <v>18</v>
      </c>
      <c r="N11">
        <v>16290.000000000002</v>
      </c>
      <c r="O11">
        <v>18990</v>
      </c>
      <c r="P11">
        <v>3645</v>
      </c>
      <c r="Q11">
        <v>6417</v>
      </c>
      <c r="R11">
        <v>13617</v>
      </c>
      <c r="V11">
        <v>19</v>
      </c>
      <c r="W11">
        <v>17195</v>
      </c>
      <c r="X11">
        <v>20045</v>
      </c>
      <c r="Y11">
        <v>3847.5</v>
      </c>
      <c r="Z11">
        <v>6773.5</v>
      </c>
      <c r="AA11">
        <v>14373.5</v>
      </c>
      <c r="AE11">
        <v>17</v>
      </c>
      <c r="AF11">
        <v>15385.000000000002</v>
      </c>
      <c r="AG11">
        <v>17935</v>
      </c>
      <c r="AH11">
        <v>3442.5</v>
      </c>
      <c r="AI11">
        <v>6060.5</v>
      </c>
      <c r="AJ11">
        <v>12860.5</v>
      </c>
      <c r="AN11">
        <v>46</v>
      </c>
      <c r="AO11">
        <v>923</v>
      </c>
      <c r="AP11">
        <v>986.60000000000082</v>
      </c>
      <c r="AQ11">
        <v>237.34000000000009</v>
      </c>
      <c r="AR11">
        <v>5390</v>
      </c>
      <c r="AS11">
        <v>731.01999999999953</v>
      </c>
      <c r="AW11">
        <v>52</v>
      </c>
      <c r="AX11">
        <v>941</v>
      </c>
      <c r="AY11">
        <v>959.24000000000115</v>
      </c>
      <c r="AZ11">
        <v>202.5</v>
      </c>
      <c r="BA11">
        <v>362.65000000000009</v>
      </c>
      <c r="BB11">
        <v>10050</v>
      </c>
      <c r="BE11">
        <f t="shared" si="1"/>
        <v>10</v>
      </c>
      <c r="BF11">
        <v>62</v>
      </c>
      <c r="BG11">
        <v>18</v>
      </c>
      <c r="BH11">
        <v>16</v>
      </c>
      <c r="BI11">
        <v>15</v>
      </c>
      <c r="BJ11">
        <v>13</v>
      </c>
      <c r="BN11">
        <v>21</v>
      </c>
      <c r="BO11">
        <v>8</v>
      </c>
    </row>
    <row r="12" spans="2:67" x14ac:dyDescent="0.25">
      <c r="B12">
        <f t="shared" si="0"/>
        <v>11</v>
      </c>
      <c r="C12">
        <v>9955</v>
      </c>
      <c r="D12">
        <v>11605</v>
      </c>
      <c r="E12">
        <v>2227.5</v>
      </c>
      <c r="F12">
        <v>3921.5</v>
      </c>
      <c r="G12">
        <v>8321.5</v>
      </c>
      <c r="M12">
        <v>62</v>
      </c>
      <c r="N12">
        <v>15660</v>
      </c>
      <c r="O12">
        <v>20370</v>
      </c>
      <c r="P12">
        <v>174.90000000000009</v>
      </c>
      <c r="Q12">
        <v>374.95000000000027</v>
      </c>
      <c r="R12">
        <v>743.30000000000018</v>
      </c>
      <c r="V12">
        <v>18</v>
      </c>
      <c r="W12">
        <v>16290.000000000002</v>
      </c>
      <c r="X12">
        <v>18990</v>
      </c>
      <c r="Y12">
        <v>3645</v>
      </c>
      <c r="Z12">
        <v>6417</v>
      </c>
      <c r="AA12">
        <v>13617</v>
      </c>
      <c r="AE12">
        <v>16</v>
      </c>
      <c r="AF12">
        <v>14480.000000000002</v>
      </c>
      <c r="AG12">
        <v>16880</v>
      </c>
      <c r="AH12">
        <v>3240</v>
      </c>
      <c r="AI12">
        <v>5704</v>
      </c>
      <c r="AJ12">
        <v>12104</v>
      </c>
      <c r="AN12">
        <v>15</v>
      </c>
      <c r="AO12">
        <v>13575.000000000002</v>
      </c>
      <c r="AP12">
        <v>15825.000000000002</v>
      </c>
      <c r="AQ12">
        <v>3037.5</v>
      </c>
      <c r="AR12">
        <v>5347.5</v>
      </c>
      <c r="AS12">
        <v>11347.5</v>
      </c>
      <c r="AW12">
        <v>13</v>
      </c>
      <c r="AX12">
        <v>11765.000000000002</v>
      </c>
      <c r="AY12">
        <v>13715</v>
      </c>
      <c r="AZ12">
        <v>2632.5</v>
      </c>
      <c r="BA12">
        <v>4634.5</v>
      </c>
      <c r="BB12">
        <v>9834.5</v>
      </c>
      <c r="BE12">
        <f t="shared" si="1"/>
        <v>11</v>
      </c>
      <c r="BF12">
        <v>17</v>
      </c>
      <c r="BG12">
        <v>28</v>
      </c>
      <c r="BH12">
        <v>87</v>
      </c>
      <c r="BI12">
        <v>83</v>
      </c>
      <c r="BJ12">
        <v>12</v>
      </c>
      <c r="BN12">
        <v>19</v>
      </c>
      <c r="BO12">
        <v>9</v>
      </c>
    </row>
    <row r="13" spans="2:67" x14ac:dyDescent="0.25">
      <c r="B13">
        <f t="shared" si="0"/>
        <v>12</v>
      </c>
      <c r="C13">
        <v>10860</v>
      </c>
      <c r="D13">
        <v>12660</v>
      </c>
      <c r="E13">
        <v>2430</v>
      </c>
      <c r="F13">
        <v>4278</v>
      </c>
      <c r="G13">
        <v>9078</v>
      </c>
      <c r="M13">
        <v>17</v>
      </c>
      <c r="N13">
        <v>15385.000000000002</v>
      </c>
      <c r="O13">
        <v>17935</v>
      </c>
      <c r="P13">
        <v>3442.5</v>
      </c>
      <c r="Q13">
        <v>6060.5</v>
      </c>
      <c r="R13">
        <v>12860.5</v>
      </c>
      <c r="V13">
        <v>28</v>
      </c>
      <c r="W13">
        <v>922.04000000000008</v>
      </c>
      <c r="X13">
        <v>18270</v>
      </c>
      <c r="Y13">
        <v>213.22000000000003</v>
      </c>
      <c r="Z13">
        <v>370.26000000000022</v>
      </c>
      <c r="AA13">
        <v>748.65999999999985</v>
      </c>
      <c r="AE13">
        <v>87</v>
      </c>
      <c r="AF13">
        <v>8748</v>
      </c>
      <c r="AG13">
        <v>7728</v>
      </c>
      <c r="AH13">
        <v>3156</v>
      </c>
      <c r="AI13">
        <v>3920</v>
      </c>
      <c r="AJ13">
        <v>11685</v>
      </c>
      <c r="AN13">
        <v>83</v>
      </c>
      <c r="AO13">
        <v>8460</v>
      </c>
      <c r="AP13">
        <v>5336.5586399999993</v>
      </c>
      <c r="AQ13">
        <v>5337.4998319999995</v>
      </c>
      <c r="AR13">
        <v>5338.4410239999997</v>
      </c>
      <c r="AS13">
        <v>7050</v>
      </c>
      <c r="AW13">
        <v>12</v>
      </c>
      <c r="AX13">
        <v>10860</v>
      </c>
      <c r="AY13">
        <v>12660</v>
      </c>
      <c r="AZ13">
        <v>2430</v>
      </c>
      <c r="BA13">
        <v>4278</v>
      </c>
      <c r="BB13">
        <v>9078</v>
      </c>
      <c r="BE13">
        <f t="shared" si="1"/>
        <v>12</v>
      </c>
      <c r="BF13">
        <v>37</v>
      </c>
      <c r="BG13">
        <v>61</v>
      </c>
      <c r="BH13">
        <v>89</v>
      </c>
      <c r="BI13">
        <v>84</v>
      </c>
      <c r="BJ13">
        <v>51</v>
      </c>
      <c r="BN13">
        <v>15</v>
      </c>
      <c r="BO13">
        <v>10</v>
      </c>
    </row>
    <row r="14" spans="2:67" x14ac:dyDescent="0.25">
      <c r="B14">
        <f t="shared" si="0"/>
        <v>13</v>
      </c>
      <c r="C14">
        <v>11765.000000000002</v>
      </c>
      <c r="D14">
        <v>13715</v>
      </c>
      <c r="E14">
        <v>2632.5</v>
      </c>
      <c r="F14">
        <v>4634.5</v>
      </c>
      <c r="G14">
        <v>9834.5</v>
      </c>
      <c r="M14">
        <v>37</v>
      </c>
      <c r="N14">
        <v>14630</v>
      </c>
      <c r="O14">
        <v>1027.6400000000003</v>
      </c>
      <c r="P14">
        <v>225.28000000000006</v>
      </c>
      <c r="Q14">
        <v>385.74000000000046</v>
      </c>
      <c r="R14">
        <v>739.83999999999969</v>
      </c>
      <c r="V14">
        <v>61</v>
      </c>
      <c r="W14">
        <v>13860</v>
      </c>
      <c r="X14">
        <v>18270</v>
      </c>
      <c r="Y14">
        <v>177.66000000000008</v>
      </c>
      <c r="Z14">
        <v>373.72000000000025</v>
      </c>
      <c r="AA14">
        <v>744.95000000000016</v>
      </c>
      <c r="AE14">
        <v>89</v>
      </c>
      <c r="AF14">
        <v>3492</v>
      </c>
      <c r="AG14">
        <v>3129</v>
      </c>
      <c r="AH14">
        <v>3048</v>
      </c>
      <c r="AI14">
        <v>2303</v>
      </c>
      <c r="AJ14">
        <v>5535</v>
      </c>
      <c r="AN14">
        <v>84</v>
      </c>
      <c r="AO14">
        <v>10260</v>
      </c>
      <c r="AP14">
        <v>5229.8274671999989</v>
      </c>
      <c r="AQ14">
        <v>5230.7498353599995</v>
      </c>
      <c r="AR14">
        <v>5231.67220352</v>
      </c>
      <c r="AS14">
        <v>8550</v>
      </c>
      <c r="AW14">
        <v>51</v>
      </c>
      <c r="AX14">
        <v>938</v>
      </c>
      <c r="AY14">
        <v>963.80000000000109</v>
      </c>
      <c r="AZ14">
        <v>244.04000000000011</v>
      </c>
      <c r="BA14">
        <v>361.42000000000007</v>
      </c>
      <c r="BB14">
        <v>8550</v>
      </c>
      <c r="BE14">
        <f t="shared" si="1"/>
        <v>13</v>
      </c>
      <c r="BF14">
        <v>16</v>
      </c>
      <c r="BG14">
        <v>17</v>
      </c>
      <c r="BH14">
        <v>15</v>
      </c>
      <c r="BI14">
        <v>92</v>
      </c>
      <c r="BJ14">
        <v>84</v>
      </c>
      <c r="BN14">
        <v>14</v>
      </c>
      <c r="BO14">
        <v>11</v>
      </c>
    </row>
    <row r="15" spans="2:67" x14ac:dyDescent="0.25">
      <c r="B15">
        <f t="shared" si="0"/>
        <v>14</v>
      </c>
      <c r="C15">
        <v>12670.000000000002</v>
      </c>
      <c r="D15">
        <v>14770.000000000002</v>
      </c>
      <c r="E15">
        <v>2835</v>
      </c>
      <c r="F15">
        <v>4991</v>
      </c>
      <c r="G15">
        <v>10591</v>
      </c>
      <c r="M15">
        <v>16</v>
      </c>
      <c r="N15">
        <v>14480.000000000002</v>
      </c>
      <c r="O15">
        <v>16880</v>
      </c>
      <c r="P15">
        <v>3240</v>
      </c>
      <c r="Q15">
        <v>5704</v>
      </c>
      <c r="R15">
        <v>12104</v>
      </c>
      <c r="V15">
        <v>17</v>
      </c>
      <c r="W15">
        <v>15385.000000000002</v>
      </c>
      <c r="X15">
        <v>17935</v>
      </c>
      <c r="Y15">
        <v>3442.5</v>
      </c>
      <c r="Z15">
        <v>6060.5</v>
      </c>
      <c r="AA15">
        <v>12860.5</v>
      </c>
      <c r="AE15">
        <v>15</v>
      </c>
      <c r="AF15">
        <v>13575.000000000002</v>
      </c>
      <c r="AG15">
        <v>15825.000000000002</v>
      </c>
      <c r="AH15">
        <v>3037.5</v>
      </c>
      <c r="AI15">
        <v>5347.5</v>
      </c>
      <c r="AJ15">
        <v>11347.5</v>
      </c>
      <c r="AN15">
        <v>92</v>
      </c>
      <c r="AO15">
        <v>4652</v>
      </c>
      <c r="AP15">
        <v>8215</v>
      </c>
      <c r="AQ15">
        <v>1460</v>
      </c>
      <c r="AR15">
        <v>5033</v>
      </c>
      <c r="AS15">
        <v>6166</v>
      </c>
      <c r="AW15">
        <v>84</v>
      </c>
      <c r="AX15">
        <v>10260</v>
      </c>
      <c r="AY15">
        <v>5229.8274671999989</v>
      </c>
      <c r="AZ15">
        <v>5230.7498353599995</v>
      </c>
      <c r="BA15">
        <v>5231.67220352</v>
      </c>
      <c r="BB15">
        <v>8550</v>
      </c>
      <c r="BE15">
        <f t="shared" si="1"/>
        <v>14</v>
      </c>
      <c r="BF15">
        <v>61</v>
      </c>
      <c r="BG15">
        <v>16</v>
      </c>
      <c r="BH15">
        <v>14</v>
      </c>
      <c r="BI15">
        <v>14</v>
      </c>
      <c r="BJ15">
        <v>11</v>
      </c>
      <c r="BN15">
        <v>11</v>
      </c>
      <c r="BO15">
        <v>12</v>
      </c>
    </row>
    <row r="16" spans="2:67" x14ac:dyDescent="0.25">
      <c r="B16">
        <f t="shared" si="0"/>
        <v>15</v>
      </c>
      <c r="C16">
        <v>13575.000000000002</v>
      </c>
      <c r="D16">
        <v>15825.000000000002</v>
      </c>
      <c r="E16">
        <v>3037.5</v>
      </c>
      <c r="F16">
        <v>5347.5</v>
      </c>
      <c r="G16">
        <v>11347.5</v>
      </c>
      <c r="M16">
        <v>61</v>
      </c>
      <c r="N16">
        <v>13860</v>
      </c>
      <c r="O16">
        <v>18270</v>
      </c>
      <c r="P16">
        <v>177.66000000000008</v>
      </c>
      <c r="Q16">
        <v>373.72000000000025</v>
      </c>
      <c r="R16">
        <v>744.95000000000016</v>
      </c>
      <c r="V16">
        <v>16</v>
      </c>
      <c r="W16">
        <v>14480.000000000002</v>
      </c>
      <c r="X16">
        <v>16880</v>
      </c>
      <c r="Y16">
        <v>3240</v>
      </c>
      <c r="Z16">
        <v>5704</v>
      </c>
      <c r="AA16">
        <v>12104</v>
      </c>
      <c r="AE16">
        <v>14</v>
      </c>
      <c r="AF16">
        <v>12670.000000000002</v>
      </c>
      <c r="AG16">
        <v>14770.000000000002</v>
      </c>
      <c r="AH16">
        <v>2835</v>
      </c>
      <c r="AI16">
        <v>4991</v>
      </c>
      <c r="AJ16">
        <v>10591</v>
      </c>
      <c r="AN16">
        <v>14</v>
      </c>
      <c r="AO16">
        <v>12670.000000000002</v>
      </c>
      <c r="AP16">
        <v>14770.000000000002</v>
      </c>
      <c r="AQ16">
        <v>2835</v>
      </c>
      <c r="AR16">
        <v>4991</v>
      </c>
      <c r="AS16">
        <v>10591</v>
      </c>
      <c r="AW16">
        <v>11</v>
      </c>
      <c r="AX16">
        <v>9955</v>
      </c>
      <c r="AY16">
        <v>11605</v>
      </c>
      <c r="AZ16">
        <v>2227.5</v>
      </c>
      <c r="BA16">
        <v>3921.5</v>
      </c>
      <c r="BB16">
        <v>8321.5</v>
      </c>
      <c r="BE16">
        <f t="shared" si="1"/>
        <v>15</v>
      </c>
      <c r="BF16">
        <v>15</v>
      </c>
      <c r="BG16">
        <v>27</v>
      </c>
      <c r="BH16">
        <v>13</v>
      </c>
      <c r="BI16">
        <v>45</v>
      </c>
      <c r="BJ16">
        <v>10</v>
      </c>
      <c r="BN16">
        <v>10</v>
      </c>
      <c r="BO16">
        <v>13</v>
      </c>
    </row>
    <row r="17" spans="2:67" x14ac:dyDescent="0.25">
      <c r="B17">
        <f t="shared" si="0"/>
        <v>16</v>
      </c>
      <c r="C17">
        <v>14480.000000000002</v>
      </c>
      <c r="D17">
        <v>16880</v>
      </c>
      <c r="E17">
        <v>3240</v>
      </c>
      <c r="F17">
        <v>5704</v>
      </c>
      <c r="G17">
        <v>12104</v>
      </c>
      <c r="M17">
        <v>15</v>
      </c>
      <c r="N17">
        <v>13575.000000000002</v>
      </c>
      <c r="O17">
        <v>15825.000000000002</v>
      </c>
      <c r="P17">
        <v>3037.5</v>
      </c>
      <c r="Q17">
        <v>5347.5</v>
      </c>
      <c r="R17">
        <v>11347.5</v>
      </c>
      <c r="V17">
        <v>27</v>
      </c>
      <c r="W17">
        <v>919.91000000000008</v>
      </c>
      <c r="X17">
        <v>16170</v>
      </c>
      <c r="Y17">
        <v>211.88000000000002</v>
      </c>
      <c r="Z17">
        <v>368.54000000000019</v>
      </c>
      <c r="AA17">
        <v>749.63999999999987</v>
      </c>
      <c r="AE17">
        <v>13</v>
      </c>
      <c r="AF17">
        <v>11765.000000000002</v>
      </c>
      <c r="AG17">
        <v>13715</v>
      </c>
      <c r="AH17">
        <v>2632.5</v>
      </c>
      <c r="AI17">
        <v>4634.5</v>
      </c>
      <c r="AJ17">
        <v>9834.5</v>
      </c>
      <c r="AN17">
        <v>45</v>
      </c>
      <c r="AO17">
        <v>920</v>
      </c>
      <c r="AP17">
        <v>991.16000000000076</v>
      </c>
      <c r="AQ17">
        <v>236.00000000000009</v>
      </c>
      <c r="AR17">
        <v>4690</v>
      </c>
      <c r="AS17">
        <v>731.99999999999955</v>
      </c>
      <c r="AW17">
        <v>10</v>
      </c>
      <c r="AX17">
        <v>9050</v>
      </c>
      <c r="AY17">
        <v>10550</v>
      </c>
      <c r="AZ17">
        <v>2025</v>
      </c>
      <c r="BA17">
        <v>3565</v>
      </c>
      <c r="BB17">
        <v>7565</v>
      </c>
      <c r="BE17">
        <f t="shared" si="1"/>
        <v>16</v>
      </c>
      <c r="BF17">
        <v>36</v>
      </c>
      <c r="BG17">
        <v>60</v>
      </c>
      <c r="BH17">
        <v>12</v>
      </c>
      <c r="BI17">
        <v>13</v>
      </c>
      <c r="BJ17">
        <v>50</v>
      </c>
      <c r="BN17">
        <v>8</v>
      </c>
      <c r="BO17">
        <v>14</v>
      </c>
    </row>
    <row r="18" spans="2:67" x14ac:dyDescent="0.25">
      <c r="B18">
        <f t="shared" si="0"/>
        <v>17</v>
      </c>
      <c r="C18">
        <v>15385.000000000002</v>
      </c>
      <c r="D18">
        <v>17935</v>
      </c>
      <c r="E18">
        <v>3442.5</v>
      </c>
      <c r="F18">
        <v>6060.5</v>
      </c>
      <c r="G18">
        <v>12860.5</v>
      </c>
      <c r="M18">
        <v>36</v>
      </c>
      <c r="N18">
        <v>12730</v>
      </c>
      <c r="O18">
        <v>1032.2000000000003</v>
      </c>
      <c r="P18">
        <v>223.94000000000005</v>
      </c>
      <c r="Q18">
        <v>384.02000000000044</v>
      </c>
      <c r="R18">
        <v>740.81999999999971</v>
      </c>
      <c r="V18">
        <v>60</v>
      </c>
      <c r="W18">
        <v>12060</v>
      </c>
      <c r="X18">
        <v>16170</v>
      </c>
      <c r="Y18">
        <v>180.42000000000007</v>
      </c>
      <c r="Z18">
        <v>372.49000000000024</v>
      </c>
      <c r="AA18">
        <v>746.60000000000014</v>
      </c>
      <c r="AE18">
        <v>12</v>
      </c>
      <c r="AF18">
        <v>10860</v>
      </c>
      <c r="AG18">
        <v>12660</v>
      </c>
      <c r="AH18">
        <v>2430</v>
      </c>
      <c r="AI18">
        <v>4278</v>
      </c>
      <c r="AJ18">
        <v>9078</v>
      </c>
      <c r="AN18">
        <v>13</v>
      </c>
      <c r="AO18">
        <v>11765.000000000002</v>
      </c>
      <c r="AP18">
        <v>13715</v>
      </c>
      <c r="AQ18">
        <v>2632.5</v>
      </c>
      <c r="AR18">
        <v>4634.5</v>
      </c>
      <c r="AS18">
        <v>9834.5</v>
      </c>
      <c r="AW18">
        <v>50</v>
      </c>
      <c r="AX18">
        <v>935</v>
      </c>
      <c r="AY18">
        <v>968.36000000000104</v>
      </c>
      <c r="AZ18">
        <v>242.7000000000001</v>
      </c>
      <c r="BA18">
        <v>360.19000000000005</v>
      </c>
      <c r="BB18">
        <v>7050</v>
      </c>
      <c r="BE18">
        <f t="shared" si="1"/>
        <v>17</v>
      </c>
      <c r="BF18">
        <v>14</v>
      </c>
      <c r="BG18">
        <v>15</v>
      </c>
      <c r="BH18">
        <v>11</v>
      </c>
      <c r="BI18">
        <v>12</v>
      </c>
      <c r="BJ18">
        <v>72</v>
      </c>
      <c r="BN18">
        <v>7</v>
      </c>
      <c r="BO18">
        <v>15</v>
      </c>
    </row>
    <row r="19" spans="2:67" x14ac:dyDescent="0.25">
      <c r="B19">
        <f t="shared" si="0"/>
        <v>18</v>
      </c>
      <c r="C19">
        <v>16290.000000000002</v>
      </c>
      <c r="D19">
        <v>18990</v>
      </c>
      <c r="E19">
        <v>3645</v>
      </c>
      <c r="F19">
        <v>6417</v>
      </c>
      <c r="G19">
        <v>13617</v>
      </c>
      <c r="M19">
        <v>14</v>
      </c>
      <c r="N19">
        <v>12670.000000000002</v>
      </c>
      <c r="O19">
        <v>14770.000000000002</v>
      </c>
      <c r="P19">
        <v>2835</v>
      </c>
      <c r="Q19">
        <v>4991</v>
      </c>
      <c r="R19">
        <v>10591</v>
      </c>
      <c r="V19">
        <v>15</v>
      </c>
      <c r="W19">
        <v>13575.000000000002</v>
      </c>
      <c r="X19">
        <v>15825.000000000002</v>
      </c>
      <c r="Y19">
        <v>3037.5</v>
      </c>
      <c r="Z19">
        <v>5347.5</v>
      </c>
      <c r="AA19">
        <v>11347.5</v>
      </c>
      <c r="AE19">
        <v>11</v>
      </c>
      <c r="AF19">
        <v>9955</v>
      </c>
      <c r="AG19">
        <v>11605</v>
      </c>
      <c r="AH19">
        <v>2227.5</v>
      </c>
      <c r="AI19">
        <v>3921.5</v>
      </c>
      <c r="AJ19">
        <v>8321.5</v>
      </c>
      <c r="AN19">
        <v>12</v>
      </c>
      <c r="AO19">
        <v>10860</v>
      </c>
      <c r="AP19">
        <v>12660</v>
      </c>
      <c r="AQ19">
        <v>2430</v>
      </c>
      <c r="AR19">
        <v>4278</v>
      </c>
      <c r="AS19">
        <v>9078</v>
      </c>
      <c r="AW19">
        <v>72</v>
      </c>
      <c r="AX19">
        <v>6973.1032895999997</v>
      </c>
      <c r="AY19">
        <v>9103.7737392000017</v>
      </c>
      <c r="AZ19">
        <v>1880</v>
      </c>
      <c r="BA19">
        <v>3290</v>
      </c>
      <c r="BB19">
        <v>7050</v>
      </c>
      <c r="BE19">
        <f t="shared" si="1"/>
        <v>18</v>
      </c>
      <c r="BF19">
        <v>60</v>
      </c>
      <c r="BG19">
        <v>14</v>
      </c>
      <c r="BH19">
        <v>85</v>
      </c>
      <c r="BI19">
        <v>44</v>
      </c>
      <c r="BJ19">
        <v>83</v>
      </c>
      <c r="BN19">
        <v>4</v>
      </c>
      <c r="BO19">
        <v>16</v>
      </c>
    </row>
    <row r="20" spans="2:67" x14ac:dyDescent="0.25">
      <c r="B20">
        <f t="shared" si="0"/>
        <v>19</v>
      </c>
      <c r="C20">
        <v>17195</v>
      </c>
      <c r="D20">
        <v>20045</v>
      </c>
      <c r="E20">
        <v>3847.5</v>
      </c>
      <c r="F20">
        <v>6773.5</v>
      </c>
      <c r="G20">
        <v>14373.5</v>
      </c>
      <c r="M20">
        <v>60</v>
      </c>
      <c r="N20">
        <v>12060</v>
      </c>
      <c r="O20">
        <v>16170</v>
      </c>
      <c r="P20">
        <v>180.42000000000007</v>
      </c>
      <c r="Q20">
        <v>372.49000000000024</v>
      </c>
      <c r="R20">
        <v>746.60000000000014</v>
      </c>
      <c r="V20">
        <v>14</v>
      </c>
      <c r="W20">
        <v>12670.000000000002</v>
      </c>
      <c r="X20">
        <v>14770.000000000002</v>
      </c>
      <c r="Y20">
        <v>2835</v>
      </c>
      <c r="Z20">
        <v>4991</v>
      </c>
      <c r="AA20">
        <v>10591</v>
      </c>
      <c r="AE20">
        <v>85</v>
      </c>
      <c r="AF20">
        <v>4374</v>
      </c>
      <c r="AG20">
        <v>7266</v>
      </c>
      <c r="AH20">
        <v>2200</v>
      </c>
      <c r="AI20">
        <v>1001</v>
      </c>
      <c r="AJ20">
        <v>4290</v>
      </c>
      <c r="AN20">
        <v>44</v>
      </c>
      <c r="AO20">
        <v>917</v>
      </c>
      <c r="AP20">
        <v>995.72000000000071</v>
      </c>
      <c r="AQ20">
        <v>234.66000000000008</v>
      </c>
      <c r="AR20">
        <v>3990</v>
      </c>
      <c r="AS20">
        <v>732.97999999999956</v>
      </c>
      <c r="AW20">
        <v>83</v>
      </c>
      <c r="AX20">
        <v>8460</v>
      </c>
      <c r="AY20">
        <v>5336.5586399999993</v>
      </c>
      <c r="AZ20">
        <v>5337.4998319999995</v>
      </c>
      <c r="BA20">
        <v>5338.4410239999997</v>
      </c>
      <c r="BB20">
        <v>7050</v>
      </c>
      <c r="BE20">
        <f t="shared" si="1"/>
        <v>19</v>
      </c>
      <c r="BF20">
        <v>13</v>
      </c>
      <c r="BG20">
        <v>26</v>
      </c>
      <c r="BH20">
        <v>10</v>
      </c>
      <c r="BI20">
        <v>78</v>
      </c>
      <c r="BJ20">
        <v>9</v>
      </c>
      <c r="BN20">
        <v>3</v>
      </c>
      <c r="BO20">
        <v>17</v>
      </c>
    </row>
    <row r="21" spans="2:67" x14ac:dyDescent="0.25">
      <c r="B21">
        <f t="shared" si="0"/>
        <v>20</v>
      </c>
      <c r="C21">
        <v>905.00000000000011</v>
      </c>
      <c r="D21">
        <v>1055</v>
      </c>
      <c r="E21">
        <v>202.5</v>
      </c>
      <c r="F21">
        <v>356.5</v>
      </c>
      <c r="G21">
        <v>756.5</v>
      </c>
      <c r="M21">
        <v>13</v>
      </c>
      <c r="N21">
        <v>11765.000000000002</v>
      </c>
      <c r="O21">
        <v>13715</v>
      </c>
      <c r="P21">
        <v>2632.5</v>
      </c>
      <c r="Q21">
        <v>4634.5</v>
      </c>
      <c r="R21">
        <v>9834.5</v>
      </c>
      <c r="V21">
        <v>26</v>
      </c>
      <c r="W21">
        <v>917.78000000000009</v>
      </c>
      <c r="X21">
        <v>14070</v>
      </c>
      <c r="Y21">
        <v>210.54000000000002</v>
      </c>
      <c r="Z21">
        <v>366.82000000000016</v>
      </c>
      <c r="AA21">
        <v>750.61999999999989</v>
      </c>
      <c r="AE21">
        <v>10</v>
      </c>
      <c r="AF21">
        <v>9050</v>
      </c>
      <c r="AG21">
        <v>10550</v>
      </c>
      <c r="AH21">
        <v>2025</v>
      </c>
      <c r="AI21">
        <v>3565</v>
      </c>
      <c r="AJ21">
        <v>7565</v>
      </c>
      <c r="AN21">
        <v>78</v>
      </c>
      <c r="AO21">
        <v>3864.3031156500001</v>
      </c>
      <c r="AP21">
        <v>11970</v>
      </c>
      <c r="AQ21">
        <v>1026.2</v>
      </c>
      <c r="AR21">
        <v>3990</v>
      </c>
      <c r="AS21">
        <v>3688.85</v>
      </c>
      <c r="AW21">
        <v>9</v>
      </c>
      <c r="AX21">
        <v>8145.0000000000009</v>
      </c>
      <c r="AY21">
        <v>9495</v>
      </c>
      <c r="AZ21">
        <v>1822.5</v>
      </c>
      <c r="BA21">
        <v>3208.5</v>
      </c>
      <c r="BB21">
        <v>6808.5</v>
      </c>
      <c r="BE21">
        <f t="shared" si="1"/>
        <v>20</v>
      </c>
      <c r="BF21">
        <v>12</v>
      </c>
      <c r="BG21">
        <v>59</v>
      </c>
      <c r="BH21">
        <v>72</v>
      </c>
      <c r="BI21">
        <v>11</v>
      </c>
      <c r="BJ21">
        <v>92</v>
      </c>
      <c r="BN21">
        <v>2</v>
      </c>
      <c r="BO21">
        <v>18</v>
      </c>
    </row>
    <row r="22" spans="2:67" x14ac:dyDescent="0.25">
      <c r="B22">
        <f t="shared" si="0"/>
        <v>21</v>
      </c>
      <c r="C22">
        <f>C21+2.13</f>
        <v>907.13000000000011</v>
      </c>
      <c r="D22">
        <v>3570</v>
      </c>
      <c r="E22">
        <f>E21+1.34</f>
        <v>203.84</v>
      </c>
      <c r="F22">
        <f>F21+1.72</f>
        <v>358.22</v>
      </c>
      <c r="G22">
        <f>G21-0.98</f>
        <v>755.52</v>
      </c>
      <c r="M22">
        <v>12</v>
      </c>
      <c r="N22">
        <v>10860</v>
      </c>
      <c r="O22">
        <v>12660</v>
      </c>
      <c r="P22">
        <v>2430</v>
      </c>
      <c r="Q22">
        <v>4278</v>
      </c>
      <c r="R22">
        <v>9078</v>
      </c>
      <c r="V22">
        <v>59</v>
      </c>
      <c r="W22">
        <v>10260</v>
      </c>
      <c r="X22">
        <v>14070</v>
      </c>
      <c r="Y22">
        <v>183.18000000000006</v>
      </c>
      <c r="Z22">
        <v>371.26000000000022</v>
      </c>
      <c r="AA22">
        <v>748.25000000000011</v>
      </c>
      <c r="AE22">
        <v>72</v>
      </c>
      <c r="AF22">
        <v>6973.1032895999997</v>
      </c>
      <c r="AG22">
        <v>9103.7737392000017</v>
      </c>
      <c r="AH22">
        <v>1880</v>
      </c>
      <c r="AI22">
        <v>3290</v>
      </c>
      <c r="AJ22">
        <v>7050</v>
      </c>
      <c r="AN22">
        <v>11</v>
      </c>
      <c r="AO22">
        <v>9955</v>
      </c>
      <c r="AP22">
        <v>11605</v>
      </c>
      <c r="AQ22">
        <v>2227.5</v>
      </c>
      <c r="AR22">
        <v>3921.5</v>
      </c>
      <c r="AS22">
        <v>8321.5</v>
      </c>
      <c r="AW22">
        <v>92</v>
      </c>
      <c r="AX22">
        <v>4652</v>
      </c>
      <c r="AY22">
        <v>8215</v>
      </c>
      <c r="AZ22">
        <v>1460</v>
      </c>
      <c r="BA22">
        <v>5033</v>
      </c>
      <c r="BB22">
        <v>6166</v>
      </c>
      <c r="BE22">
        <f t="shared" si="1"/>
        <v>21</v>
      </c>
      <c r="BF22">
        <v>35</v>
      </c>
      <c r="BG22">
        <v>13</v>
      </c>
      <c r="BH22">
        <v>9</v>
      </c>
      <c r="BI22">
        <v>87</v>
      </c>
      <c r="BJ22">
        <v>8</v>
      </c>
      <c r="BN22">
        <v>1</v>
      </c>
      <c r="BO22">
        <v>19</v>
      </c>
    </row>
    <row r="23" spans="2:67" x14ac:dyDescent="0.25">
      <c r="B23">
        <f t="shared" si="0"/>
        <v>22</v>
      </c>
      <c r="C23">
        <f t="shared" ref="C23:C31" si="2">C22+2.13</f>
        <v>909.2600000000001</v>
      </c>
      <c r="D23">
        <v>5670</v>
      </c>
      <c r="E23">
        <f t="shared" ref="E23:E52" si="3">E22+1.34</f>
        <v>205.18</v>
      </c>
      <c r="F23">
        <f t="shared" ref="F23:F40" si="4">F22+1.72</f>
        <v>359.94000000000005</v>
      </c>
      <c r="G23">
        <f t="shared" ref="G23:G47" si="5">G22-0.98</f>
        <v>754.54</v>
      </c>
      <c r="M23">
        <v>35</v>
      </c>
      <c r="N23">
        <v>10830</v>
      </c>
      <c r="O23">
        <v>1036.7600000000002</v>
      </c>
      <c r="P23">
        <v>222.60000000000005</v>
      </c>
      <c r="Q23">
        <v>382.30000000000041</v>
      </c>
      <c r="R23">
        <v>741.79999999999973</v>
      </c>
      <c r="V23">
        <v>13</v>
      </c>
      <c r="W23">
        <v>11765.000000000002</v>
      </c>
      <c r="X23">
        <v>13715</v>
      </c>
      <c r="Y23">
        <v>2632.5</v>
      </c>
      <c r="Z23">
        <v>4634.5</v>
      </c>
      <c r="AA23">
        <v>9834.5</v>
      </c>
      <c r="AE23">
        <v>9</v>
      </c>
      <c r="AF23">
        <v>8145.0000000000009</v>
      </c>
      <c r="AG23">
        <v>9495</v>
      </c>
      <c r="AH23">
        <v>1822.5</v>
      </c>
      <c r="AI23">
        <v>3208.5</v>
      </c>
      <c r="AJ23">
        <v>6808.5</v>
      </c>
      <c r="AN23">
        <v>87</v>
      </c>
      <c r="AO23">
        <v>8748</v>
      </c>
      <c r="AP23">
        <v>7728</v>
      </c>
      <c r="AQ23">
        <v>3156</v>
      </c>
      <c r="AR23">
        <v>3920</v>
      </c>
      <c r="AS23">
        <v>11685</v>
      </c>
      <c r="AW23">
        <v>8</v>
      </c>
      <c r="AX23">
        <v>7240.0000000000009</v>
      </c>
      <c r="AY23">
        <v>8440</v>
      </c>
      <c r="AZ23">
        <v>1620</v>
      </c>
      <c r="BA23">
        <v>2852</v>
      </c>
      <c r="BB23">
        <v>6052</v>
      </c>
      <c r="BE23">
        <f t="shared" si="1"/>
        <v>22</v>
      </c>
      <c r="BF23">
        <v>59</v>
      </c>
      <c r="BG23">
        <v>12</v>
      </c>
      <c r="BH23">
        <v>88</v>
      </c>
      <c r="BI23">
        <v>10</v>
      </c>
      <c r="BJ23">
        <v>49</v>
      </c>
      <c r="BN23">
        <v>52</v>
      </c>
      <c r="BO23">
        <v>20</v>
      </c>
    </row>
    <row r="24" spans="2:67" x14ac:dyDescent="0.25">
      <c r="B24">
        <f t="shared" si="0"/>
        <v>23</v>
      </c>
      <c r="C24">
        <f t="shared" si="2"/>
        <v>911.3900000000001</v>
      </c>
      <c r="D24">
        <v>7770</v>
      </c>
      <c r="E24">
        <f t="shared" si="3"/>
        <v>206.52</v>
      </c>
      <c r="F24">
        <f t="shared" si="4"/>
        <v>361.66000000000008</v>
      </c>
      <c r="G24">
        <f t="shared" si="5"/>
        <v>753.56</v>
      </c>
      <c r="M24">
        <v>59</v>
      </c>
      <c r="N24">
        <v>10260</v>
      </c>
      <c r="O24">
        <v>14070</v>
      </c>
      <c r="P24">
        <v>183.18000000000006</v>
      </c>
      <c r="Q24">
        <v>371.26000000000022</v>
      </c>
      <c r="R24">
        <v>748.25000000000011</v>
      </c>
      <c r="V24">
        <v>12</v>
      </c>
      <c r="W24">
        <v>10860</v>
      </c>
      <c r="X24">
        <v>12660</v>
      </c>
      <c r="Y24">
        <v>2430</v>
      </c>
      <c r="Z24">
        <v>4278</v>
      </c>
      <c r="AA24">
        <v>9078</v>
      </c>
      <c r="AE24">
        <v>88</v>
      </c>
      <c r="AF24">
        <v>2214</v>
      </c>
      <c r="AG24">
        <v>11382</v>
      </c>
      <c r="AH24">
        <v>1728</v>
      </c>
      <c r="AI24">
        <v>1736</v>
      </c>
      <c r="AJ24">
        <v>1935</v>
      </c>
      <c r="AN24">
        <v>10</v>
      </c>
      <c r="AO24">
        <v>9050</v>
      </c>
      <c r="AP24">
        <v>10550</v>
      </c>
      <c r="AQ24">
        <v>2025</v>
      </c>
      <c r="AR24">
        <v>3565</v>
      </c>
      <c r="AS24">
        <v>7565</v>
      </c>
      <c r="AW24">
        <v>49</v>
      </c>
      <c r="AX24">
        <v>932</v>
      </c>
      <c r="AY24">
        <v>972.92000000000098</v>
      </c>
      <c r="AZ24">
        <v>241.3600000000001</v>
      </c>
      <c r="BA24">
        <v>358.96000000000004</v>
      </c>
      <c r="BB24">
        <v>5550</v>
      </c>
      <c r="BE24">
        <f t="shared" si="1"/>
        <v>23</v>
      </c>
      <c r="BF24">
        <v>84</v>
      </c>
      <c r="BG24">
        <v>25</v>
      </c>
      <c r="BH24">
        <v>8</v>
      </c>
      <c r="BI24">
        <v>91</v>
      </c>
      <c r="BJ24">
        <v>71</v>
      </c>
      <c r="BN24">
        <v>54</v>
      </c>
      <c r="BO24">
        <v>21</v>
      </c>
    </row>
    <row r="25" spans="2:67" x14ac:dyDescent="0.25">
      <c r="B25">
        <f t="shared" si="0"/>
        <v>24</v>
      </c>
      <c r="C25">
        <f t="shared" si="2"/>
        <v>913.5200000000001</v>
      </c>
      <c r="D25">
        <v>9870</v>
      </c>
      <c r="E25">
        <f t="shared" si="3"/>
        <v>207.86</v>
      </c>
      <c r="F25">
        <f t="shared" si="4"/>
        <v>363.38000000000011</v>
      </c>
      <c r="G25">
        <f t="shared" si="5"/>
        <v>752.57999999999993</v>
      </c>
      <c r="M25">
        <v>84</v>
      </c>
      <c r="N25">
        <v>10260</v>
      </c>
      <c r="O25">
        <v>5229.8274671999989</v>
      </c>
      <c r="P25">
        <v>5230.7498353599995</v>
      </c>
      <c r="Q25">
        <v>5231.67220352</v>
      </c>
      <c r="R25">
        <v>8550</v>
      </c>
      <c r="V25">
        <v>25</v>
      </c>
      <c r="W25">
        <v>915.65000000000009</v>
      </c>
      <c r="X25">
        <v>11970</v>
      </c>
      <c r="Y25">
        <v>209.20000000000002</v>
      </c>
      <c r="Z25">
        <v>365.10000000000014</v>
      </c>
      <c r="AA25">
        <v>751.59999999999991</v>
      </c>
      <c r="AE25">
        <v>8</v>
      </c>
      <c r="AF25">
        <v>7240.0000000000009</v>
      </c>
      <c r="AG25">
        <v>8440</v>
      </c>
      <c r="AH25">
        <v>1620</v>
      </c>
      <c r="AI25">
        <v>2852</v>
      </c>
      <c r="AJ25">
        <v>6052</v>
      </c>
      <c r="AN25">
        <v>91</v>
      </c>
      <c r="AO25">
        <v>2402</v>
      </c>
      <c r="AP25">
        <v>5632</v>
      </c>
      <c r="AQ25">
        <v>1020</v>
      </c>
      <c r="AR25">
        <v>3430</v>
      </c>
      <c r="AS25">
        <v>5401</v>
      </c>
      <c r="AW25">
        <v>71</v>
      </c>
      <c r="AX25">
        <v>7115.4115199999997</v>
      </c>
      <c r="AY25">
        <v>9289.5650400000013</v>
      </c>
      <c r="AZ25">
        <v>1480</v>
      </c>
      <c r="BA25">
        <v>2590</v>
      </c>
      <c r="BB25">
        <v>5550</v>
      </c>
      <c r="BE25">
        <f t="shared" si="1"/>
        <v>24</v>
      </c>
      <c r="BF25">
        <v>11</v>
      </c>
      <c r="BG25">
        <v>58</v>
      </c>
      <c r="BH25">
        <v>71</v>
      </c>
      <c r="BI25">
        <v>43</v>
      </c>
      <c r="BJ25">
        <v>82</v>
      </c>
      <c r="BN25">
        <v>56</v>
      </c>
      <c r="BO25">
        <v>22</v>
      </c>
    </row>
    <row r="26" spans="2:67" x14ac:dyDescent="0.25">
      <c r="B26">
        <f t="shared" si="0"/>
        <v>25</v>
      </c>
      <c r="C26">
        <f t="shared" si="2"/>
        <v>915.65000000000009</v>
      </c>
      <c r="D26">
        <v>11970</v>
      </c>
      <c r="E26">
        <f t="shared" si="3"/>
        <v>209.20000000000002</v>
      </c>
      <c r="F26">
        <f t="shared" si="4"/>
        <v>365.10000000000014</v>
      </c>
      <c r="G26">
        <f t="shared" si="5"/>
        <v>751.59999999999991</v>
      </c>
      <c r="M26">
        <v>11</v>
      </c>
      <c r="N26">
        <v>9955</v>
      </c>
      <c r="O26">
        <v>11605</v>
      </c>
      <c r="P26">
        <v>2227.5</v>
      </c>
      <c r="Q26">
        <v>3921.5</v>
      </c>
      <c r="R26">
        <v>8321.5</v>
      </c>
      <c r="V26">
        <v>58</v>
      </c>
      <c r="W26">
        <v>8460</v>
      </c>
      <c r="X26">
        <v>11970</v>
      </c>
      <c r="Y26">
        <v>185.94000000000005</v>
      </c>
      <c r="Z26">
        <v>370.0300000000002</v>
      </c>
      <c r="AA26">
        <v>749.90000000000009</v>
      </c>
      <c r="AE26">
        <v>71</v>
      </c>
      <c r="AF26">
        <v>7115.4115199999997</v>
      </c>
      <c r="AG26">
        <v>9289.5650400000013</v>
      </c>
      <c r="AH26">
        <v>1480</v>
      </c>
      <c r="AI26">
        <v>2590</v>
      </c>
      <c r="AJ26">
        <v>5550</v>
      </c>
      <c r="AN26">
        <v>43</v>
      </c>
      <c r="AO26">
        <v>914</v>
      </c>
      <c r="AP26">
        <v>1000.2800000000007</v>
      </c>
      <c r="AQ26">
        <v>233.32000000000008</v>
      </c>
      <c r="AR26">
        <v>3290</v>
      </c>
      <c r="AS26">
        <v>733.95999999999958</v>
      </c>
      <c r="AW26">
        <v>82</v>
      </c>
      <c r="AX26">
        <v>6660</v>
      </c>
      <c r="AY26">
        <v>5445.4679999999989</v>
      </c>
      <c r="AZ26">
        <v>5446.4283999999998</v>
      </c>
      <c r="BA26">
        <v>5447.3887999999997</v>
      </c>
      <c r="BB26">
        <v>5550</v>
      </c>
      <c r="BE26">
        <f t="shared" si="1"/>
        <v>25</v>
      </c>
      <c r="BF26">
        <v>10</v>
      </c>
      <c r="BG26">
        <v>78</v>
      </c>
      <c r="BH26">
        <v>92</v>
      </c>
      <c r="BI26">
        <v>72</v>
      </c>
      <c r="BJ26">
        <v>89</v>
      </c>
      <c r="BN26">
        <v>57</v>
      </c>
      <c r="BO26">
        <v>23</v>
      </c>
    </row>
    <row r="27" spans="2:67" x14ac:dyDescent="0.25">
      <c r="B27">
        <f t="shared" si="0"/>
        <v>26</v>
      </c>
      <c r="C27">
        <f t="shared" si="2"/>
        <v>917.78000000000009</v>
      </c>
      <c r="D27">
        <v>14070</v>
      </c>
      <c r="E27">
        <f t="shared" si="3"/>
        <v>210.54000000000002</v>
      </c>
      <c r="F27">
        <f t="shared" si="4"/>
        <v>366.82000000000016</v>
      </c>
      <c r="G27">
        <f t="shared" si="5"/>
        <v>750.61999999999989</v>
      </c>
      <c r="M27">
        <v>10</v>
      </c>
      <c r="N27">
        <v>9050</v>
      </c>
      <c r="O27">
        <v>10550</v>
      </c>
      <c r="P27">
        <v>2025</v>
      </c>
      <c r="Q27">
        <v>3565</v>
      </c>
      <c r="R27">
        <v>7565</v>
      </c>
      <c r="V27">
        <v>78</v>
      </c>
      <c r="W27">
        <v>3864.3031156500001</v>
      </c>
      <c r="X27">
        <v>11970</v>
      </c>
      <c r="Y27">
        <v>1026.2</v>
      </c>
      <c r="Z27">
        <v>3990</v>
      </c>
      <c r="AA27">
        <v>3688.85</v>
      </c>
      <c r="AE27">
        <v>92</v>
      </c>
      <c r="AF27">
        <v>4652</v>
      </c>
      <c r="AG27">
        <v>8215</v>
      </c>
      <c r="AH27">
        <v>1460</v>
      </c>
      <c r="AI27">
        <v>5033</v>
      </c>
      <c r="AJ27">
        <v>6166</v>
      </c>
      <c r="AN27">
        <v>72</v>
      </c>
      <c r="AO27">
        <v>6973.1032895999997</v>
      </c>
      <c r="AP27">
        <v>9103.7737392000017</v>
      </c>
      <c r="AQ27">
        <v>1880</v>
      </c>
      <c r="AR27">
        <v>3290</v>
      </c>
      <c r="AS27">
        <v>7050</v>
      </c>
      <c r="AW27">
        <v>89</v>
      </c>
      <c r="AX27">
        <v>3492</v>
      </c>
      <c r="AY27">
        <v>3129</v>
      </c>
      <c r="AZ27">
        <v>3048</v>
      </c>
      <c r="BA27">
        <v>2303</v>
      </c>
      <c r="BB27">
        <v>5535</v>
      </c>
      <c r="BE27">
        <f t="shared" si="1"/>
        <v>26</v>
      </c>
      <c r="BF27">
        <v>34</v>
      </c>
      <c r="BG27">
        <v>11</v>
      </c>
      <c r="BH27">
        <v>7</v>
      </c>
      <c r="BI27">
        <v>77</v>
      </c>
      <c r="BJ27">
        <v>91</v>
      </c>
      <c r="BN27">
        <v>59</v>
      </c>
      <c r="BO27">
        <v>24</v>
      </c>
    </row>
    <row r="28" spans="2:67" x14ac:dyDescent="0.25">
      <c r="B28">
        <f t="shared" si="0"/>
        <v>27</v>
      </c>
      <c r="C28">
        <f t="shared" si="2"/>
        <v>919.91000000000008</v>
      </c>
      <c r="D28">
        <v>16170</v>
      </c>
      <c r="E28">
        <f t="shared" si="3"/>
        <v>211.88000000000002</v>
      </c>
      <c r="F28">
        <f t="shared" si="4"/>
        <v>368.54000000000019</v>
      </c>
      <c r="G28">
        <f t="shared" si="5"/>
        <v>749.63999999999987</v>
      </c>
      <c r="M28">
        <v>34</v>
      </c>
      <c r="N28">
        <v>8930</v>
      </c>
      <c r="O28">
        <v>1041.3200000000002</v>
      </c>
      <c r="P28">
        <v>221.26000000000005</v>
      </c>
      <c r="Q28">
        <v>380.58000000000038</v>
      </c>
      <c r="R28">
        <v>742.77999999999975</v>
      </c>
      <c r="V28">
        <v>11</v>
      </c>
      <c r="W28">
        <v>9955</v>
      </c>
      <c r="X28">
        <v>11605</v>
      </c>
      <c r="Y28">
        <v>2227.5</v>
      </c>
      <c r="Z28">
        <v>3921.5</v>
      </c>
      <c r="AA28">
        <v>8321.5</v>
      </c>
      <c r="AE28">
        <v>7</v>
      </c>
      <c r="AF28">
        <v>6335.0000000000009</v>
      </c>
      <c r="AG28">
        <v>7385.0000000000009</v>
      </c>
      <c r="AH28">
        <v>1417.5</v>
      </c>
      <c r="AI28">
        <v>2495.5</v>
      </c>
      <c r="AJ28">
        <v>5295.5</v>
      </c>
      <c r="AN28">
        <v>77</v>
      </c>
      <c r="AO28">
        <v>3983.8176450000001</v>
      </c>
      <c r="AP28">
        <v>9870</v>
      </c>
      <c r="AQ28">
        <v>1020.96</v>
      </c>
      <c r="AR28">
        <v>3290</v>
      </c>
      <c r="AS28">
        <v>3701.08</v>
      </c>
      <c r="AW28">
        <v>91</v>
      </c>
      <c r="AX28">
        <v>2402</v>
      </c>
      <c r="AY28">
        <v>5632</v>
      </c>
      <c r="AZ28">
        <v>1020</v>
      </c>
      <c r="BA28">
        <v>3430</v>
      </c>
      <c r="BB28">
        <v>5401</v>
      </c>
      <c r="BE28">
        <f t="shared" si="1"/>
        <v>27</v>
      </c>
      <c r="BF28">
        <v>87</v>
      </c>
      <c r="BG28">
        <v>88</v>
      </c>
      <c r="BH28">
        <v>6</v>
      </c>
      <c r="BI28">
        <v>9</v>
      </c>
      <c r="BJ28">
        <v>86</v>
      </c>
      <c r="BN28">
        <v>60</v>
      </c>
      <c r="BO28">
        <v>25</v>
      </c>
    </row>
    <row r="29" spans="2:67" x14ac:dyDescent="0.25">
      <c r="B29">
        <f t="shared" si="0"/>
        <v>28</v>
      </c>
      <c r="C29">
        <f t="shared" si="2"/>
        <v>922.04000000000008</v>
      </c>
      <c r="D29">
        <v>18270</v>
      </c>
      <c r="E29">
        <f t="shared" si="3"/>
        <v>213.22000000000003</v>
      </c>
      <c r="F29">
        <f t="shared" si="4"/>
        <v>370.26000000000022</v>
      </c>
      <c r="G29">
        <f t="shared" si="5"/>
        <v>748.65999999999985</v>
      </c>
      <c r="M29">
        <v>87</v>
      </c>
      <c r="N29">
        <v>8748</v>
      </c>
      <c r="O29">
        <v>7728</v>
      </c>
      <c r="P29">
        <v>3156</v>
      </c>
      <c r="Q29">
        <v>3920</v>
      </c>
      <c r="R29">
        <v>11685</v>
      </c>
      <c r="V29">
        <v>88</v>
      </c>
      <c r="W29">
        <v>2214</v>
      </c>
      <c r="X29">
        <v>11382</v>
      </c>
      <c r="Y29">
        <v>1728</v>
      </c>
      <c r="Z29">
        <v>1736</v>
      </c>
      <c r="AA29">
        <v>1935</v>
      </c>
      <c r="AE29">
        <v>6</v>
      </c>
      <c r="AF29">
        <v>5430</v>
      </c>
      <c r="AG29">
        <v>6330</v>
      </c>
      <c r="AH29">
        <v>1215</v>
      </c>
      <c r="AI29">
        <v>2139</v>
      </c>
      <c r="AJ29">
        <v>4539</v>
      </c>
      <c r="AN29">
        <v>9</v>
      </c>
      <c r="AO29">
        <v>8145.0000000000009</v>
      </c>
      <c r="AP29">
        <v>9495</v>
      </c>
      <c r="AQ29">
        <v>1822.5</v>
      </c>
      <c r="AR29">
        <v>3208.5</v>
      </c>
      <c r="AS29">
        <v>6808.5</v>
      </c>
      <c r="AW29">
        <v>86</v>
      </c>
      <c r="AX29">
        <v>6390</v>
      </c>
      <c r="AY29">
        <v>4872</v>
      </c>
      <c r="AZ29">
        <v>840</v>
      </c>
      <c r="BA29">
        <v>5460</v>
      </c>
      <c r="BB29">
        <v>5385</v>
      </c>
      <c r="BE29">
        <f t="shared" si="1"/>
        <v>28</v>
      </c>
      <c r="BF29">
        <v>58</v>
      </c>
      <c r="BG29">
        <v>10</v>
      </c>
      <c r="BH29">
        <v>70</v>
      </c>
      <c r="BI29">
        <v>8</v>
      </c>
      <c r="BJ29">
        <v>7</v>
      </c>
      <c r="BN29">
        <v>62</v>
      </c>
      <c r="BO29">
        <v>26</v>
      </c>
    </row>
    <row r="30" spans="2:67" x14ac:dyDescent="0.25">
      <c r="B30">
        <f t="shared" si="0"/>
        <v>29</v>
      </c>
      <c r="C30">
        <f t="shared" si="2"/>
        <v>924.17000000000007</v>
      </c>
      <c r="D30">
        <v>20370</v>
      </c>
      <c r="E30">
        <f t="shared" si="3"/>
        <v>214.56000000000003</v>
      </c>
      <c r="F30">
        <f t="shared" si="4"/>
        <v>371.98000000000025</v>
      </c>
      <c r="G30">
        <f t="shared" si="5"/>
        <v>747.67999999999984</v>
      </c>
      <c r="M30">
        <v>58</v>
      </c>
      <c r="N30">
        <v>8460</v>
      </c>
      <c r="O30">
        <v>11970</v>
      </c>
      <c r="P30">
        <v>185.94000000000005</v>
      </c>
      <c r="Q30">
        <v>370.0300000000002</v>
      </c>
      <c r="R30">
        <v>749.90000000000009</v>
      </c>
      <c r="V30">
        <v>10</v>
      </c>
      <c r="W30">
        <v>9050</v>
      </c>
      <c r="X30">
        <v>10550</v>
      </c>
      <c r="Y30">
        <v>2025</v>
      </c>
      <c r="Z30">
        <v>3565</v>
      </c>
      <c r="AA30">
        <v>7565</v>
      </c>
      <c r="AE30">
        <v>70</v>
      </c>
      <c r="AF30">
        <v>7260.6239999999998</v>
      </c>
      <c r="AG30">
        <v>9479.148000000001</v>
      </c>
      <c r="AH30">
        <v>1080</v>
      </c>
      <c r="AI30">
        <v>1890</v>
      </c>
      <c r="AJ30">
        <v>4050</v>
      </c>
      <c r="AN30">
        <v>8</v>
      </c>
      <c r="AO30">
        <v>7240.0000000000009</v>
      </c>
      <c r="AP30">
        <v>8440</v>
      </c>
      <c r="AQ30">
        <v>1620</v>
      </c>
      <c r="AR30">
        <v>2852</v>
      </c>
      <c r="AS30">
        <v>6052</v>
      </c>
      <c r="AW30">
        <v>7</v>
      </c>
      <c r="AX30">
        <v>6335.0000000000009</v>
      </c>
      <c r="AY30">
        <v>7385.0000000000009</v>
      </c>
      <c r="AZ30">
        <v>1417.5</v>
      </c>
      <c r="BA30">
        <v>2495.5</v>
      </c>
      <c r="BB30">
        <v>5295.5</v>
      </c>
      <c r="BE30">
        <f t="shared" si="1"/>
        <v>29</v>
      </c>
      <c r="BF30">
        <v>83</v>
      </c>
      <c r="BG30">
        <v>24</v>
      </c>
      <c r="BH30">
        <v>78</v>
      </c>
      <c r="BI30">
        <v>42</v>
      </c>
      <c r="BJ30">
        <v>6</v>
      </c>
      <c r="BN30">
        <v>64</v>
      </c>
      <c r="BO30">
        <v>27</v>
      </c>
    </row>
    <row r="31" spans="2:67" x14ac:dyDescent="0.25">
      <c r="B31">
        <f t="shared" si="0"/>
        <v>30</v>
      </c>
      <c r="C31">
        <f t="shared" si="2"/>
        <v>926.30000000000007</v>
      </c>
      <c r="D31">
        <v>22470</v>
      </c>
      <c r="E31">
        <f t="shared" si="3"/>
        <v>215.90000000000003</v>
      </c>
      <c r="F31">
        <f t="shared" si="4"/>
        <v>373.70000000000027</v>
      </c>
      <c r="G31">
        <f t="shared" si="5"/>
        <v>746.69999999999982</v>
      </c>
      <c r="M31">
        <v>83</v>
      </c>
      <c r="N31">
        <v>8460</v>
      </c>
      <c r="O31">
        <v>5336.5586399999993</v>
      </c>
      <c r="P31">
        <v>5337.4998319999995</v>
      </c>
      <c r="Q31">
        <v>5338.4410239999997</v>
      </c>
      <c r="R31">
        <v>7050</v>
      </c>
      <c r="V31">
        <v>24</v>
      </c>
      <c r="W31">
        <v>913.5200000000001</v>
      </c>
      <c r="X31">
        <v>9870</v>
      </c>
      <c r="Y31">
        <v>207.86</v>
      </c>
      <c r="Z31">
        <v>363.38000000000011</v>
      </c>
      <c r="AA31">
        <v>752.57999999999993</v>
      </c>
      <c r="AE31">
        <v>78</v>
      </c>
      <c r="AF31">
        <v>3864.3031156500001</v>
      </c>
      <c r="AG31">
        <v>11970</v>
      </c>
      <c r="AH31">
        <v>1026.2</v>
      </c>
      <c r="AI31">
        <v>3990</v>
      </c>
      <c r="AJ31">
        <v>3688.85</v>
      </c>
      <c r="AN31">
        <v>42</v>
      </c>
      <c r="AO31">
        <v>911</v>
      </c>
      <c r="AP31">
        <v>1004.8400000000006</v>
      </c>
      <c r="AQ31">
        <v>231.98000000000008</v>
      </c>
      <c r="AR31">
        <v>2590</v>
      </c>
      <c r="AS31">
        <v>734.9399999999996</v>
      </c>
      <c r="AW31">
        <v>6</v>
      </c>
      <c r="AX31">
        <v>5430</v>
      </c>
      <c r="AY31">
        <v>6330</v>
      </c>
      <c r="AZ31">
        <v>1215</v>
      </c>
      <c r="BA31">
        <v>2139</v>
      </c>
      <c r="BB31">
        <v>4539</v>
      </c>
      <c r="BE31">
        <f t="shared" si="1"/>
        <v>30</v>
      </c>
      <c r="BF31">
        <v>9</v>
      </c>
      <c r="BG31">
        <v>57</v>
      </c>
      <c r="BH31">
        <v>77</v>
      </c>
      <c r="BI31">
        <v>71</v>
      </c>
      <c r="BJ31">
        <v>85</v>
      </c>
      <c r="BN31">
        <v>65</v>
      </c>
      <c r="BO31">
        <v>28</v>
      </c>
    </row>
    <row r="32" spans="2:67" x14ac:dyDescent="0.25">
      <c r="B32">
        <f t="shared" si="0"/>
        <v>31</v>
      </c>
      <c r="C32">
        <v>3230</v>
      </c>
      <c r="D32">
        <v>1055</v>
      </c>
      <c r="E32">
        <f t="shared" si="3"/>
        <v>217.24000000000004</v>
      </c>
      <c r="F32">
        <f t="shared" si="4"/>
        <v>375.4200000000003</v>
      </c>
      <c r="G32">
        <f t="shared" si="5"/>
        <v>745.7199999999998</v>
      </c>
      <c r="M32">
        <v>9</v>
      </c>
      <c r="N32">
        <v>8145.0000000000009</v>
      </c>
      <c r="O32">
        <v>9495</v>
      </c>
      <c r="P32">
        <v>1822.5</v>
      </c>
      <c r="Q32">
        <v>3208.5</v>
      </c>
      <c r="R32">
        <v>6808.5</v>
      </c>
      <c r="V32">
        <v>57</v>
      </c>
      <c r="W32">
        <v>6660</v>
      </c>
      <c r="X32">
        <v>9870</v>
      </c>
      <c r="Y32">
        <v>188.70000000000005</v>
      </c>
      <c r="Z32">
        <v>368.80000000000018</v>
      </c>
      <c r="AA32">
        <v>751.55000000000007</v>
      </c>
      <c r="AE32">
        <v>77</v>
      </c>
      <c r="AF32">
        <v>3983.8176450000001</v>
      </c>
      <c r="AG32">
        <v>9870</v>
      </c>
      <c r="AH32">
        <v>1020.96</v>
      </c>
      <c r="AI32">
        <v>3290</v>
      </c>
      <c r="AJ32">
        <v>3701.08</v>
      </c>
      <c r="AN32">
        <v>71</v>
      </c>
      <c r="AO32">
        <v>7115.4115199999997</v>
      </c>
      <c r="AP32">
        <v>9289.5650400000013</v>
      </c>
      <c r="AQ32">
        <v>1480</v>
      </c>
      <c r="AR32">
        <v>2590</v>
      </c>
      <c r="AS32">
        <v>5550</v>
      </c>
      <c r="AW32">
        <v>85</v>
      </c>
      <c r="AX32">
        <v>4374</v>
      </c>
      <c r="AY32">
        <v>7266</v>
      </c>
      <c r="AZ32">
        <v>2200</v>
      </c>
      <c r="BA32">
        <v>1001</v>
      </c>
      <c r="BB32">
        <v>4290</v>
      </c>
      <c r="BE32">
        <f t="shared" si="1"/>
        <v>31</v>
      </c>
      <c r="BF32">
        <v>68</v>
      </c>
      <c r="BG32">
        <v>68</v>
      </c>
      <c r="BH32">
        <v>91</v>
      </c>
      <c r="BI32">
        <v>76</v>
      </c>
      <c r="BJ32">
        <v>48</v>
      </c>
      <c r="BN32">
        <v>67</v>
      </c>
      <c r="BO32">
        <v>29</v>
      </c>
    </row>
    <row r="33" spans="2:67" x14ac:dyDescent="0.25">
      <c r="B33">
        <f t="shared" si="0"/>
        <v>32</v>
      </c>
      <c r="C33">
        <v>5130</v>
      </c>
      <c r="D33">
        <f>D32-4.56</f>
        <v>1050.44</v>
      </c>
      <c r="E33">
        <f t="shared" si="3"/>
        <v>218.58000000000004</v>
      </c>
      <c r="F33">
        <f t="shared" si="4"/>
        <v>377.14000000000033</v>
      </c>
      <c r="G33">
        <f t="shared" si="5"/>
        <v>744.73999999999978</v>
      </c>
      <c r="M33">
        <v>68</v>
      </c>
      <c r="N33">
        <v>7560</v>
      </c>
      <c r="O33">
        <v>9870</v>
      </c>
      <c r="P33">
        <v>280</v>
      </c>
      <c r="Q33">
        <v>490</v>
      </c>
      <c r="R33">
        <v>1050</v>
      </c>
      <c r="V33">
        <v>68</v>
      </c>
      <c r="W33">
        <v>7560</v>
      </c>
      <c r="X33">
        <v>9870</v>
      </c>
      <c r="Y33">
        <v>280</v>
      </c>
      <c r="Z33">
        <v>490</v>
      </c>
      <c r="AA33">
        <v>1050</v>
      </c>
      <c r="AE33">
        <v>91</v>
      </c>
      <c r="AF33">
        <v>2402</v>
      </c>
      <c r="AG33">
        <v>5632</v>
      </c>
      <c r="AH33">
        <v>1020</v>
      </c>
      <c r="AI33">
        <v>3430</v>
      </c>
      <c r="AJ33">
        <v>5401</v>
      </c>
      <c r="AN33">
        <v>76</v>
      </c>
      <c r="AO33">
        <v>4107.0285000000003</v>
      </c>
      <c r="AP33">
        <v>7770</v>
      </c>
      <c r="AQ33">
        <v>1015.72</v>
      </c>
      <c r="AR33">
        <v>2590</v>
      </c>
      <c r="AS33">
        <v>3713.31</v>
      </c>
      <c r="AW33">
        <v>48</v>
      </c>
      <c r="AX33">
        <v>929</v>
      </c>
      <c r="AY33">
        <v>977.48000000000093</v>
      </c>
      <c r="AZ33">
        <v>240.0200000000001</v>
      </c>
      <c r="BA33">
        <v>357.73</v>
      </c>
      <c r="BB33">
        <v>4050</v>
      </c>
      <c r="BE33">
        <f t="shared" si="1"/>
        <v>32</v>
      </c>
      <c r="BF33">
        <v>69</v>
      </c>
      <c r="BG33">
        <v>77</v>
      </c>
      <c r="BH33">
        <v>76</v>
      </c>
      <c r="BI33">
        <v>7</v>
      </c>
      <c r="BJ33">
        <v>70</v>
      </c>
      <c r="BN33">
        <v>68</v>
      </c>
      <c r="BO33">
        <v>30</v>
      </c>
    </row>
    <row r="34" spans="2:67" x14ac:dyDescent="0.25">
      <c r="B34">
        <f t="shared" si="0"/>
        <v>33</v>
      </c>
      <c r="C34">
        <v>7030</v>
      </c>
      <c r="D34">
        <f t="shared" ref="D34:D54" si="6">D33-4.56</f>
        <v>1045.8800000000001</v>
      </c>
      <c r="E34">
        <f t="shared" si="3"/>
        <v>219.92000000000004</v>
      </c>
      <c r="F34">
        <f t="shared" si="4"/>
        <v>378.86000000000035</v>
      </c>
      <c r="G34">
        <f t="shared" si="5"/>
        <v>743.75999999999976</v>
      </c>
      <c r="M34">
        <v>69</v>
      </c>
      <c r="N34">
        <v>7408.8</v>
      </c>
      <c r="O34">
        <v>9672.6</v>
      </c>
      <c r="P34">
        <v>680</v>
      </c>
      <c r="Q34">
        <v>1190</v>
      </c>
      <c r="R34">
        <v>2550</v>
      </c>
      <c r="V34">
        <v>77</v>
      </c>
      <c r="W34">
        <v>3983.8176450000001</v>
      </c>
      <c r="X34">
        <v>9870</v>
      </c>
      <c r="Y34">
        <v>1020.96</v>
      </c>
      <c r="Z34">
        <v>3290</v>
      </c>
      <c r="AA34">
        <v>3701.08</v>
      </c>
      <c r="AE34">
        <v>76</v>
      </c>
      <c r="AF34">
        <v>4107.0285000000003</v>
      </c>
      <c r="AG34">
        <v>7770</v>
      </c>
      <c r="AH34">
        <v>1015.72</v>
      </c>
      <c r="AI34">
        <v>2590</v>
      </c>
      <c r="AJ34">
        <v>3713.31</v>
      </c>
      <c r="AN34">
        <v>7</v>
      </c>
      <c r="AO34">
        <v>6335.0000000000009</v>
      </c>
      <c r="AP34">
        <v>7385.0000000000009</v>
      </c>
      <c r="AQ34">
        <v>1417.5</v>
      </c>
      <c r="AR34">
        <v>2495.5</v>
      </c>
      <c r="AS34">
        <v>5295.5</v>
      </c>
      <c r="AW34">
        <v>70</v>
      </c>
      <c r="AX34">
        <v>7260.6239999999998</v>
      </c>
      <c r="AY34">
        <v>9479.148000000001</v>
      </c>
      <c r="AZ34">
        <v>1080</v>
      </c>
      <c r="BA34">
        <v>1890</v>
      </c>
      <c r="BB34">
        <v>4050</v>
      </c>
      <c r="BE34">
        <f t="shared" si="1"/>
        <v>33</v>
      </c>
      <c r="BF34">
        <v>70</v>
      </c>
      <c r="BG34">
        <v>69</v>
      </c>
      <c r="BH34">
        <v>5</v>
      </c>
      <c r="BI34">
        <v>89</v>
      </c>
      <c r="BJ34">
        <v>81</v>
      </c>
      <c r="BN34">
        <v>70</v>
      </c>
      <c r="BO34">
        <v>31</v>
      </c>
    </row>
    <row r="35" spans="2:67" x14ac:dyDescent="0.25">
      <c r="B35">
        <f t="shared" si="0"/>
        <v>34</v>
      </c>
      <c r="C35">
        <v>8930</v>
      </c>
      <c r="D35">
        <f t="shared" si="6"/>
        <v>1041.3200000000002</v>
      </c>
      <c r="E35">
        <f t="shared" si="3"/>
        <v>221.26000000000005</v>
      </c>
      <c r="F35">
        <f t="shared" si="4"/>
        <v>380.58000000000038</v>
      </c>
      <c r="G35">
        <f t="shared" si="5"/>
        <v>742.77999999999975</v>
      </c>
      <c r="M35">
        <v>70</v>
      </c>
      <c r="N35">
        <v>7260.6239999999998</v>
      </c>
      <c r="O35">
        <v>9479.148000000001</v>
      </c>
      <c r="P35">
        <v>1080</v>
      </c>
      <c r="Q35">
        <v>1890</v>
      </c>
      <c r="R35">
        <v>4050</v>
      </c>
      <c r="V35">
        <v>69</v>
      </c>
      <c r="W35">
        <v>7408.8</v>
      </c>
      <c r="X35">
        <v>9672.6</v>
      </c>
      <c r="Y35">
        <v>680</v>
      </c>
      <c r="Z35">
        <v>1190</v>
      </c>
      <c r="AA35">
        <v>2550</v>
      </c>
      <c r="AE35">
        <v>5</v>
      </c>
      <c r="AF35">
        <v>4525</v>
      </c>
      <c r="AG35">
        <v>5275</v>
      </c>
      <c r="AH35">
        <v>1012.5</v>
      </c>
      <c r="AI35">
        <v>1782.5</v>
      </c>
      <c r="AJ35">
        <v>3782.5</v>
      </c>
      <c r="AN35">
        <v>89</v>
      </c>
      <c r="AO35">
        <v>3492</v>
      </c>
      <c r="AP35">
        <v>3129</v>
      </c>
      <c r="AQ35">
        <v>3048</v>
      </c>
      <c r="AR35">
        <v>2303</v>
      </c>
      <c r="AS35">
        <v>5535</v>
      </c>
      <c r="AW35">
        <v>81</v>
      </c>
      <c r="AX35">
        <v>4860</v>
      </c>
      <c r="AY35">
        <v>5556.5999999999995</v>
      </c>
      <c r="AZ35">
        <v>5557.58</v>
      </c>
      <c r="BA35">
        <v>5558.5599999999995</v>
      </c>
      <c r="BB35">
        <v>4050</v>
      </c>
      <c r="BE35">
        <f t="shared" si="1"/>
        <v>34</v>
      </c>
      <c r="BF35">
        <v>8</v>
      </c>
      <c r="BG35">
        <v>9</v>
      </c>
      <c r="BH35">
        <v>75</v>
      </c>
      <c r="BI35">
        <v>6</v>
      </c>
      <c r="BJ35">
        <v>5</v>
      </c>
      <c r="BN35">
        <v>72</v>
      </c>
      <c r="BO35">
        <v>32</v>
      </c>
    </row>
    <row r="36" spans="2:67" x14ac:dyDescent="0.25">
      <c r="B36">
        <f t="shared" si="0"/>
        <v>35</v>
      </c>
      <c r="C36">
        <v>10830</v>
      </c>
      <c r="D36">
        <f t="shared" si="6"/>
        <v>1036.7600000000002</v>
      </c>
      <c r="E36">
        <f>E35+1.34</f>
        <v>222.60000000000005</v>
      </c>
      <c r="F36">
        <f>F35+1.72</f>
        <v>382.30000000000041</v>
      </c>
      <c r="G36">
        <f t="shared" si="5"/>
        <v>741.79999999999973</v>
      </c>
      <c r="M36">
        <v>8</v>
      </c>
      <c r="N36">
        <v>7240.0000000000009</v>
      </c>
      <c r="O36">
        <v>8440</v>
      </c>
      <c r="P36">
        <v>1620</v>
      </c>
      <c r="Q36">
        <v>2852</v>
      </c>
      <c r="R36">
        <v>6052</v>
      </c>
      <c r="V36">
        <v>9</v>
      </c>
      <c r="W36">
        <v>8145.0000000000009</v>
      </c>
      <c r="X36">
        <v>9495</v>
      </c>
      <c r="Y36">
        <v>1822.5</v>
      </c>
      <c r="Z36">
        <v>3208.5</v>
      </c>
      <c r="AA36">
        <v>6808.5</v>
      </c>
      <c r="AE36">
        <v>75</v>
      </c>
      <c r="AF36">
        <v>4234.05</v>
      </c>
      <c r="AG36">
        <v>5670</v>
      </c>
      <c r="AH36">
        <v>1010.48</v>
      </c>
      <c r="AI36">
        <v>1890</v>
      </c>
      <c r="AJ36">
        <v>3725.54</v>
      </c>
      <c r="AN36">
        <v>6</v>
      </c>
      <c r="AO36">
        <v>5430</v>
      </c>
      <c r="AP36">
        <v>6330</v>
      </c>
      <c r="AQ36">
        <v>1215</v>
      </c>
      <c r="AR36">
        <v>2139</v>
      </c>
      <c r="AS36">
        <v>4539</v>
      </c>
      <c r="AW36">
        <v>5</v>
      </c>
      <c r="AX36">
        <v>4525</v>
      </c>
      <c r="AY36">
        <v>5275</v>
      </c>
      <c r="AZ36">
        <v>1012.5</v>
      </c>
      <c r="BA36">
        <v>1782.5</v>
      </c>
      <c r="BB36">
        <v>3782.5</v>
      </c>
      <c r="BE36">
        <f t="shared" si="1"/>
        <v>35</v>
      </c>
      <c r="BF36">
        <v>71</v>
      </c>
      <c r="BG36">
        <v>70</v>
      </c>
      <c r="BH36">
        <v>74</v>
      </c>
      <c r="BI36">
        <v>41</v>
      </c>
      <c r="BJ36">
        <v>73</v>
      </c>
      <c r="BN36">
        <v>73</v>
      </c>
      <c r="BO36">
        <v>33</v>
      </c>
    </row>
    <row r="37" spans="2:67" x14ac:dyDescent="0.25">
      <c r="B37">
        <f t="shared" si="0"/>
        <v>36</v>
      </c>
      <c r="C37">
        <v>12730</v>
      </c>
      <c r="D37">
        <f t="shared" si="6"/>
        <v>1032.2000000000003</v>
      </c>
      <c r="E37">
        <f t="shared" si="3"/>
        <v>223.94000000000005</v>
      </c>
      <c r="F37">
        <f t="shared" si="4"/>
        <v>384.02000000000044</v>
      </c>
      <c r="G37">
        <f t="shared" si="5"/>
        <v>740.81999999999971</v>
      </c>
      <c r="M37">
        <v>71</v>
      </c>
      <c r="N37">
        <v>7115.4115199999997</v>
      </c>
      <c r="O37">
        <v>9289.5650400000013</v>
      </c>
      <c r="P37">
        <v>1480</v>
      </c>
      <c r="Q37">
        <v>2590</v>
      </c>
      <c r="R37">
        <v>5550</v>
      </c>
      <c r="V37">
        <v>70</v>
      </c>
      <c r="W37">
        <v>7260.6239999999998</v>
      </c>
      <c r="X37">
        <v>9479.148000000001</v>
      </c>
      <c r="Y37">
        <v>1080</v>
      </c>
      <c r="Z37">
        <v>1890</v>
      </c>
      <c r="AA37">
        <v>4050</v>
      </c>
      <c r="AE37">
        <v>74</v>
      </c>
      <c r="AF37">
        <v>4365</v>
      </c>
      <c r="AG37">
        <v>3570</v>
      </c>
      <c r="AH37">
        <v>1005.24</v>
      </c>
      <c r="AI37">
        <v>1190</v>
      </c>
      <c r="AJ37">
        <v>3737.77</v>
      </c>
      <c r="AN37">
        <v>41</v>
      </c>
      <c r="AO37">
        <v>908</v>
      </c>
      <c r="AP37">
        <v>1009.4000000000005</v>
      </c>
      <c r="AQ37">
        <v>230.64000000000007</v>
      </c>
      <c r="AR37">
        <v>1890</v>
      </c>
      <c r="AS37">
        <v>735.91999999999962</v>
      </c>
      <c r="AW37">
        <v>73</v>
      </c>
      <c r="AX37">
        <v>4500</v>
      </c>
      <c r="AY37">
        <v>1470</v>
      </c>
      <c r="AZ37">
        <v>1000</v>
      </c>
      <c r="BA37">
        <v>490</v>
      </c>
      <c r="BB37">
        <v>3750</v>
      </c>
      <c r="BE37">
        <f t="shared" si="1"/>
        <v>36</v>
      </c>
      <c r="BF37">
        <v>33</v>
      </c>
      <c r="BG37">
        <v>71</v>
      </c>
      <c r="BH37">
        <v>73</v>
      </c>
      <c r="BI37">
        <v>70</v>
      </c>
      <c r="BJ37">
        <v>74</v>
      </c>
      <c r="BN37">
        <v>75</v>
      </c>
      <c r="BO37">
        <v>34</v>
      </c>
    </row>
    <row r="38" spans="2:67" x14ac:dyDescent="0.25">
      <c r="B38">
        <f t="shared" si="0"/>
        <v>37</v>
      </c>
      <c r="C38">
        <v>14630</v>
      </c>
      <c r="D38">
        <f t="shared" si="6"/>
        <v>1027.6400000000003</v>
      </c>
      <c r="E38">
        <f t="shared" si="3"/>
        <v>225.28000000000006</v>
      </c>
      <c r="F38">
        <f t="shared" si="4"/>
        <v>385.74000000000046</v>
      </c>
      <c r="G38">
        <f t="shared" si="5"/>
        <v>739.83999999999969</v>
      </c>
      <c r="M38">
        <v>33</v>
      </c>
      <c r="N38">
        <v>7030</v>
      </c>
      <c r="O38">
        <v>1045.8800000000001</v>
      </c>
      <c r="P38">
        <v>219.92000000000004</v>
      </c>
      <c r="Q38">
        <v>378.86000000000035</v>
      </c>
      <c r="R38">
        <v>743.75999999999976</v>
      </c>
      <c r="V38">
        <v>71</v>
      </c>
      <c r="W38">
        <v>7115.4115199999997</v>
      </c>
      <c r="X38">
        <v>9289.5650400000013</v>
      </c>
      <c r="Y38">
        <v>1480</v>
      </c>
      <c r="Z38">
        <v>2590</v>
      </c>
      <c r="AA38">
        <v>5550</v>
      </c>
      <c r="AE38">
        <v>73</v>
      </c>
      <c r="AF38">
        <v>4500</v>
      </c>
      <c r="AG38">
        <v>1470</v>
      </c>
      <c r="AH38">
        <v>1000</v>
      </c>
      <c r="AI38">
        <v>490</v>
      </c>
      <c r="AJ38">
        <v>3750</v>
      </c>
      <c r="AN38">
        <v>70</v>
      </c>
      <c r="AO38">
        <v>7260.6239999999998</v>
      </c>
      <c r="AP38">
        <v>9479.148000000001</v>
      </c>
      <c r="AQ38">
        <v>1080</v>
      </c>
      <c r="AR38">
        <v>1890</v>
      </c>
      <c r="AS38">
        <v>4050</v>
      </c>
      <c r="AW38">
        <v>74</v>
      </c>
      <c r="AX38">
        <v>4365</v>
      </c>
      <c r="AY38">
        <v>3570</v>
      </c>
      <c r="AZ38">
        <v>1005.24</v>
      </c>
      <c r="BA38">
        <v>1190</v>
      </c>
      <c r="BB38">
        <v>3737.77</v>
      </c>
      <c r="BE38">
        <f t="shared" si="1"/>
        <v>37</v>
      </c>
      <c r="BF38">
        <v>72</v>
      </c>
      <c r="BG38">
        <v>72</v>
      </c>
      <c r="BH38">
        <v>86</v>
      </c>
      <c r="BI38">
        <v>75</v>
      </c>
      <c r="BJ38">
        <v>75</v>
      </c>
      <c r="BN38">
        <v>76</v>
      </c>
      <c r="BO38">
        <v>35</v>
      </c>
    </row>
    <row r="39" spans="2:67" x14ac:dyDescent="0.25">
      <c r="B39">
        <f t="shared" si="0"/>
        <v>38</v>
      </c>
      <c r="C39">
        <v>16530</v>
      </c>
      <c r="D39">
        <f t="shared" si="6"/>
        <v>1023.0800000000004</v>
      </c>
      <c r="E39">
        <f t="shared" si="3"/>
        <v>226.62000000000006</v>
      </c>
      <c r="F39">
        <f t="shared" si="4"/>
        <v>387.46000000000049</v>
      </c>
      <c r="G39">
        <f t="shared" si="5"/>
        <v>738.85999999999967</v>
      </c>
      <c r="M39">
        <v>72</v>
      </c>
      <c r="N39">
        <v>6973.1032895999997</v>
      </c>
      <c r="O39">
        <v>9103.7737392000017</v>
      </c>
      <c r="P39">
        <v>1880</v>
      </c>
      <c r="Q39">
        <v>3290</v>
      </c>
      <c r="R39">
        <v>7050</v>
      </c>
      <c r="V39">
        <v>72</v>
      </c>
      <c r="W39">
        <v>6973.1032895999997</v>
      </c>
      <c r="X39">
        <v>9103.7737392000017</v>
      </c>
      <c r="Y39">
        <v>1880</v>
      </c>
      <c r="Z39">
        <v>3290</v>
      </c>
      <c r="AA39">
        <v>7050</v>
      </c>
      <c r="AE39">
        <v>86</v>
      </c>
      <c r="AF39">
        <v>6390</v>
      </c>
      <c r="AG39">
        <v>4872</v>
      </c>
      <c r="AH39">
        <v>840</v>
      </c>
      <c r="AI39">
        <v>5460</v>
      </c>
      <c r="AJ39">
        <v>5385</v>
      </c>
      <c r="AN39">
        <v>75</v>
      </c>
      <c r="AO39">
        <v>4234.05</v>
      </c>
      <c r="AP39">
        <v>5670</v>
      </c>
      <c r="AQ39">
        <v>1010.48</v>
      </c>
      <c r="AR39">
        <v>1890</v>
      </c>
      <c r="AS39">
        <v>3725.54</v>
      </c>
      <c r="AW39">
        <v>75</v>
      </c>
      <c r="AX39">
        <v>4234.05</v>
      </c>
      <c r="AY39">
        <v>5670</v>
      </c>
      <c r="AZ39">
        <v>1010.48</v>
      </c>
      <c r="BA39">
        <v>1890</v>
      </c>
      <c r="BB39">
        <v>3725.54</v>
      </c>
      <c r="BE39">
        <f t="shared" si="1"/>
        <v>38</v>
      </c>
      <c r="BF39">
        <v>57</v>
      </c>
      <c r="BG39">
        <v>8</v>
      </c>
      <c r="BH39">
        <v>4</v>
      </c>
      <c r="BI39">
        <v>90</v>
      </c>
      <c r="BJ39">
        <v>76</v>
      </c>
      <c r="BN39">
        <v>78</v>
      </c>
      <c r="BO39">
        <v>36</v>
      </c>
    </row>
    <row r="40" spans="2:67" x14ac:dyDescent="0.25">
      <c r="B40">
        <f t="shared" si="0"/>
        <v>39</v>
      </c>
      <c r="C40">
        <v>18430</v>
      </c>
      <c r="D40">
        <f t="shared" si="6"/>
        <v>1018.5200000000004</v>
      </c>
      <c r="E40">
        <f t="shared" si="3"/>
        <v>227.96000000000006</v>
      </c>
      <c r="F40">
        <f t="shared" si="4"/>
        <v>389.18000000000052</v>
      </c>
      <c r="G40">
        <f t="shared" si="5"/>
        <v>737.87999999999965</v>
      </c>
      <c r="M40">
        <v>57</v>
      </c>
      <c r="N40">
        <v>6660</v>
      </c>
      <c r="O40">
        <v>9870</v>
      </c>
      <c r="P40">
        <v>188.70000000000005</v>
      </c>
      <c r="Q40">
        <v>368.80000000000018</v>
      </c>
      <c r="R40">
        <v>751.55000000000007</v>
      </c>
      <c r="V40">
        <v>8</v>
      </c>
      <c r="W40">
        <v>7240.0000000000009</v>
      </c>
      <c r="X40">
        <v>8440</v>
      </c>
      <c r="Y40">
        <v>1620</v>
      </c>
      <c r="Z40">
        <v>2852</v>
      </c>
      <c r="AA40">
        <v>6052</v>
      </c>
      <c r="AE40">
        <v>4</v>
      </c>
      <c r="AF40">
        <v>3620.0000000000005</v>
      </c>
      <c r="AG40">
        <v>4220</v>
      </c>
      <c r="AH40">
        <v>810</v>
      </c>
      <c r="AI40">
        <v>1426</v>
      </c>
      <c r="AJ40">
        <v>3026</v>
      </c>
      <c r="AN40">
        <v>90</v>
      </c>
      <c r="AO40">
        <v>4770</v>
      </c>
      <c r="AP40">
        <v>5796</v>
      </c>
      <c r="AQ40">
        <v>3800</v>
      </c>
      <c r="AR40">
        <v>1785</v>
      </c>
      <c r="AS40">
        <v>3465</v>
      </c>
      <c r="AW40">
        <v>76</v>
      </c>
      <c r="AX40">
        <v>4107.0285000000003</v>
      </c>
      <c r="AY40">
        <v>7770</v>
      </c>
      <c r="AZ40">
        <v>1015.72</v>
      </c>
      <c r="BA40">
        <v>2590</v>
      </c>
      <c r="BB40">
        <v>3713.31</v>
      </c>
      <c r="BE40">
        <f t="shared" si="1"/>
        <v>39</v>
      </c>
      <c r="BF40">
        <v>82</v>
      </c>
      <c r="BG40">
        <v>92</v>
      </c>
      <c r="BH40">
        <v>69</v>
      </c>
      <c r="BI40">
        <v>5</v>
      </c>
      <c r="BJ40">
        <v>77</v>
      </c>
      <c r="BN40">
        <v>80</v>
      </c>
      <c r="BO40">
        <v>37</v>
      </c>
    </row>
    <row r="41" spans="2:67" x14ac:dyDescent="0.25">
      <c r="B41">
        <f t="shared" si="0"/>
        <v>40</v>
      </c>
      <c r="C41">
        <v>905</v>
      </c>
      <c r="D41">
        <f t="shared" si="6"/>
        <v>1013.9600000000005</v>
      </c>
      <c r="E41">
        <f t="shared" si="3"/>
        <v>229.30000000000007</v>
      </c>
      <c r="F41">
        <v>1190</v>
      </c>
      <c r="G41">
        <f t="shared" si="5"/>
        <v>736.89999999999964</v>
      </c>
      <c r="M41">
        <v>82</v>
      </c>
      <c r="N41">
        <v>6660</v>
      </c>
      <c r="O41">
        <v>5445.4679999999989</v>
      </c>
      <c r="P41">
        <v>5446.4283999999998</v>
      </c>
      <c r="Q41">
        <v>5447.3887999999997</v>
      </c>
      <c r="R41">
        <v>5550</v>
      </c>
      <c r="V41">
        <v>92</v>
      </c>
      <c r="W41">
        <v>4652</v>
      </c>
      <c r="X41">
        <v>8215</v>
      </c>
      <c r="Y41">
        <v>1460</v>
      </c>
      <c r="Z41">
        <v>5033</v>
      </c>
      <c r="AA41">
        <v>6166</v>
      </c>
      <c r="AE41">
        <v>69</v>
      </c>
      <c r="AF41">
        <v>7408.8</v>
      </c>
      <c r="AG41">
        <v>9672.6</v>
      </c>
      <c r="AH41">
        <v>680</v>
      </c>
      <c r="AI41">
        <v>1190</v>
      </c>
      <c r="AJ41">
        <v>2550</v>
      </c>
      <c r="AN41">
        <v>5</v>
      </c>
      <c r="AO41">
        <v>4525</v>
      </c>
      <c r="AP41">
        <v>5275</v>
      </c>
      <c r="AQ41">
        <v>1012.5</v>
      </c>
      <c r="AR41">
        <v>1782.5</v>
      </c>
      <c r="AS41">
        <v>3782.5</v>
      </c>
      <c r="AW41">
        <v>77</v>
      </c>
      <c r="AX41">
        <v>3983.8176450000001</v>
      </c>
      <c r="AY41">
        <v>9870</v>
      </c>
      <c r="AZ41">
        <v>1020.96</v>
      </c>
      <c r="BA41">
        <v>3290</v>
      </c>
      <c r="BB41">
        <v>3701.08</v>
      </c>
      <c r="BE41">
        <f t="shared" si="1"/>
        <v>40</v>
      </c>
      <c r="BF41">
        <v>86</v>
      </c>
      <c r="BG41">
        <v>23</v>
      </c>
      <c r="BH41">
        <v>3</v>
      </c>
      <c r="BI41">
        <v>88</v>
      </c>
      <c r="BJ41">
        <v>78</v>
      </c>
      <c r="BN41">
        <v>81</v>
      </c>
      <c r="BO41">
        <v>38</v>
      </c>
    </row>
    <row r="42" spans="2:67" x14ac:dyDescent="0.25">
      <c r="B42">
        <f t="shared" si="0"/>
        <v>41</v>
      </c>
      <c r="C42">
        <f>C41+3</f>
        <v>908</v>
      </c>
      <c r="D42">
        <f t="shared" si="6"/>
        <v>1009.4000000000005</v>
      </c>
      <c r="E42">
        <f t="shared" si="3"/>
        <v>230.64000000000007</v>
      </c>
      <c r="F42">
        <v>1890</v>
      </c>
      <c r="G42">
        <f t="shared" si="5"/>
        <v>735.91999999999962</v>
      </c>
      <c r="M42">
        <v>86</v>
      </c>
      <c r="N42">
        <v>6390</v>
      </c>
      <c r="O42">
        <v>4872</v>
      </c>
      <c r="P42">
        <v>840</v>
      </c>
      <c r="Q42">
        <v>5460</v>
      </c>
      <c r="R42">
        <v>5385</v>
      </c>
      <c r="V42">
        <v>23</v>
      </c>
      <c r="W42">
        <v>911.3900000000001</v>
      </c>
      <c r="X42">
        <v>7770</v>
      </c>
      <c r="Y42">
        <v>206.52</v>
      </c>
      <c r="Z42">
        <v>361.66000000000008</v>
      </c>
      <c r="AA42">
        <v>753.56</v>
      </c>
      <c r="AE42">
        <v>3</v>
      </c>
      <c r="AF42">
        <v>2715</v>
      </c>
      <c r="AG42">
        <v>3165</v>
      </c>
      <c r="AH42">
        <v>607.5</v>
      </c>
      <c r="AI42">
        <v>1069.5</v>
      </c>
      <c r="AJ42">
        <v>2269.5</v>
      </c>
      <c r="AN42">
        <v>88</v>
      </c>
      <c r="AO42">
        <v>2214</v>
      </c>
      <c r="AP42">
        <v>11382</v>
      </c>
      <c r="AQ42">
        <v>1728</v>
      </c>
      <c r="AR42">
        <v>1736</v>
      </c>
      <c r="AS42">
        <v>1935</v>
      </c>
      <c r="AW42">
        <v>78</v>
      </c>
      <c r="AX42">
        <v>3864.3031156500001</v>
      </c>
      <c r="AY42">
        <v>11970</v>
      </c>
      <c r="AZ42">
        <v>1026.2</v>
      </c>
      <c r="BA42">
        <v>3990</v>
      </c>
      <c r="BB42">
        <v>3688.85</v>
      </c>
      <c r="BE42">
        <f t="shared" si="1"/>
        <v>41</v>
      </c>
      <c r="BF42">
        <v>7</v>
      </c>
      <c r="BG42">
        <v>56</v>
      </c>
      <c r="BH42">
        <v>2</v>
      </c>
      <c r="BI42">
        <v>4</v>
      </c>
      <c r="BJ42">
        <v>90</v>
      </c>
      <c r="BN42">
        <v>83</v>
      </c>
      <c r="BO42">
        <v>39</v>
      </c>
    </row>
    <row r="43" spans="2:67" x14ac:dyDescent="0.25">
      <c r="B43">
        <f t="shared" si="0"/>
        <v>42</v>
      </c>
      <c r="C43">
        <f t="shared" ref="C43:C54" si="7">C42+3</f>
        <v>911</v>
      </c>
      <c r="D43">
        <f t="shared" si="6"/>
        <v>1004.8400000000006</v>
      </c>
      <c r="E43">
        <f t="shared" si="3"/>
        <v>231.98000000000008</v>
      </c>
      <c r="F43">
        <v>2590</v>
      </c>
      <c r="G43">
        <f t="shared" si="5"/>
        <v>734.9399999999996</v>
      </c>
      <c r="M43">
        <v>7</v>
      </c>
      <c r="N43">
        <v>6335.0000000000009</v>
      </c>
      <c r="O43">
        <v>7385.0000000000009</v>
      </c>
      <c r="P43">
        <v>1417.5</v>
      </c>
      <c r="Q43">
        <v>2495.5</v>
      </c>
      <c r="R43">
        <v>5295.5</v>
      </c>
      <c r="V43">
        <v>56</v>
      </c>
      <c r="W43">
        <v>4860</v>
      </c>
      <c r="X43">
        <v>7770</v>
      </c>
      <c r="Y43">
        <v>191.46000000000004</v>
      </c>
      <c r="Z43">
        <v>367.57000000000016</v>
      </c>
      <c r="AA43">
        <v>753.2</v>
      </c>
      <c r="AE43">
        <v>2</v>
      </c>
      <c r="AF43">
        <v>1810.0000000000002</v>
      </c>
      <c r="AG43">
        <v>2110</v>
      </c>
      <c r="AH43">
        <v>405</v>
      </c>
      <c r="AI43">
        <v>713</v>
      </c>
      <c r="AJ43">
        <v>1513</v>
      </c>
      <c r="AN43">
        <v>4</v>
      </c>
      <c r="AO43">
        <v>3620.0000000000005</v>
      </c>
      <c r="AP43">
        <v>4220</v>
      </c>
      <c r="AQ43">
        <v>810</v>
      </c>
      <c r="AR43">
        <v>1426</v>
      </c>
      <c r="AS43">
        <v>3026</v>
      </c>
      <c r="AW43">
        <v>90</v>
      </c>
      <c r="AX43">
        <v>4770</v>
      </c>
      <c r="AY43">
        <v>5796</v>
      </c>
      <c r="AZ43">
        <v>3800</v>
      </c>
      <c r="BA43">
        <v>1785</v>
      </c>
      <c r="BB43">
        <v>3465</v>
      </c>
      <c r="BE43">
        <f t="shared" si="1"/>
        <v>42</v>
      </c>
      <c r="BF43">
        <v>6</v>
      </c>
      <c r="BG43">
        <v>76</v>
      </c>
      <c r="BH43">
        <v>68</v>
      </c>
      <c r="BI43">
        <v>40</v>
      </c>
      <c r="BJ43">
        <v>4</v>
      </c>
      <c r="BN43">
        <v>84</v>
      </c>
      <c r="BO43">
        <v>40</v>
      </c>
    </row>
    <row r="44" spans="2:67" x14ac:dyDescent="0.25">
      <c r="B44">
        <f t="shared" si="0"/>
        <v>43</v>
      </c>
      <c r="C44">
        <f t="shared" si="7"/>
        <v>914</v>
      </c>
      <c r="D44">
        <f t="shared" si="6"/>
        <v>1000.2800000000007</v>
      </c>
      <c r="E44">
        <f t="shared" si="3"/>
        <v>233.32000000000008</v>
      </c>
      <c r="F44">
        <v>3290</v>
      </c>
      <c r="G44">
        <f t="shared" si="5"/>
        <v>733.95999999999958</v>
      </c>
      <c r="M44">
        <v>6</v>
      </c>
      <c r="N44">
        <v>5430</v>
      </c>
      <c r="O44">
        <v>6330</v>
      </c>
      <c r="P44">
        <v>1215</v>
      </c>
      <c r="Q44">
        <v>2139</v>
      </c>
      <c r="R44">
        <v>4539</v>
      </c>
      <c r="V44">
        <v>76</v>
      </c>
      <c r="W44">
        <v>4107.0285000000003</v>
      </c>
      <c r="X44">
        <v>7770</v>
      </c>
      <c r="Y44">
        <v>1015.72</v>
      </c>
      <c r="Z44">
        <v>2590</v>
      </c>
      <c r="AA44">
        <v>3713.31</v>
      </c>
      <c r="AE44">
        <v>68</v>
      </c>
      <c r="AF44">
        <v>7560</v>
      </c>
      <c r="AG44">
        <v>9870</v>
      </c>
      <c r="AH44">
        <v>280</v>
      </c>
      <c r="AI44">
        <v>490</v>
      </c>
      <c r="AJ44">
        <v>1050</v>
      </c>
      <c r="AN44">
        <v>40</v>
      </c>
      <c r="AO44">
        <v>905</v>
      </c>
      <c r="AP44">
        <v>1013.9600000000005</v>
      </c>
      <c r="AQ44">
        <v>229.30000000000007</v>
      </c>
      <c r="AR44">
        <v>1190</v>
      </c>
      <c r="AS44">
        <v>736.89999999999964</v>
      </c>
      <c r="AW44">
        <v>4</v>
      </c>
      <c r="AX44">
        <v>3620.0000000000005</v>
      </c>
      <c r="AY44">
        <v>4220</v>
      </c>
      <c r="AZ44">
        <v>810</v>
      </c>
      <c r="BA44">
        <v>1426</v>
      </c>
      <c r="BB44">
        <v>3026</v>
      </c>
      <c r="BE44">
        <f t="shared" si="1"/>
        <v>43</v>
      </c>
      <c r="BF44">
        <v>32</v>
      </c>
      <c r="BG44">
        <v>87</v>
      </c>
      <c r="BH44">
        <v>51</v>
      </c>
      <c r="BI44">
        <v>69</v>
      </c>
      <c r="BJ44">
        <v>47</v>
      </c>
      <c r="BN44">
        <v>86</v>
      </c>
      <c r="BO44">
        <v>41</v>
      </c>
    </row>
    <row r="45" spans="2:67" x14ac:dyDescent="0.25">
      <c r="B45">
        <f t="shared" si="0"/>
        <v>44</v>
      </c>
      <c r="C45">
        <f t="shared" si="7"/>
        <v>917</v>
      </c>
      <c r="D45">
        <f t="shared" si="6"/>
        <v>995.72000000000071</v>
      </c>
      <c r="E45">
        <f t="shared" si="3"/>
        <v>234.66000000000008</v>
      </c>
      <c r="F45">
        <v>3990</v>
      </c>
      <c r="G45">
        <f>G44-0.98</f>
        <v>732.97999999999956</v>
      </c>
      <c r="M45">
        <v>32</v>
      </c>
      <c r="N45">
        <v>5130</v>
      </c>
      <c r="O45">
        <v>1050.44</v>
      </c>
      <c r="P45">
        <v>218.58000000000004</v>
      </c>
      <c r="Q45">
        <v>377.14000000000033</v>
      </c>
      <c r="R45">
        <v>744.73999999999978</v>
      </c>
      <c r="V45">
        <v>87</v>
      </c>
      <c r="W45">
        <v>8748</v>
      </c>
      <c r="X45">
        <v>7728</v>
      </c>
      <c r="Y45">
        <v>3156</v>
      </c>
      <c r="Z45">
        <v>3920</v>
      </c>
      <c r="AA45">
        <v>11685</v>
      </c>
      <c r="AE45">
        <v>51</v>
      </c>
      <c r="AF45">
        <v>938</v>
      </c>
      <c r="AG45">
        <v>963.80000000000109</v>
      </c>
      <c r="AH45">
        <v>244.04000000000011</v>
      </c>
      <c r="AI45">
        <v>361.42000000000007</v>
      </c>
      <c r="AJ45">
        <v>8550</v>
      </c>
      <c r="AN45">
        <v>69</v>
      </c>
      <c r="AO45">
        <v>7408.8</v>
      </c>
      <c r="AP45">
        <v>9672.6</v>
      </c>
      <c r="AQ45">
        <v>680</v>
      </c>
      <c r="AR45">
        <v>1190</v>
      </c>
      <c r="AS45">
        <v>2550</v>
      </c>
      <c r="AW45">
        <v>47</v>
      </c>
      <c r="AX45">
        <v>926</v>
      </c>
      <c r="AY45">
        <v>982.04000000000087</v>
      </c>
      <c r="AZ45">
        <v>238.68000000000009</v>
      </c>
      <c r="BA45">
        <v>356.5</v>
      </c>
      <c r="BB45">
        <v>2550</v>
      </c>
      <c r="BE45">
        <f t="shared" si="1"/>
        <v>44</v>
      </c>
      <c r="BF45">
        <v>56</v>
      </c>
      <c r="BG45">
        <v>7</v>
      </c>
      <c r="BH45">
        <v>50</v>
      </c>
      <c r="BI45">
        <v>74</v>
      </c>
      <c r="BJ45">
        <v>69</v>
      </c>
      <c r="BN45">
        <v>88</v>
      </c>
      <c r="BO45">
        <v>42</v>
      </c>
    </row>
    <row r="46" spans="2:67" x14ac:dyDescent="0.25">
      <c r="B46">
        <f t="shared" si="0"/>
        <v>45</v>
      </c>
      <c r="C46">
        <f t="shared" si="7"/>
        <v>920</v>
      </c>
      <c r="D46">
        <f t="shared" si="6"/>
        <v>991.16000000000076</v>
      </c>
      <c r="E46">
        <f t="shared" si="3"/>
        <v>236.00000000000009</v>
      </c>
      <c r="F46">
        <v>4690</v>
      </c>
      <c r="G46">
        <f t="shared" si="5"/>
        <v>731.99999999999955</v>
      </c>
      <c r="M46">
        <v>56</v>
      </c>
      <c r="N46">
        <v>4860</v>
      </c>
      <c r="O46">
        <v>7770</v>
      </c>
      <c r="P46">
        <v>191.46000000000004</v>
      </c>
      <c r="Q46">
        <v>367.57000000000016</v>
      </c>
      <c r="R46">
        <v>753.2</v>
      </c>
      <c r="V46">
        <v>7</v>
      </c>
      <c r="W46">
        <v>6335.0000000000009</v>
      </c>
      <c r="X46">
        <v>7385.0000000000009</v>
      </c>
      <c r="Y46">
        <v>1417.5</v>
      </c>
      <c r="Z46">
        <v>2495.5</v>
      </c>
      <c r="AA46">
        <v>5295.5</v>
      </c>
      <c r="AE46">
        <v>50</v>
      </c>
      <c r="AF46">
        <v>935</v>
      </c>
      <c r="AG46">
        <v>968.36000000000104</v>
      </c>
      <c r="AH46">
        <v>242.7000000000001</v>
      </c>
      <c r="AI46">
        <v>360.19000000000005</v>
      </c>
      <c r="AJ46">
        <v>7050</v>
      </c>
      <c r="AN46">
        <v>74</v>
      </c>
      <c r="AO46">
        <v>4365</v>
      </c>
      <c r="AP46">
        <v>3570</v>
      </c>
      <c r="AQ46">
        <v>1005.24</v>
      </c>
      <c r="AR46">
        <v>1190</v>
      </c>
      <c r="AS46">
        <v>3737.77</v>
      </c>
      <c r="AW46">
        <v>69</v>
      </c>
      <c r="AX46">
        <v>7408.8</v>
      </c>
      <c r="AY46">
        <v>9672.6</v>
      </c>
      <c r="AZ46">
        <v>680</v>
      </c>
      <c r="BA46">
        <v>1190</v>
      </c>
      <c r="BB46">
        <v>2550</v>
      </c>
      <c r="BE46">
        <f t="shared" si="1"/>
        <v>45</v>
      </c>
      <c r="BF46">
        <v>81</v>
      </c>
      <c r="BG46">
        <v>85</v>
      </c>
      <c r="BH46">
        <v>49</v>
      </c>
      <c r="BI46">
        <v>3</v>
      </c>
      <c r="BJ46">
        <v>80</v>
      </c>
      <c r="BN46">
        <v>89</v>
      </c>
      <c r="BO46">
        <v>43</v>
      </c>
    </row>
    <row r="47" spans="2:67" x14ac:dyDescent="0.25">
      <c r="B47">
        <f t="shared" si="0"/>
        <v>46</v>
      </c>
      <c r="C47">
        <f t="shared" si="7"/>
        <v>923</v>
      </c>
      <c r="D47">
        <f t="shared" si="6"/>
        <v>986.60000000000082</v>
      </c>
      <c r="E47">
        <f>E46+1.34</f>
        <v>237.34000000000009</v>
      </c>
      <c r="F47">
        <v>5390</v>
      </c>
      <c r="G47">
        <f t="shared" si="5"/>
        <v>731.01999999999953</v>
      </c>
      <c r="M47">
        <v>81</v>
      </c>
      <c r="N47">
        <v>4860</v>
      </c>
      <c r="O47">
        <v>5556.5999999999995</v>
      </c>
      <c r="P47">
        <v>5557.58</v>
      </c>
      <c r="Q47">
        <v>5558.5599999999995</v>
      </c>
      <c r="R47">
        <v>4050</v>
      </c>
      <c r="V47">
        <v>85</v>
      </c>
      <c r="W47">
        <v>4374</v>
      </c>
      <c r="X47">
        <v>7266</v>
      </c>
      <c r="Y47">
        <v>2200</v>
      </c>
      <c r="Z47">
        <v>1001</v>
      </c>
      <c r="AA47">
        <v>4290</v>
      </c>
      <c r="AE47">
        <v>49</v>
      </c>
      <c r="AF47">
        <v>932</v>
      </c>
      <c r="AG47">
        <v>972.92000000000098</v>
      </c>
      <c r="AH47">
        <v>241.3600000000001</v>
      </c>
      <c r="AI47">
        <v>358.96000000000004</v>
      </c>
      <c r="AJ47">
        <v>5550</v>
      </c>
      <c r="AN47">
        <v>3</v>
      </c>
      <c r="AO47">
        <v>2715</v>
      </c>
      <c r="AP47">
        <v>3165</v>
      </c>
      <c r="AQ47">
        <v>607.5</v>
      </c>
      <c r="AR47">
        <v>1069.5</v>
      </c>
      <c r="AS47">
        <v>2269.5</v>
      </c>
      <c r="AW47">
        <v>80</v>
      </c>
      <c r="AX47">
        <v>3060</v>
      </c>
      <c r="AY47">
        <v>5670</v>
      </c>
      <c r="AZ47">
        <v>5671</v>
      </c>
      <c r="BA47">
        <v>5672</v>
      </c>
      <c r="BB47">
        <v>2550</v>
      </c>
      <c r="BE47">
        <f t="shared" si="1"/>
        <v>46</v>
      </c>
      <c r="BF47">
        <v>90</v>
      </c>
      <c r="BG47">
        <v>6</v>
      </c>
      <c r="BH47">
        <v>48</v>
      </c>
      <c r="BI47">
        <v>85</v>
      </c>
      <c r="BJ47">
        <v>3</v>
      </c>
      <c r="BN47">
        <v>90</v>
      </c>
      <c r="BO47">
        <v>44</v>
      </c>
    </row>
    <row r="48" spans="2:67" x14ac:dyDescent="0.25">
      <c r="B48">
        <f t="shared" si="0"/>
        <v>47</v>
      </c>
      <c r="C48">
        <f t="shared" si="7"/>
        <v>926</v>
      </c>
      <c r="D48">
        <f t="shared" si="6"/>
        <v>982.04000000000087</v>
      </c>
      <c r="E48">
        <f t="shared" si="3"/>
        <v>238.68000000000009</v>
      </c>
      <c r="F48">
        <v>356.5</v>
      </c>
      <c r="G48">
        <v>2550</v>
      </c>
      <c r="M48">
        <v>90</v>
      </c>
      <c r="N48">
        <v>4770</v>
      </c>
      <c r="O48">
        <v>5796</v>
      </c>
      <c r="P48">
        <v>3800</v>
      </c>
      <c r="Q48">
        <v>1785</v>
      </c>
      <c r="R48">
        <v>3465</v>
      </c>
      <c r="V48">
        <v>6</v>
      </c>
      <c r="W48">
        <v>5430</v>
      </c>
      <c r="X48">
        <v>6330</v>
      </c>
      <c r="Y48">
        <v>1215</v>
      </c>
      <c r="Z48">
        <v>2139</v>
      </c>
      <c r="AA48">
        <v>4539</v>
      </c>
      <c r="AE48">
        <v>48</v>
      </c>
      <c r="AF48">
        <v>929</v>
      </c>
      <c r="AG48">
        <v>977.48000000000093</v>
      </c>
      <c r="AH48">
        <v>240.0200000000001</v>
      </c>
      <c r="AI48">
        <v>357.73</v>
      </c>
      <c r="AJ48">
        <v>4050</v>
      </c>
      <c r="AN48">
        <v>85</v>
      </c>
      <c r="AO48">
        <v>4374</v>
      </c>
      <c r="AP48">
        <v>7266</v>
      </c>
      <c r="AQ48">
        <v>2200</v>
      </c>
      <c r="AR48">
        <v>1001</v>
      </c>
      <c r="AS48">
        <v>4290</v>
      </c>
      <c r="AW48">
        <v>3</v>
      </c>
      <c r="AX48">
        <v>2715</v>
      </c>
      <c r="AY48">
        <v>3165</v>
      </c>
      <c r="AZ48">
        <v>607.5</v>
      </c>
      <c r="BA48">
        <v>1069.5</v>
      </c>
      <c r="BB48">
        <v>2269.5</v>
      </c>
      <c r="BE48">
        <f t="shared" si="1"/>
        <v>47</v>
      </c>
      <c r="BF48">
        <v>92</v>
      </c>
      <c r="BG48">
        <v>90</v>
      </c>
      <c r="BH48">
        <v>47</v>
      </c>
      <c r="BI48">
        <v>2</v>
      </c>
      <c r="BJ48">
        <v>88</v>
      </c>
      <c r="BN48">
        <v>91</v>
      </c>
      <c r="BO48">
        <v>45</v>
      </c>
    </row>
    <row r="49" spans="2:67" x14ac:dyDescent="0.25">
      <c r="B49">
        <f t="shared" si="0"/>
        <v>48</v>
      </c>
      <c r="C49">
        <f t="shared" si="7"/>
        <v>929</v>
      </c>
      <c r="D49">
        <f t="shared" si="6"/>
        <v>977.48000000000093</v>
      </c>
      <c r="E49">
        <f t="shared" si="3"/>
        <v>240.0200000000001</v>
      </c>
      <c r="F49">
        <f>F48+1.23</f>
        <v>357.73</v>
      </c>
      <c r="G49">
        <v>4050</v>
      </c>
      <c r="M49">
        <v>92</v>
      </c>
      <c r="N49">
        <v>4652</v>
      </c>
      <c r="O49">
        <v>8215</v>
      </c>
      <c r="P49">
        <v>1460</v>
      </c>
      <c r="Q49">
        <v>5033</v>
      </c>
      <c r="R49">
        <v>6166</v>
      </c>
      <c r="V49">
        <v>90</v>
      </c>
      <c r="W49">
        <v>4770</v>
      </c>
      <c r="X49">
        <v>5796</v>
      </c>
      <c r="Y49">
        <v>3800</v>
      </c>
      <c r="Z49">
        <v>1785</v>
      </c>
      <c r="AA49">
        <v>3465</v>
      </c>
      <c r="AE49">
        <v>47</v>
      </c>
      <c r="AF49">
        <v>926</v>
      </c>
      <c r="AG49">
        <v>982.04000000000087</v>
      </c>
      <c r="AH49">
        <v>238.68000000000009</v>
      </c>
      <c r="AI49">
        <v>356.5</v>
      </c>
      <c r="AJ49">
        <v>2550</v>
      </c>
      <c r="AN49">
        <v>2</v>
      </c>
      <c r="AO49">
        <v>1810.0000000000002</v>
      </c>
      <c r="AP49">
        <v>2110</v>
      </c>
      <c r="AQ49">
        <v>405</v>
      </c>
      <c r="AR49">
        <v>713</v>
      </c>
      <c r="AS49">
        <v>1513</v>
      </c>
      <c r="AW49">
        <v>88</v>
      </c>
      <c r="AX49">
        <v>2214</v>
      </c>
      <c r="AY49">
        <v>11382</v>
      </c>
      <c r="AZ49">
        <v>1728</v>
      </c>
      <c r="BA49">
        <v>1736</v>
      </c>
      <c r="BB49">
        <v>1935</v>
      </c>
      <c r="BE49">
        <f t="shared" si="1"/>
        <v>48</v>
      </c>
      <c r="BF49">
        <v>5</v>
      </c>
      <c r="BG49">
        <v>22</v>
      </c>
      <c r="BH49">
        <v>46</v>
      </c>
      <c r="BI49">
        <v>68</v>
      </c>
      <c r="BJ49">
        <v>2</v>
      </c>
      <c r="BN49">
        <v>92</v>
      </c>
      <c r="BO49">
        <v>46</v>
      </c>
    </row>
    <row r="50" spans="2:67" x14ac:dyDescent="0.25">
      <c r="B50">
        <f t="shared" si="0"/>
        <v>49</v>
      </c>
      <c r="C50">
        <f t="shared" si="7"/>
        <v>932</v>
      </c>
      <c r="D50">
        <f t="shared" si="6"/>
        <v>972.92000000000098</v>
      </c>
      <c r="E50">
        <f t="shared" si="3"/>
        <v>241.3600000000001</v>
      </c>
      <c r="F50">
        <f t="shared" ref="F50:F68" si="8">F49+1.23</f>
        <v>358.96000000000004</v>
      </c>
      <c r="G50">
        <v>5550</v>
      </c>
      <c r="M50">
        <v>5</v>
      </c>
      <c r="N50">
        <v>4525</v>
      </c>
      <c r="O50">
        <v>5275</v>
      </c>
      <c r="P50">
        <v>1012.5</v>
      </c>
      <c r="Q50">
        <v>1782.5</v>
      </c>
      <c r="R50">
        <v>3782.5</v>
      </c>
      <c r="V50">
        <v>22</v>
      </c>
      <c r="W50">
        <v>909.2600000000001</v>
      </c>
      <c r="X50">
        <v>5670</v>
      </c>
      <c r="Y50">
        <v>205.18</v>
      </c>
      <c r="Z50">
        <v>359.94000000000005</v>
      </c>
      <c r="AA50">
        <v>754.54</v>
      </c>
      <c r="AE50">
        <v>46</v>
      </c>
      <c r="AF50">
        <v>923</v>
      </c>
      <c r="AG50">
        <v>986.60000000000082</v>
      </c>
      <c r="AH50">
        <v>237.34000000000009</v>
      </c>
      <c r="AI50">
        <v>5390</v>
      </c>
      <c r="AJ50">
        <v>731.01999999999953</v>
      </c>
      <c r="AN50">
        <v>68</v>
      </c>
      <c r="AO50">
        <v>7560</v>
      </c>
      <c r="AP50">
        <v>9870</v>
      </c>
      <c r="AQ50">
        <v>280</v>
      </c>
      <c r="AR50">
        <v>490</v>
      </c>
      <c r="AS50">
        <v>1050</v>
      </c>
      <c r="AW50">
        <v>2</v>
      </c>
      <c r="AX50">
        <v>1810.0000000000002</v>
      </c>
      <c r="AY50">
        <v>2110</v>
      </c>
      <c r="AZ50">
        <v>405</v>
      </c>
      <c r="BA50">
        <v>713</v>
      </c>
      <c r="BB50">
        <v>1513</v>
      </c>
      <c r="BE50">
        <f t="shared" si="1"/>
        <v>49</v>
      </c>
      <c r="BF50">
        <v>73</v>
      </c>
      <c r="BG50">
        <v>55</v>
      </c>
      <c r="BH50">
        <v>45</v>
      </c>
      <c r="BI50">
        <v>73</v>
      </c>
      <c r="BJ50">
        <v>68</v>
      </c>
      <c r="BN50">
        <v>43</v>
      </c>
      <c r="BO50">
        <v>47</v>
      </c>
    </row>
    <row r="51" spans="2:67" x14ac:dyDescent="0.25">
      <c r="B51">
        <f t="shared" si="0"/>
        <v>50</v>
      </c>
      <c r="C51">
        <f t="shared" si="7"/>
        <v>935</v>
      </c>
      <c r="D51">
        <f t="shared" si="6"/>
        <v>968.36000000000104</v>
      </c>
      <c r="E51">
        <f t="shared" si="3"/>
        <v>242.7000000000001</v>
      </c>
      <c r="F51">
        <f t="shared" si="8"/>
        <v>360.19000000000005</v>
      </c>
      <c r="G51">
        <v>7050</v>
      </c>
      <c r="M51">
        <v>73</v>
      </c>
      <c r="N51">
        <v>4500</v>
      </c>
      <c r="O51">
        <v>1470</v>
      </c>
      <c r="P51">
        <v>1000</v>
      </c>
      <c r="Q51">
        <v>490</v>
      </c>
      <c r="R51">
        <v>3750</v>
      </c>
      <c r="V51">
        <v>55</v>
      </c>
      <c r="W51">
        <v>3060</v>
      </c>
      <c r="X51">
        <v>5670</v>
      </c>
      <c r="Y51">
        <v>194.22000000000003</v>
      </c>
      <c r="Z51">
        <v>366.34000000000015</v>
      </c>
      <c r="AA51">
        <v>754.85</v>
      </c>
      <c r="AE51">
        <v>45</v>
      </c>
      <c r="AF51">
        <v>920</v>
      </c>
      <c r="AG51">
        <v>991.16000000000076</v>
      </c>
      <c r="AH51">
        <v>236.00000000000009</v>
      </c>
      <c r="AI51">
        <v>4690</v>
      </c>
      <c r="AJ51">
        <v>731.99999999999955</v>
      </c>
      <c r="AN51">
        <v>73</v>
      </c>
      <c r="AO51">
        <v>4500</v>
      </c>
      <c r="AP51">
        <v>1470</v>
      </c>
      <c r="AQ51">
        <v>1000</v>
      </c>
      <c r="AR51">
        <v>490</v>
      </c>
      <c r="AS51">
        <v>3750</v>
      </c>
      <c r="AW51">
        <v>68</v>
      </c>
      <c r="AX51">
        <v>7560</v>
      </c>
      <c r="AY51">
        <v>9870</v>
      </c>
      <c r="AZ51">
        <v>280</v>
      </c>
      <c r="BA51">
        <v>490</v>
      </c>
      <c r="BB51">
        <v>1050</v>
      </c>
      <c r="BE51">
        <f t="shared" si="1"/>
        <v>50</v>
      </c>
      <c r="BF51">
        <v>85</v>
      </c>
      <c r="BG51">
        <v>75</v>
      </c>
      <c r="BH51">
        <v>44</v>
      </c>
      <c r="BI51">
        <v>39</v>
      </c>
      <c r="BJ51">
        <v>79</v>
      </c>
      <c r="BN51">
        <v>31</v>
      </c>
      <c r="BO51">
        <v>48</v>
      </c>
    </row>
    <row r="52" spans="2:67" x14ac:dyDescent="0.25">
      <c r="B52">
        <f t="shared" si="0"/>
        <v>51</v>
      </c>
      <c r="C52">
        <f t="shared" si="7"/>
        <v>938</v>
      </c>
      <c r="D52">
        <f t="shared" si="6"/>
        <v>963.80000000000109</v>
      </c>
      <c r="E52">
        <f t="shared" si="3"/>
        <v>244.04000000000011</v>
      </c>
      <c r="F52">
        <f t="shared" si="8"/>
        <v>361.42000000000007</v>
      </c>
      <c r="G52">
        <v>8550</v>
      </c>
      <c r="M52">
        <v>85</v>
      </c>
      <c r="N52">
        <v>4374</v>
      </c>
      <c r="O52">
        <v>7266</v>
      </c>
      <c r="P52">
        <v>2200</v>
      </c>
      <c r="Q52">
        <v>1001</v>
      </c>
      <c r="R52">
        <v>4290</v>
      </c>
      <c r="V52">
        <v>75</v>
      </c>
      <c r="W52">
        <v>4234.05</v>
      </c>
      <c r="X52">
        <v>5670</v>
      </c>
      <c r="Y52">
        <v>1010.48</v>
      </c>
      <c r="Z52">
        <v>1890</v>
      </c>
      <c r="AA52">
        <v>3725.54</v>
      </c>
      <c r="AE52">
        <v>44</v>
      </c>
      <c r="AF52">
        <v>917</v>
      </c>
      <c r="AG52">
        <v>995.72000000000071</v>
      </c>
      <c r="AH52">
        <v>234.66000000000008</v>
      </c>
      <c r="AI52">
        <v>3990</v>
      </c>
      <c r="AJ52">
        <v>732.97999999999956</v>
      </c>
      <c r="AN52">
        <v>39</v>
      </c>
      <c r="AO52">
        <v>18430</v>
      </c>
      <c r="AP52">
        <v>1018.5200000000004</v>
      </c>
      <c r="AQ52">
        <v>227.96000000000006</v>
      </c>
      <c r="AR52">
        <v>389.18000000000052</v>
      </c>
      <c r="AS52">
        <v>737.87999999999965</v>
      </c>
      <c r="AW52">
        <v>79</v>
      </c>
      <c r="AX52">
        <v>1260</v>
      </c>
      <c r="AY52">
        <v>1055</v>
      </c>
      <c r="AZ52">
        <v>202.5</v>
      </c>
      <c r="BA52">
        <v>356.5</v>
      </c>
      <c r="BB52">
        <v>1050</v>
      </c>
      <c r="BE52">
        <f t="shared" si="1"/>
        <v>51</v>
      </c>
      <c r="BF52">
        <v>74</v>
      </c>
      <c r="BG52">
        <v>80</v>
      </c>
      <c r="BH52">
        <v>43</v>
      </c>
      <c r="BI52">
        <v>38</v>
      </c>
      <c r="BJ52">
        <v>1</v>
      </c>
      <c r="BN52">
        <v>22</v>
      </c>
      <c r="BO52">
        <v>49</v>
      </c>
    </row>
    <row r="53" spans="2:67" x14ac:dyDescent="0.25">
      <c r="B53">
        <f t="shared" si="0"/>
        <v>52</v>
      </c>
      <c r="C53">
        <f t="shared" si="7"/>
        <v>941</v>
      </c>
      <c r="D53">
        <f>D52-4.56</f>
        <v>959.24000000000115</v>
      </c>
      <c r="E53">
        <v>202.5</v>
      </c>
      <c r="F53">
        <f t="shared" si="8"/>
        <v>362.65000000000009</v>
      </c>
      <c r="G53">
        <v>10050</v>
      </c>
      <c r="M53">
        <v>74</v>
      </c>
      <c r="N53">
        <v>4365</v>
      </c>
      <c r="O53">
        <v>3570</v>
      </c>
      <c r="P53">
        <v>1005.24</v>
      </c>
      <c r="Q53">
        <v>1190</v>
      </c>
      <c r="R53">
        <v>3737.77</v>
      </c>
      <c r="V53">
        <v>80</v>
      </c>
      <c r="W53">
        <v>3060</v>
      </c>
      <c r="X53">
        <v>5670</v>
      </c>
      <c r="Y53">
        <v>5671</v>
      </c>
      <c r="Z53">
        <v>5672</v>
      </c>
      <c r="AA53">
        <v>2550</v>
      </c>
      <c r="AE53">
        <v>43</v>
      </c>
      <c r="AF53">
        <v>914</v>
      </c>
      <c r="AG53">
        <v>1000.2800000000007</v>
      </c>
      <c r="AH53">
        <v>233.32000000000008</v>
      </c>
      <c r="AI53">
        <v>3290</v>
      </c>
      <c r="AJ53">
        <v>733.95999999999958</v>
      </c>
      <c r="AN53">
        <v>38</v>
      </c>
      <c r="AO53">
        <v>16530</v>
      </c>
      <c r="AP53">
        <v>1023.0800000000004</v>
      </c>
      <c r="AQ53">
        <v>226.62000000000006</v>
      </c>
      <c r="AR53">
        <v>387.46000000000049</v>
      </c>
      <c r="AS53">
        <v>738.85999999999967</v>
      </c>
      <c r="AW53">
        <v>1</v>
      </c>
      <c r="AX53">
        <v>905</v>
      </c>
      <c r="AY53">
        <v>1055</v>
      </c>
      <c r="AZ53">
        <v>202.5</v>
      </c>
      <c r="BA53">
        <v>356.5</v>
      </c>
      <c r="BB53">
        <v>756.5</v>
      </c>
      <c r="BE53">
        <f t="shared" si="1"/>
        <v>52</v>
      </c>
      <c r="BF53">
        <v>75</v>
      </c>
      <c r="BG53">
        <v>91</v>
      </c>
      <c r="BH53">
        <v>42</v>
      </c>
      <c r="BI53">
        <v>37</v>
      </c>
      <c r="BJ53">
        <v>20</v>
      </c>
      <c r="BN53">
        <v>16</v>
      </c>
      <c r="BO53">
        <v>50</v>
      </c>
    </row>
    <row r="54" spans="2:67" x14ac:dyDescent="0.25">
      <c r="B54">
        <f t="shared" si="0"/>
        <v>53</v>
      </c>
      <c r="C54">
        <f t="shared" si="7"/>
        <v>944</v>
      </c>
      <c r="D54">
        <f t="shared" si="6"/>
        <v>954.6800000000012</v>
      </c>
      <c r="E54">
        <f>E53-2.76</f>
        <v>199.74</v>
      </c>
      <c r="F54">
        <f t="shared" si="8"/>
        <v>363.88000000000011</v>
      </c>
      <c r="G54">
        <v>11550</v>
      </c>
      <c r="M54">
        <v>75</v>
      </c>
      <c r="N54">
        <v>4234.05</v>
      </c>
      <c r="O54">
        <v>5670</v>
      </c>
      <c r="P54">
        <v>1010.48</v>
      </c>
      <c r="Q54">
        <v>1890</v>
      </c>
      <c r="R54">
        <v>3725.54</v>
      </c>
      <c r="V54">
        <v>91</v>
      </c>
      <c r="W54">
        <v>2402</v>
      </c>
      <c r="X54">
        <v>5632</v>
      </c>
      <c r="Y54">
        <v>1020</v>
      </c>
      <c r="Z54">
        <v>3430</v>
      </c>
      <c r="AA54">
        <v>5401</v>
      </c>
      <c r="AE54">
        <v>42</v>
      </c>
      <c r="AF54">
        <v>911</v>
      </c>
      <c r="AG54">
        <v>1004.8400000000006</v>
      </c>
      <c r="AH54">
        <v>231.98000000000008</v>
      </c>
      <c r="AI54">
        <v>2590</v>
      </c>
      <c r="AJ54">
        <v>734.9399999999996</v>
      </c>
      <c r="AN54">
        <v>37</v>
      </c>
      <c r="AO54">
        <v>14630</v>
      </c>
      <c r="AP54">
        <v>1027.6400000000003</v>
      </c>
      <c r="AQ54">
        <v>225.28000000000006</v>
      </c>
      <c r="AR54">
        <v>385.74000000000046</v>
      </c>
      <c r="AS54">
        <v>739.83999999999969</v>
      </c>
      <c r="AW54">
        <v>20</v>
      </c>
      <c r="AX54">
        <v>905.00000000000011</v>
      </c>
      <c r="AY54">
        <v>1055</v>
      </c>
      <c r="AZ54">
        <v>202.5</v>
      </c>
      <c r="BA54">
        <v>356.5</v>
      </c>
      <c r="BB54">
        <v>756.5</v>
      </c>
      <c r="BE54">
        <f t="shared" si="1"/>
        <v>53</v>
      </c>
      <c r="BF54">
        <v>76</v>
      </c>
      <c r="BG54">
        <v>81</v>
      </c>
      <c r="BH54">
        <v>41</v>
      </c>
      <c r="BI54">
        <v>36</v>
      </c>
      <c r="BJ54">
        <v>54</v>
      </c>
      <c r="BN54">
        <v>12</v>
      </c>
      <c r="BO54">
        <v>51</v>
      </c>
    </row>
    <row r="55" spans="2:67" x14ac:dyDescent="0.25">
      <c r="B55">
        <f t="shared" si="0"/>
        <v>54</v>
      </c>
      <c r="C55">
        <v>1260</v>
      </c>
      <c r="D55">
        <v>3570</v>
      </c>
      <c r="E55">
        <f t="shared" ref="E55:E68" si="9">E54-2.76</f>
        <v>196.98000000000002</v>
      </c>
      <c r="F55">
        <f t="shared" si="8"/>
        <v>365.11000000000013</v>
      </c>
      <c r="G55">
        <v>756.5</v>
      </c>
      <c r="M55">
        <v>76</v>
      </c>
      <c r="N55">
        <v>4107.0285000000003</v>
      </c>
      <c r="O55">
        <v>7770</v>
      </c>
      <c r="P55">
        <v>1015.72</v>
      </c>
      <c r="Q55">
        <v>2590</v>
      </c>
      <c r="R55">
        <v>3713.31</v>
      </c>
      <c r="V55">
        <v>81</v>
      </c>
      <c r="W55">
        <v>4860</v>
      </c>
      <c r="X55">
        <v>5556.5999999999995</v>
      </c>
      <c r="Y55">
        <v>5557.58</v>
      </c>
      <c r="Z55">
        <v>5558.5599999999995</v>
      </c>
      <c r="AA55">
        <v>4050</v>
      </c>
      <c r="AE55">
        <v>41</v>
      </c>
      <c r="AF55">
        <v>908</v>
      </c>
      <c r="AG55">
        <v>1009.4000000000005</v>
      </c>
      <c r="AH55">
        <v>230.64000000000007</v>
      </c>
      <c r="AI55">
        <v>1890</v>
      </c>
      <c r="AJ55">
        <v>735.91999999999962</v>
      </c>
      <c r="AN55">
        <v>36</v>
      </c>
      <c r="AO55">
        <v>12730</v>
      </c>
      <c r="AP55">
        <v>1032.2000000000003</v>
      </c>
      <c r="AQ55">
        <v>223.94000000000005</v>
      </c>
      <c r="AR55">
        <v>384.02000000000044</v>
      </c>
      <c r="AS55">
        <v>740.81999999999971</v>
      </c>
      <c r="AW55">
        <v>54</v>
      </c>
      <c r="AX55">
        <v>1260</v>
      </c>
      <c r="AY55">
        <v>3570</v>
      </c>
      <c r="AZ55">
        <v>196.98000000000002</v>
      </c>
      <c r="BA55">
        <v>365.11000000000013</v>
      </c>
      <c r="BB55">
        <v>756.5</v>
      </c>
      <c r="BE55">
        <f t="shared" si="1"/>
        <v>54</v>
      </c>
      <c r="BF55">
        <v>77</v>
      </c>
      <c r="BG55">
        <v>82</v>
      </c>
      <c r="BH55">
        <v>40</v>
      </c>
      <c r="BI55">
        <v>35</v>
      </c>
      <c r="BJ55">
        <v>21</v>
      </c>
      <c r="BN55">
        <v>9</v>
      </c>
      <c r="BO55">
        <v>52</v>
      </c>
    </row>
    <row r="56" spans="2:67" x14ac:dyDescent="0.25">
      <c r="B56">
        <f t="shared" si="0"/>
        <v>55</v>
      </c>
      <c r="C56">
        <v>3060</v>
      </c>
      <c r="D56">
        <v>5670</v>
      </c>
      <c r="E56">
        <f t="shared" si="9"/>
        <v>194.22000000000003</v>
      </c>
      <c r="F56">
        <f t="shared" si="8"/>
        <v>366.34000000000015</v>
      </c>
      <c r="G56">
        <f>G55-1.65</f>
        <v>754.85</v>
      </c>
      <c r="M56">
        <v>77</v>
      </c>
      <c r="N56">
        <v>3983.8176450000001</v>
      </c>
      <c r="O56">
        <v>9870</v>
      </c>
      <c r="P56">
        <v>1020.96</v>
      </c>
      <c r="Q56">
        <v>3290</v>
      </c>
      <c r="R56">
        <v>3701.08</v>
      </c>
      <c r="V56">
        <v>82</v>
      </c>
      <c r="W56">
        <v>6660</v>
      </c>
      <c r="X56">
        <v>5445.4679999999989</v>
      </c>
      <c r="Y56">
        <v>5446.4283999999998</v>
      </c>
      <c r="Z56">
        <v>5447.3887999999997</v>
      </c>
      <c r="AA56">
        <v>5550</v>
      </c>
      <c r="AE56">
        <v>40</v>
      </c>
      <c r="AF56">
        <v>905</v>
      </c>
      <c r="AG56">
        <v>1013.9600000000005</v>
      </c>
      <c r="AH56">
        <v>229.30000000000007</v>
      </c>
      <c r="AI56">
        <v>1190</v>
      </c>
      <c r="AJ56">
        <v>736.89999999999964</v>
      </c>
      <c r="AN56">
        <v>35</v>
      </c>
      <c r="AO56">
        <v>10830</v>
      </c>
      <c r="AP56">
        <v>1036.7600000000002</v>
      </c>
      <c r="AQ56">
        <v>222.60000000000005</v>
      </c>
      <c r="AR56">
        <v>382.30000000000041</v>
      </c>
      <c r="AS56">
        <v>741.79999999999973</v>
      </c>
      <c r="AW56">
        <v>21</v>
      </c>
      <c r="AX56">
        <v>907.13000000000011</v>
      </c>
      <c r="AY56">
        <v>3570</v>
      </c>
      <c r="AZ56">
        <v>203.84</v>
      </c>
      <c r="BA56">
        <v>358.22</v>
      </c>
      <c r="BB56">
        <v>755.52</v>
      </c>
      <c r="BE56">
        <f t="shared" si="1"/>
        <v>55</v>
      </c>
      <c r="BF56">
        <v>78</v>
      </c>
      <c r="BG56">
        <v>83</v>
      </c>
      <c r="BH56">
        <v>39</v>
      </c>
      <c r="BI56">
        <v>67</v>
      </c>
      <c r="BJ56">
        <v>55</v>
      </c>
      <c r="BN56">
        <v>6</v>
      </c>
      <c r="BO56">
        <v>53</v>
      </c>
    </row>
    <row r="57" spans="2:67" x14ac:dyDescent="0.25">
      <c r="B57">
        <f t="shared" si="0"/>
        <v>56</v>
      </c>
      <c r="C57">
        <v>4860</v>
      </c>
      <c r="D57">
        <v>7770</v>
      </c>
      <c r="E57">
        <f t="shared" si="9"/>
        <v>191.46000000000004</v>
      </c>
      <c r="F57">
        <f t="shared" si="8"/>
        <v>367.57000000000016</v>
      </c>
      <c r="G57">
        <f t="shared" ref="G57:G68" si="10">G56-1.65</f>
        <v>753.2</v>
      </c>
      <c r="M57">
        <v>78</v>
      </c>
      <c r="N57">
        <v>3864.3031156500001</v>
      </c>
      <c r="O57">
        <v>11970</v>
      </c>
      <c r="P57">
        <v>1026.2</v>
      </c>
      <c r="Q57">
        <v>3990</v>
      </c>
      <c r="R57">
        <v>3688.85</v>
      </c>
      <c r="V57">
        <v>83</v>
      </c>
      <c r="W57">
        <v>8460</v>
      </c>
      <c r="X57">
        <v>5336.5586399999993</v>
      </c>
      <c r="Y57">
        <v>5337.4998319999995</v>
      </c>
      <c r="Z57">
        <v>5338.4410239999997</v>
      </c>
      <c r="AA57">
        <v>7050</v>
      </c>
      <c r="AE57">
        <v>39</v>
      </c>
      <c r="AF57">
        <v>18430</v>
      </c>
      <c r="AG57">
        <v>1018.5200000000004</v>
      </c>
      <c r="AH57">
        <v>227.96000000000006</v>
      </c>
      <c r="AI57">
        <v>389.18000000000052</v>
      </c>
      <c r="AJ57">
        <v>737.87999999999965</v>
      </c>
      <c r="AN57">
        <v>67</v>
      </c>
      <c r="AO57">
        <v>24660</v>
      </c>
      <c r="AP57">
        <v>30870</v>
      </c>
      <c r="AQ57">
        <v>161.10000000000014</v>
      </c>
      <c r="AR57">
        <v>381.10000000000036</v>
      </c>
      <c r="AS57">
        <v>735.0500000000003</v>
      </c>
      <c r="AW57">
        <v>55</v>
      </c>
      <c r="AX57">
        <v>3060</v>
      </c>
      <c r="AY57">
        <v>5670</v>
      </c>
      <c r="AZ57">
        <v>194.22000000000003</v>
      </c>
      <c r="BA57">
        <v>366.34000000000015</v>
      </c>
      <c r="BB57">
        <v>754.85</v>
      </c>
      <c r="BE57">
        <f t="shared" si="1"/>
        <v>56</v>
      </c>
      <c r="BF57">
        <v>4</v>
      </c>
      <c r="BG57">
        <v>5</v>
      </c>
      <c r="BH57">
        <v>38</v>
      </c>
      <c r="BI57">
        <v>34</v>
      </c>
      <c r="BJ57">
        <v>22</v>
      </c>
      <c r="BN57">
        <v>53</v>
      </c>
      <c r="BO57">
        <v>54</v>
      </c>
    </row>
    <row r="58" spans="2:67" x14ac:dyDescent="0.25">
      <c r="B58">
        <f t="shared" si="0"/>
        <v>57</v>
      </c>
      <c r="C58">
        <v>6660</v>
      </c>
      <c r="D58">
        <v>9870</v>
      </c>
      <c r="E58">
        <f t="shared" si="9"/>
        <v>188.70000000000005</v>
      </c>
      <c r="F58">
        <f t="shared" si="8"/>
        <v>368.80000000000018</v>
      </c>
      <c r="G58">
        <f t="shared" si="10"/>
        <v>751.55000000000007</v>
      </c>
      <c r="M58">
        <v>4</v>
      </c>
      <c r="N58">
        <v>3620.0000000000005</v>
      </c>
      <c r="O58">
        <v>4220</v>
      </c>
      <c r="P58">
        <v>810</v>
      </c>
      <c r="Q58">
        <v>1426</v>
      </c>
      <c r="R58">
        <v>3026</v>
      </c>
      <c r="V58">
        <v>5</v>
      </c>
      <c r="W58">
        <v>4525</v>
      </c>
      <c r="X58">
        <v>5275</v>
      </c>
      <c r="Y58">
        <v>1012.5</v>
      </c>
      <c r="Z58">
        <v>1782.5</v>
      </c>
      <c r="AA58">
        <v>3782.5</v>
      </c>
      <c r="AE58">
        <v>38</v>
      </c>
      <c r="AF58">
        <v>16530</v>
      </c>
      <c r="AG58">
        <v>1023.0800000000004</v>
      </c>
      <c r="AH58">
        <v>226.62000000000006</v>
      </c>
      <c r="AI58">
        <v>387.46000000000049</v>
      </c>
      <c r="AJ58">
        <v>738.85999999999967</v>
      </c>
      <c r="AN58">
        <v>34</v>
      </c>
      <c r="AO58">
        <v>8930</v>
      </c>
      <c r="AP58">
        <v>1041.3200000000002</v>
      </c>
      <c r="AQ58">
        <v>221.26000000000005</v>
      </c>
      <c r="AR58">
        <v>380.58000000000038</v>
      </c>
      <c r="AS58">
        <v>742.77999999999975</v>
      </c>
      <c r="AW58">
        <v>22</v>
      </c>
      <c r="AX58">
        <v>909.2600000000001</v>
      </c>
      <c r="AY58">
        <v>5670</v>
      </c>
      <c r="AZ58">
        <v>205.18</v>
      </c>
      <c r="BA58">
        <v>359.94000000000005</v>
      </c>
      <c r="BB58">
        <v>754.54</v>
      </c>
      <c r="BE58">
        <f t="shared" si="1"/>
        <v>57</v>
      </c>
      <c r="BF58">
        <v>89</v>
      </c>
      <c r="BG58">
        <v>84</v>
      </c>
      <c r="BH58">
        <v>37</v>
      </c>
      <c r="BI58">
        <v>66</v>
      </c>
      <c r="BJ58">
        <v>23</v>
      </c>
      <c r="BN58">
        <v>55</v>
      </c>
      <c r="BO58">
        <v>55</v>
      </c>
    </row>
    <row r="59" spans="2:67" x14ac:dyDescent="0.25">
      <c r="B59">
        <f t="shared" si="0"/>
        <v>58</v>
      </c>
      <c r="C59">
        <v>8460</v>
      </c>
      <c r="D59">
        <v>11970</v>
      </c>
      <c r="E59">
        <f t="shared" si="9"/>
        <v>185.94000000000005</v>
      </c>
      <c r="F59">
        <f t="shared" si="8"/>
        <v>370.0300000000002</v>
      </c>
      <c r="G59">
        <f t="shared" si="10"/>
        <v>749.90000000000009</v>
      </c>
      <c r="M59">
        <v>89</v>
      </c>
      <c r="N59">
        <v>3492</v>
      </c>
      <c r="O59">
        <v>3129</v>
      </c>
      <c r="P59">
        <v>3048</v>
      </c>
      <c r="Q59">
        <v>2303</v>
      </c>
      <c r="R59">
        <v>5535</v>
      </c>
      <c r="V59">
        <v>84</v>
      </c>
      <c r="W59">
        <v>10260</v>
      </c>
      <c r="X59">
        <v>5229.8274671999989</v>
      </c>
      <c r="Y59">
        <v>5230.7498353599995</v>
      </c>
      <c r="Z59">
        <v>5231.67220352</v>
      </c>
      <c r="AA59">
        <v>8550</v>
      </c>
      <c r="AE59">
        <v>37</v>
      </c>
      <c r="AF59">
        <v>14630</v>
      </c>
      <c r="AG59">
        <v>1027.6400000000003</v>
      </c>
      <c r="AH59">
        <v>225.28000000000006</v>
      </c>
      <c r="AI59">
        <v>385.74000000000046</v>
      </c>
      <c r="AJ59">
        <v>739.83999999999969</v>
      </c>
      <c r="AN59">
        <v>66</v>
      </c>
      <c r="AO59">
        <v>22860</v>
      </c>
      <c r="AP59">
        <v>28770</v>
      </c>
      <c r="AQ59">
        <v>163.86000000000013</v>
      </c>
      <c r="AR59">
        <v>379.87000000000035</v>
      </c>
      <c r="AS59">
        <v>736.70000000000027</v>
      </c>
      <c r="AW59">
        <v>23</v>
      </c>
      <c r="AX59">
        <v>911.3900000000001</v>
      </c>
      <c r="AY59">
        <v>7770</v>
      </c>
      <c r="AZ59">
        <v>206.52</v>
      </c>
      <c r="BA59">
        <v>361.66000000000008</v>
      </c>
      <c r="BB59">
        <v>753.56</v>
      </c>
      <c r="BE59">
        <f t="shared" si="1"/>
        <v>58</v>
      </c>
      <c r="BF59">
        <v>31</v>
      </c>
      <c r="BG59">
        <v>86</v>
      </c>
      <c r="BH59">
        <v>36</v>
      </c>
      <c r="BI59">
        <v>33</v>
      </c>
      <c r="BJ59">
        <v>56</v>
      </c>
      <c r="BN59">
        <v>58</v>
      </c>
      <c r="BO59">
        <v>56</v>
      </c>
    </row>
    <row r="60" spans="2:67" x14ac:dyDescent="0.25">
      <c r="B60">
        <f t="shared" si="0"/>
        <v>59</v>
      </c>
      <c r="C60">
        <v>10260</v>
      </c>
      <c r="D60">
        <v>14070</v>
      </c>
      <c r="E60">
        <f t="shared" si="9"/>
        <v>183.18000000000006</v>
      </c>
      <c r="F60">
        <f>F59+1.23</f>
        <v>371.26000000000022</v>
      </c>
      <c r="G60">
        <f t="shared" si="10"/>
        <v>748.25000000000011</v>
      </c>
      <c r="M60">
        <v>31</v>
      </c>
      <c r="N60">
        <v>3230</v>
      </c>
      <c r="O60">
        <v>1055</v>
      </c>
      <c r="P60">
        <v>217.24000000000004</v>
      </c>
      <c r="Q60">
        <v>375.4200000000003</v>
      </c>
      <c r="R60">
        <v>745.7199999999998</v>
      </c>
      <c r="V60">
        <v>86</v>
      </c>
      <c r="W60">
        <v>6390</v>
      </c>
      <c r="X60">
        <v>4872</v>
      </c>
      <c r="Y60">
        <v>840</v>
      </c>
      <c r="Z60">
        <v>5460</v>
      </c>
      <c r="AA60">
        <v>5385</v>
      </c>
      <c r="AE60">
        <v>36</v>
      </c>
      <c r="AF60">
        <v>12730</v>
      </c>
      <c r="AG60">
        <v>1032.2000000000003</v>
      </c>
      <c r="AH60">
        <v>223.94000000000005</v>
      </c>
      <c r="AI60">
        <v>384.02000000000044</v>
      </c>
      <c r="AJ60">
        <v>740.81999999999971</v>
      </c>
      <c r="AN60">
        <v>33</v>
      </c>
      <c r="AO60">
        <v>7030</v>
      </c>
      <c r="AP60">
        <v>1045.8800000000001</v>
      </c>
      <c r="AQ60">
        <v>219.92000000000004</v>
      </c>
      <c r="AR60">
        <v>378.86000000000035</v>
      </c>
      <c r="AS60">
        <v>743.75999999999976</v>
      </c>
      <c r="AW60">
        <v>56</v>
      </c>
      <c r="AX60">
        <v>4860</v>
      </c>
      <c r="AY60">
        <v>7770</v>
      </c>
      <c r="AZ60">
        <v>191.46000000000004</v>
      </c>
      <c r="BA60">
        <v>367.57000000000016</v>
      </c>
      <c r="BB60">
        <v>753.2</v>
      </c>
      <c r="BE60">
        <f t="shared" si="1"/>
        <v>59</v>
      </c>
      <c r="BF60">
        <v>55</v>
      </c>
      <c r="BG60">
        <v>4</v>
      </c>
      <c r="BH60">
        <v>35</v>
      </c>
      <c r="BI60">
        <v>65</v>
      </c>
      <c r="BJ60">
        <v>24</v>
      </c>
      <c r="BN60">
        <v>61</v>
      </c>
      <c r="BO60">
        <v>57</v>
      </c>
    </row>
    <row r="61" spans="2:67" x14ac:dyDescent="0.25">
      <c r="B61">
        <f t="shared" si="0"/>
        <v>60</v>
      </c>
      <c r="C61">
        <v>12060</v>
      </c>
      <c r="D61">
        <v>16170</v>
      </c>
      <c r="E61">
        <f t="shared" si="9"/>
        <v>180.42000000000007</v>
      </c>
      <c r="F61">
        <f t="shared" si="8"/>
        <v>372.49000000000024</v>
      </c>
      <c r="G61">
        <f t="shared" si="10"/>
        <v>746.60000000000014</v>
      </c>
      <c r="M61">
        <v>55</v>
      </c>
      <c r="N61">
        <v>3060</v>
      </c>
      <c r="O61">
        <v>5670</v>
      </c>
      <c r="P61">
        <v>194.22000000000003</v>
      </c>
      <c r="Q61">
        <v>366.34000000000015</v>
      </c>
      <c r="R61">
        <v>754.85</v>
      </c>
      <c r="V61">
        <v>4</v>
      </c>
      <c r="W61">
        <v>3620.0000000000005</v>
      </c>
      <c r="X61">
        <v>4220</v>
      </c>
      <c r="Y61">
        <v>810</v>
      </c>
      <c r="Z61">
        <v>1426</v>
      </c>
      <c r="AA61">
        <v>3026</v>
      </c>
      <c r="AE61">
        <v>35</v>
      </c>
      <c r="AF61">
        <v>10830</v>
      </c>
      <c r="AG61">
        <v>1036.7600000000002</v>
      </c>
      <c r="AH61">
        <v>222.60000000000005</v>
      </c>
      <c r="AI61">
        <v>382.30000000000041</v>
      </c>
      <c r="AJ61">
        <v>741.79999999999973</v>
      </c>
      <c r="AN61">
        <v>65</v>
      </c>
      <c r="AO61">
        <v>21060</v>
      </c>
      <c r="AP61">
        <v>26670</v>
      </c>
      <c r="AQ61">
        <v>166.62000000000012</v>
      </c>
      <c r="AR61">
        <v>378.64000000000033</v>
      </c>
      <c r="AS61">
        <v>738.35000000000025</v>
      </c>
      <c r="AW61">
        <v>24</v>
      </c>
      <c r="AX61">
        <v>913.5200000000001</v>
      </c>
      <c r="AY61">
        <v>9870</v>
      </c>
      <c r="AZ61">
        <v>207.86</v>
      </c>
      <c r="BA61">
        <v>363.38000000000011</v>
      </c>
      <c r="BB61">
        <v>752.57999999999993</v>
      </c>
      <c r="BE61">
        <f t="shared" si="1"/>
        <v>60</v>
      </c>
      <c r="BF61">
        <v>80</v>
      </c>
      <c r="BG61">
        <v>21</v>
      </c>
      <c r="BH61">
        <v>34</v>
      </c>
      <c r="BI61">
        <v>64</v>
      </c>
      <c r="BJ61">
        <v>25</v>
      </c>
      <c r="BN61">
        <v>63</v>
      </c>
      <c r="BO61">
        <v>58</v>
      </c>
    </row>
    <row r="62" spans="2:67" x14ac:dyDescent="0.25">
      <c r="B62">
        <f t="shared" si="0"/>
        <v>61</v>
      </c>
      <c r="C62">
        <v>13860</v>
      </c>
      <c r="D62">
        <v>18270</v>
      </c>
      <c r="E62">
        <f t="shared" si="9"/>
        <v>177.66000000000008</v>
      </c>
      <c r="F62">
        <f t="shared" si="8"/>
        <v>373.72000000000025</v>
      </c>
      <c r="G62">
        <f t="shared" si="10"/>
        <v>744.95000000000016</v>
      </c>
      <c r="M62">
        <v>80</v>
      </c>
      <c r="N62">
        <v>3060</v>
      </c>
      <c r="O62">
        <v>5670</v>
      </c>
      <c r="P62">
        <v>5671</v>
      </c>
      <c r="Q62">
        <v>5672</v>
      </c>
      <c r="R62">
        <v>2550</v>
      </c>
      <c r="V62">
        <v>21</v>
      </c>
      <c r="W62">
        <v>907.13000000000011</v>
      </c>
      <c r="X62">
        <v>3570</v>
      </c>
      <c r="Y62">
        <v>203.84</v>
      </c>
      <c r="Z62">
        <v>358.22</v>
      </c>
      <c r="AA62">
        <v>755.52</v>
      </c>
      <c r="AE62">
        <v>34</v>
      </c>
      <c r="AF62">
        <v>8930</v>
      </c>
      <c r="AG62">
        <v>1041.3200000000002</v>
      </c>
      <c r="AH62">
        <v>221.26000000000005</v>
      </c>
      <c r="AI62">
        <v>380.58000000000038</v>
      </c>
      <c r="AJ62">
        <v>742.77999999999975</v>
      </c>
      <c r="AN62">
        <v>64</v>
      </c>
      <c r="AO62">
        <v>19260</v>
      </c>
      <c r="AP62">
        <v>24570</v>
      </c>
      <c r="AQ62">
        <v>169.38000000000011</v>
      </c>
      <c r="AR62">
        <v>377.41000000000031</v>
      </c>
      <c r="AS62">
        <v>740.00000000000023</v>
      </c>
      <c r="AW62">
        <v>25</v>
      </c>
      <c r="AX62">
        <v>915.65000000000009</v>
      </c>
      <c r="AY62">
        <v>11970</v>
      </c>
      <c r="AZ62">
        <v>209.20000000000002</v>
      </c>
      <c r="BA62">
        <v>365.10000000000014</v>
      </c>
      <c r="BB62">
        <v>751.59999999999991</v>
      </c>
      <c r="BE62">
        <f t="shared" si="1"/>
        <v>61</v>
      </c>
      <c r="BF62">
        <v>3</v>
      </c>
      <c r="BG62">
        <v>54</v>
      </c>
      <c r="BH62">
        <v>33</v>
      </c>
      <c r="BI62">
        <v>32</v>
      </c>
      <c r="BJ62">
        <v>57</v>
      </c>
      <c r="BN62">
        <v>66</v>
      </c>
      <c r="BO62">
        <v>59</v>
      </c>
    </row>
    <row r="63" spans="2:67" x14ac:dyDescent="0.25">
      <c r="B63">
        <f t="shared" si="0"/>
        <v>62</v>
      </c>
      <c r="C63">
        <v>15660</v>
      </c>
      <c r="D63">
        <v>20370</v>
      </c>
      <c r="E63">
        <f t="shared" si="9"/>
        <v>174.90000000000009</v>
      </c>
      <c r="F63">
        <f t="shared" si="8"/>
        <v>374.95000000000027</v>
      </c>
      <c r="G63">
        <f t="shared" si="10"/>
        <v>743.30000000000018</v>
      </c>
      <c r="M63">
        <v>3</v>
      </c>
      <c r="N63">
        <v>2715</v>
      </c>
      <c r="O63">
        <v>3165</v>
      </c>
      <c r="P63">
        <v>607.5</v>
      </c>
      <c r="Q63">
        <v>1069.5</v>
      </c>
      <c r="R63">
        <v>2269.5</v>
      </c>
      <c r="V63">
        <v>54</v>
      </c>
      <c r="W63">
        <v>1260</v>
      </c>
      <c r="X63">
        <v>3570</v>
      </c>
      <c r="Y63">
        <v>196.98000000000002</v>
      </c>
      <c r="Z63">
        <v>365.11000000000013</v>
      </c>
      <c r="AA63">
        <v>756.5</v>
      </c>
      <c r="AE63">
        <v>33</v>
      </c>
      <c r="AF63">
        <v>7030</v>
      </c>
      <c r="AG63">
        <v>1045.8800000000001</v>
      </c>
      <c r="AH63">
        <v>219.92000000000004</v>
      </c>
      <c r="AI63">
        <v>378.86000000000035</v>
      </c>
      <c r="AJ63">
        <v>743.75999999999976</v>
      </c>
      <c r="AN63">
        <v>32</v>
      </c>
      <c r="AO63">
        <v>5130</v>
      </c>
      <c r="AP63">
        <v>1050.44</v>
      </c>
      <c r="AQ63">
        <v>218.58000000000004</v>
      </c>
      <c r="AR63">
        <v>377.14000000000033</v>
      </c>
      <c r="AS63">
        <v>744.73999999999978</v>
      </c>
      <c r="AW63">
        <v>57</v>
      </c>
      <c r="AX63">
        <v>6660</v>
      </c>
      <c r="AY63">
        <v>9870</v>
      </c>
      <c r="AZ63">
        <v>188.70000000000005</v>
      </c>
      <c r="BA63">
        <v>368.80000000000018</v>
      </c>
      <c r="BB63">
        <v>751.55000000000007</v>
      </c>
      <c r="BE63">
        <f t="shared" si="1"/>
        <v>62</v>
      </c>
      <c r="BF63">
        <v>91</v>
      </c>
      <c r="BG63">
        <v>74</v>
      </c>
      <c r="BH63">
        <v>32</v>
      </c>
      <c r="BI63">
        <v>63</v>
      </c>
      <c r="BJ63">
        <v>26</v>
      </c>
      <c r="BN63">
        <v>69</v>
      </c>
      <c r="BO63">
        <v>60</v>
      </c>
    </row>
    <row r="64" spans="2:67" x14ac:dyDescent="0.25">
      <c r="B64">
        <f t="shared" si="0"/>
        <v>63</v>
      </c>
      <c r="C64">
        <v>17460</v>
      </c>
      <c r="D64">
        <v>22470</v>
      </c>
      <c r="E64">
        <f t="shared" si="9"/>
        <v>172.1400000000001</v>
      </c>
      <c r="F64">
        <f t="shared" si="8"/>
        <v>376.18000000000029</v>
      </c>
      <c r="G64">
        <f t="shared" si="10"/>
        <v>741.6500000000002</v>
      </c>
      <c r="M64">
        <v>91</v>
      </c>
      <c r="N64">
        <v>2402</v>
      </c>
      <c r="O64">
        <v>5632</v>
      </c>
      <c r="P64">
        <v>1020</v>
      </c>
      <c r="Q64">
        <v>3430</v>
      </c>
      <c r="R64">
        <v>5401</v>
      </c>
      <c r="V64">
        <v>74</v>
      </c>
      <c r="W64">
        <v>4365</v>
      </c>
      <c r="X64">
        <v>3570</v>
      </c>
      <c r="Y64">
        <v>1005.24</v>
      </c>
      <c r="Z64">
        <v>1190</v>
      </c>
      <c r="AA64">
        <v>3737.77</v>
      </c>
      <c r="AE64">
        <v>32</v>
      </c>
      <c r="AF64">
        <v>5130</v>
      </c>
      <c r="AG64">
        <v>1050.44</v>
      </c>
      <c r="AH64">
        <v>218.58000000000004</v>
      </c>
      <c r="AI64">
        <v>377.14000000000033</v>
      </c>
      <c r="AJ64">
        <v>744.73999999999978</v>
      </c>
      <c r="AN64">
        <v>63</v>
      </c>
      <c r="AO64">
        <v>17460</v>
      </c>
      <c r="AP64">
        <v>22470</v>
      </c>
      <c r="AQ64">
        <v>172.1400000000001</v>
      </c>
      <c r="AR64">
        <v>376.18000000000029</v>
      </c>
      <c r="AS64">
        <v>741.6500000000002</v>
      </c>
      <c r="AW64">
        <v>26</v>
      </c>
      <c r="AX64">
        <v>917.78000000000009</v>
      </c>
      <c r="AY64">
        <v>14070</v>
      </c>
      <c r="AZ64">
        <v>210.54000000000002</v>
      </c>
      <c r="BA64">
        <v>366.82000000000016</v>
      </c>
      <c r="BB64">
        <v>750.61999999999989</v>
      </c>
      <c r="BE64">
        <f t="shared" si="1"/>
        <v>63</v>
      </c>
      <c r="BF64">
        <v>88</v>
      </c>
      <c r="BG64">
        <v>3</v>
      </c>
      <c r="BH64">
        <v>31</v>
      </c>
      <c r="BI64">
        <v>31</v>
      </c>
      <c r="BJ64">
        <v>58</v>
      </c>
      <c r="BN64">
        <v>71</v>
      </c>
      <c r="BO64">
        <v>61</v>
      </c>
    </row>
    <row r="65" spans="2:67" x14ac:dyDescent="0.25">
      <c r="B65">
        <f t="shared" si="0"/>
        <v>64</v>
      </c>
      <c r="C65">
        <v>19260</v>
      </c>
      <c r="D65">
        <v>24570</v>
      </c>
      <c r="E65">
        <f t="shared" si="9"/>
        <v>169.38000000000011</v>
      </c>
      <c r="F65">
        <f t="shared" si="8"/>
        <v>377.41000000000031</v>
      </c>
      <c r="G65">
        <f t="shared" si="10"/>
        <v>740.00000000000023</v>
      </c>
      <c r="M65">
        <v>88</v>
      </c>
      <c r="N65">
        <v>2214</v>
      </c>
      <c r="O65">
        <v>11382</v>
      </c>
      <c r="P65">
        <v>1728</v>
      </c>
      <c r="Q65">
        <v>1736</v>
      </c>
      <c r="R65">
        <v>1935</v>
      </c>
      <c r="V65">
        <v>3</v>
      </c>
      <c r="W65">
        <v>2715</v>
      </c>
      <c r="X65">
        <v>3165</v>
      </c>
      <c r="Y65">
        <v>607.5</v>
      </c>
      <c r="Z65">
        <v>1069.5</v>
      </c>
      <c r="AA65">
        <v>2269.5</v>
      </c>
      <c r="AE65">
        <v>31</v>
      </c>
      <c r="AF65">
        <v>3230</v>
      </c>
      <c r="AG65">
        <v>1055</v>
      </c>
      <c r="AH65">
        <v>217.24000000000004</v>
      </c>
      <c r="AI65">
        <v>375.4200000000003</v>
      </c>
      <c r="AJ65">
        <v>745.7199999999998</v>
      </c>
      <c r="AN65">
        <v>31</v>
      </c>
      <c r="AO65">
        <v>3230</v>
      </c>
      <c r="AP65">
        <v>1055</v>
      </c>
      <c r="AQ65">
        <v>217.24000000000004</v>
      </c>
      <c r="AR65">
        <v>375.4200000000003</v>
      </c>
      <c r="AS65">
        <v>745.7199999999998</v>
      </c>
      <c r="AW65">
        <v>58</v>
      </c>
      <c r="AX65">
        <v>8460</v>
      </c>
      <c r="AY65">
        <v>11970</v>
      </c>
      <c r="AZ65">
        <v>185.94000000000005</v>
      </c>
      <c r="BA65">
        <v>370.0300000000002</v>
      </c>
      <c r="BB65">
        <v>749.90000000000009</v>
      </c>
      <c r="BE65">
        <f t="shared" si="1"/>
        <v>64</v>
      </c>
      <c r="BF65">
        <v>2</v>
      </c>
      <c r="BG65">
        <v>89</v>
      </c>
      <c r="BH65">
        <v>30</v>
      </c>
      <c r="BI65">
        <v>62</v>
      </c>
      <c r="BJ65">
        <v>27</v>
      </c>
      <c r="BN65">
        <v>74</v>
      </c>
      <c r="BO65">
        <v>62</v>
      </c>
    </row>
    <row r="66" spans="2:67" x14ac:dyDescent="0.25">
      <c r="B66">
        <f t="shared" si="0"/>
        <v>65</v>
      </c>
      <c r="C66">
        <v>21060</v>
      </c>
      <c r="D66">
        <v>26670</v>
      </c>
      <c r="E66">
        <f t="shared" si="9"/>
        <v>166.62000000000012</v>
      </c>
      <c r="F66">
        <f t="shared" si="8"/>
        <v>378.64000000000033</v>
      </c>
      <c r="G66">
        <f t="shared" si="10"/>
        <v>738.35000000000025</v>
      </c>
      <c r="M66">
        <v>2</v>
      </c>
      <c r="N66">
        <v>1810.0000000000002</v>
      </c>
      <c r="O66">
        <v>2110</v>
      </c>
      <c r="P66">
        <v>405</v>
      </c>
      <c r="Q66">
        <v>713</v>
      </c>
      <c r="R66">
        <v>1513</v>
      </c>
      <c r="V66">
        <v>89</v>
      </c>
      <c r="W66">
        <v>3492</v>
      </c>
      <c r="X66">
        <v>3129</v>
      </c>
      <c r="Y66">
        <v>3048</v>
      </c>
      <c r="Z66">
        <v>2303</v>
      </c>
      <c r="AA66">
        <v>5535</v>
      </c>
      <c r="AE66">
        <v>30</v>
      </c>
      <c r="AF66">
        <v>926.30000000000007</v>
      </c>
      <c r="AG66">
        <v>22470</v>
      </c>
      <c r="AH66">
        <v>215.90000000000003</v>
      </c>
      <c r="AI66">
        <v>373.70000000000027</v>
      </c>
      <c r="AJ66">
        <v>746.69999999999982</v>
      </c>
      <c r="AN66">
        <v>62</v>
      </c>
      <c r="AO66">
        <v>15660</v>
      </c>
      <c r="AP66">
        <v>20370</v>
      </c>
      <c r="AQ66">
        <v>174.90000000000009</v>
      </c>
      <c r="AR66">
        <v>374.95000000000027</v>
      </c>
      <c r="AS66">
        <v>743.30000000000018</v>
      </c>
      <c r="AW66">
        <v>27</v>
      </c>
      <c r="AX66">
        <v>919.91000000000008</v>
      </c>
      <c r="AY66">
        <v>16170</v>
      </c>
      <c r="AZ66">
        <v>211.88000000000002</v>
      </c>
      <c r="BA66">
        <v>368.54000000000019</v>
      </c>
      <c r="BB66">
        <v>749.63999999999987</v>
      </c>
      <c r="BE66">
        <f t="shared" si="1"/>
        <v>65</v>
      </c>
      <c r="BF66">
        <v>54</v>
      </c>
      <c r="BG66">
        <v>2</v>
      </c>
      <c r="BH66">
        <v>29</v>
      </c>
      <c r="BI66">
        <v>61</v>
      </c>
      <c r="BJ66">
        <v>28</v>
      </c>
      <c r="BN66">
        <v>77</v>
      </c>
      <c r="BO66">
        <v>63</v>
      </c>
    </row>
    <row r="67" spans="2:67" x14ac:dyDescent="0.25">
      <c r="B67">
        <f t="shared" si="0"/>
        <v>66</v>
      </c>
      <c r="C67">
        <v>22860</v>
      </c>
      <c r="D67">
        <v>28770</v>
      </c>
      <c r="E67">
        <f t="shared" si="9"/>
        <v>163.86000000000013</v>
      </c>
      <c r="F67">
        <f t="shared" si="8"/>
        <v>379.87000000000035</v>
      </c>
      <c r="G67">
        <f t="shared" si="10"/>
        <v>736.70000000000027</v>
      </c>
      <c r="M67">
        <v>54</v>
      </c>
      <c r="N67">
        <v>1260</v>
      </c>
      <c r="O67">
        <v>3570</v>
      </c>
      <c r="P67">
        <v>196.98000000000002</v>
      </c>
      <c r="Q67">
        <v>365.11000000000013</v>
      </c>
      <c r="R67">
        <v>756.5</v>
      </c>
      <c r="V67">
        <v>2</v>
      </c>
      <c r="W67">
        <v>1810.0000000000002</v>
      </c>
      <c r="X67">
        <v>2110</v>
      </c>
      <c r="Y67">
        <v>405</v>
      </c>
      <c r="Z67">
        <v>713</v>
      </c>
      <c r="AA67">
        <v>1513</v>
      </c>
      <c r="AE67">
        <v>29</v>
      </c>
      <c r="AF67">
        <v>924.17000000000007</v>
      </c>
      <c r="AG67">
        <v>20370</v>
      </c>
      <c r="AH67">
        <v>214.56000000000003</v>
      </c>
      <c r="AI67">
        <v>371.98000000000025</v>
      </c>
      <c r="AJ67">
        <v>747.67999999999984</v>
      </c>
      <c r="AN67">
        <v>61</v>
      </c>
      <c r="AO67">
        <v>13860</v>
      </c>
      <c r="AP67">
        <v>18270</v>
      </c>
      <c r="AQ67">
        <v>177.66000000000008</v>
      </c>
      <c r="AR67">
        <v>373.72000000000025</v>
      </c>
      <c r="AS67">
        <v>744.95000000000016</v>
      </c>
      <c r="AW67">
        <v>28</v>
      </c>
      <c r="AX67">
        <v>922.04000000000008</v>
      </c>
      <c r="AY67">
        <v>18270</v>
      </c>
      <c r="AZ67">
        <v>213.22000000000003</v>
      </c>
      <c r="BA67">
        <v>370.26000000000022</v>
      </c>
      <c r="BB67">
        <v>748.65999999999985</v>
      </c>
      <c r="BE67">
        <f t="shared" si="1"/>
        <v>66</v>
      </c>
      <c r="BF67">
        <v>79</v>
      </c>
      <c r="BG67">
        <v>73</v>
      </c>
      <c r="BH67">
        <v>28</v>
      </c>
      <c r="BI67">
        <v>30</v>
      </c>
      <c r="BJ67">
        <v>59</v>
      </c>
      <c r="BN67">
        <v>79</v>
      </c>
      <c r="BO67">
        <v>64</v>
      </c>
    </row>
    <row r="68" spans="2:67" x14ac:dyDescent="0.25">
      <c r="B68">
        <f t="shared" ref="B68:B93" si="11">B67+1</f>
        <v>67</v>
      </c>
      <c r="C68">
        <v>24660</v>
      </c>
      <c r="D68">
        <v>30870</v>
      </c>
      <c r="E68">
        <f t="shared" si="9"/>
        <v>161.10000000000014</v>
      </c>
      <c r="F68">
        <f t="shared" si="8"/>
        <v>381.10000000000036</v>
      </c>
      <c r="G68">
        <f t="shared" si="10"/>
        <v>735.0500000000003</v>
      </c>
      <c r="M68">
        <v>79</v>
      </c>
      <c r="N68">
        <v>1260</v>
      </c>
      <c r="O68">
        <v>1055</v>
      </c>
      <c r="P68">
        <v>202.5</v>
      </c>
      <c r="Q68">
        <v>356.5</v>
      </c>
      <c r="R68">
        <v>1050</v>
      </c>
      <c r="V68">
        <v>73</v>
      </c>
      <c r="W68">
        <v>4500</v>
      </c>
      <c r="X68">
        <v>1470</v>
      </c>
      <c r="Y68">
        <v>1000</v>
      </c>
      <c r="Z68">
        <v>490</v>
      </c>
      <c r="AA68">
        <v>3750</v>
      </c>
      <c r="AE68">
        <v>28</v>
      </c>
      <c r="AF68">
        <v>922.04000000000008</v>
      </c>
      <c r="AG68">
        <v>18270</v>
      </c>
      <c r="AH68">
        <v>213.22000000000003</v>
      </c>
      <c r="AI68">
        <v>370.26000000000022</v>
      </c>
      <c r="AJ68">
        <v>748.65999999999985</v>
      </c>
      <c r="AN68">
        <v>30</v>
      </c>
      <c r="AO68">
        <v>926.30000000000007</v>
      </c>
      <c r="AP68">
        <v>22470</v>
      </c>
      <c r="AQ68">
        <v>215.90000000000003</v>
      </c>
      <c r="AR68">
        <v>373.70000000000027</v>
      </c>
      <c r="AS68">
        <v>746.69999999999982</v>
      </c>
      <c r="AW68">
        <v>59</v>
      </c>
      <c r="AX68">
        <v>10260</v>
      </c>
      <c r="AY68">
        <v>14070</v>
      </c>
      <c r="AZ68">
        <v>183.18000000000006</v>
      </c>
      <c r="BA68">
        <v>371.26000000000022</v>
      </c>
      <c r="BB68">
        <v>748.25000000000011</v>
      </c>
      <c r="BE68">
        <f t="shared" ref="BE68:BE93" si="12">BE67+1</f>
        <v>67</v>
      </c>
      <c r="BF68">
        <v>53</v>
      </c>
      <c r="BG68">
        <v>1</v>
      </c>
      <c r="BH68">
        <v>27</v>
      </c>
      <c r="BI68">
        <v>60</v>
      </c>
      <c r="BJ68">
        <v>29</v>
      </c>
      <c r="BN68">
        <v>82</v>
      </c>
      <c r="BO68">
        <v>65</v>
      </c>
    </row>
    <row r="69" spans="2:67" x14ac:dyDescent="0.25">
      <c r="B69">
        <f t="shared" si="11"/>
        <v>68</v>
      </c>
      <c r="C69">
        <v>7560</v>
      </c>
      <c r="D69">
        <v>9870</v>
      </c>
      <c r="E69">
        <v>280</v>
      </c>
      <c r="F69">
        <v>490</v>
      </c>
      <c r="G69">
        <v>1050</v>
      </c>
      <c r="M69">
        <v>53</v>
      </c>
      <c r="N69">
        <v>944</v>
      </c>
      <c r="O69">
        <v>954.6800000000012</v>
      </c>
      <c r="P69">
        <v>199.74</v>
      </c>
      <c r="Q69">
        <v>363.88000000000011</v>
      </c>
      <c r="R69">
        <v>11550</v>
      </c>
      <c r="V69">
        <v>1</v>
      </c>
      <c r="W69">
        <v>905</v>
      </c>
      <c r="X69">
        <v>1055</v>
      </c>
      <c r="Y69">
        <v>202.5</v>
      </c>
      <c r="Z69">
        <v>356.5</v>
      </c>
      <c r="AA69">
        <v>756.5</v>
      </c>
      <c r="AE69">
        <v>27</v>
      </c>
      <c r="AF69">
        <v>919.91000000000008</v>
      </c>
      <c r="AG69">
        <v>16170</v>
      </c>
      <c r="AH69">
        <v>211.88000000000002</v>
      </c>
      <c r="AI69">
        <v>368.54000000000019</v>
      </c>
      <c r="AJ69">
        <v>749.63999999999987</v>
      </c>
      <c r="AN69">
        <v>60</v>
      </c>
      <c r="AO69">
        <v>12060</v>
      </c>
      <c r="AP69">
        <v>16170</v>
      </c>
      <c r="AQ69">
        <v>180.42000000000007</v>
      </c>
      <c r="AR69">
        <v>372.49000000000024</v>
      </c>
      <c r="AS69">
        <v>746.60000000000014</v>
      </c>
      <c r="AW69">
        <v>29</v>
      </c>
      <c r="AX69">
        <v>924.17000000000007</v>
      </c>
      <c r="AY69">
        <v>20370</v>
      </c>
      <c r="AZ69">
        <v>214.56000000000003</v>
      </c>
      <c r="BA69">
        <v>371.98000000000025</v>
      </c>
      <c r="BB69">
        <v>747.67999999999984</v>
      </c>
      <c r="BE69">
        <f t="shared" si="12"/>
        <v>68</v>
      </c>
      <c r="BF69">
        <v>52</v>
      </c>
      <c r="BG69">
        <v>20</v>
      </c>
      <c r="BH69">
        <v>26</v>
      </c>
      <c r="BI69">
        <v>29</v>
      </c>
      <c r="BJ69">
        <v>30</v>
      </c>
      <c r="BN69">
        <v>85</v>
      </c>
      <c r="BO69">
        <v>66</v>
      </c>
    </row>
    <row r="70" spans="2:67" x14ac:dyDescent="0.25">
      <c r="B70">
        <f t="shared" si="11"/>
        <v>69</v>
      </c>
      <c r="C70">
        <f>C69*0.98</f>
        <v>7408.8</v>
      </c>
      <c r="D70">
        <f>D69*0.98</f>
        <v>9672.6</v>
      </c>
      <c r="E70">
        <v>680</v>
      </c>
      <c r="F70">
        <v>1190</v>
      </c>
      <c r="G70">
        <v>2550</v>
      </c>
      <c r="M70">
        <v>52</v>
      </c>
      <c r="N70">
        <v>941</v>
      </c>
      <c r="O70">
        <v>959.24000000000115</v>
      </c>
      <c r="P70">
        <v>202.5</v>
      </c>
      <c r="Q70">
        <v>362.65000000000009</v>
      </c>
      <c r="R70">
        <v>10050</v>
      </c>
      <c r="V70">
        <v>20</v>
      </c>
      <c r="W70">
        <v>905.00000000000011</v>
      </c>
      <c r="X70">
        <v>1055</v>
      </c>
      <c r="Y70">
        <v>202.5</v>
      </c>
      <c r="Z70">
        <v>356.5</v>
      </c>
      <c r="AA70">
        <v>756.5</v>
      </c>
      <c r="AE70">
        <v>26</v>
      </c>
      <c r="AF70">
        <v>917.78000000000009</v>
      </c>
      <c r="AG70">
        <v>14070</v>
      </c>
      <c r="AH70">
        <v>210.54000000000002</v>
      </c>
      <c r="AI70">
        <v>366.82000000000016</v>
      </c>
      <c r="AJ70">
        <v>750.61999999999989</v>
      </c>
      <c r="AN70">
        <v>29</v>
      </c>
      <c r="AO70">
        <v>924.17000000000007</v>
      </c>
      <c r="AP70">
        <v>20370</v>
      </c>
      <c r="AQ70">
        <v>214.56000000000003</v>
      </c>
      <c r="AR70">
        <v>371.98000000000025</v>
      </c>
      <c r="AS70">
        <v>747.67999999999984</v>
      </c>
      <c r="AW70">
        <v>30</v>
      </c>
      <c r="AX70">
        <v>926.30000000000007</v>
      </c>
      <c r="AY70">
        <v>22470</v>
      </c>
      <c r="AZ70">
        <v>215.90000000000003</v>
      </c>
      <c r="BA70">
        <v>373.70000000000027</v>
      </c>
      <c r="BB70">
        <v>746.69999999999982</v>
      </c>
      <c r="BE70">
        <f t="shared" si="12"/>
        <v>69</v>
      </c>
      <c r="BF70">
        <v>51</v>
      </c>
      <c r="BG70">
        <v>31</v>
      </c>
      <c r="BH70">
        <v>25</v>
      </c>
      <c r="BI70">
        <v>59</v>
      </c>
      <c r="BJ70">
        <v>60</v>
      </c>
      <c r="BN70">
        <v>87</v>
      </c>
      <c r="BO70">
        <v>67</v>
      </c>
    </row>
    <row r="71" spans="2:67" x14ac:dyDescent="0.25">
      <c r="B71">
        <f t="shared" si="11"/>
        <v>70</v>
      </c>
      <c r="C71">
        <f t="shared" ref="C71:D73" si="13">C70*0.98</f>
        <v>7260.6239999999998</v>
      </c>
      <c r="D71">
        <f t="shared" si="13"/>
        <v>9479.148000000001</v>
      </c>
      <c r="E71">
        <v>1080</v>
      </c>
      <c r="F71">
        <v>1890</v>
      </c>
      <c r="G71">
        <v>4050</v>
      </c>
      <c r="M71">
        <v>51</v>
      </c>
      <c r="N71">
        <v>938</v>
      </c>
      <c r="O71">
        <v>963.80000000000109</v>
      </c>
      <c r="P71">
        <v>244.04000000000011</v>
      </c>
      <c r="Q71">
        <v>361.42000000000007</v>
      </c>
      <c r="R71">
        <v>8550</v>
      </c>
      <c r="V71">
        <v>31</v>
      </c>
      <c r="W71">
        <v>3230</v>
      </c>
      <c r="X71">
        <v>1055</v>
      </c>
      <c r="Y71">
        <v>217.24000000000004</v>
      </c>
      <c r="Z71">
        <v>375.4200000000003</v>
      </c>
      <c r="AA71">
        <v>745.7199999999998</v>
      </c>
      <c r="AE71">
        <v>25</v>
      </c>
      <c r="AF71">
        <v>915.65000000000009</v>
      </c>
      <c r="AG71">
        <v>11970</v>
      </c>
      <c r="AH71">
        <v>209.20000000000002</v>
      </c>
      <c r="AI71">
        <v>365.10000000000014</v>
      </c>
      <c r="AJ71">
        <v>751.59999999999991</v>
      </c>
      <c r="AN71">
        <v>59</v>
      </c>
      <c r="AO71">
        <v>10260</v>
      </c>
      <c r="AP71">
        <v>14070</v>
      </c>
      <c r="AQ71">
        <v>183.18000000000006</v>
      </c>
      <c r="AR71">
        <v>371.26000000000022</v>
      </c>
      <c r="AS71">
        <v>748.25000000000011</v>
      </c>
      <c r="AW71">
        <v>60</v>
      </c>
      <c r="AX71">
        <v>12060</v>
      </c>
      <c r="AY71">
        <v>16170</v>
      </c>
      <c r="AZ71">
        <v>180.42000000000007</v>
      </c>
      <c r="BA71">
        <v>372.49000000000024</v>
      </c>
      <c r="BB71">
        <v>746.60000000000014</v>
      </c>
      <c r="BE71">
        <f t="shared" si="12"/>
        <v>70</v>
      </c>
      <c r="BF71">
        <v>50</v>
      </c>
      <c r="BG71">
        <v>79</v>
      </c>
      <c r="BH71">
        <v>24</v>
      </c>
      <c r="BI71">
        <v>28</v>
      </c>
      <c r="BJ71">
        <v>31</v>
      </c>
      <c r="BN71">
        <v>49</v>
      </c>
      <c r="BO71">
        <v>68</v>
      </c>
    </row>
    <row r="72" spans="2:67" x14ac:dyDescent="0.25">
      <c r="B72">
        <f t="shared" si="11"/>
        <v>71</v>
      </c>
      <c r="C72">
        <f t="shared" si="13"/>
        <v>7115.4115199999997</v>
      </c>
      <c r="D72">
        <f t="shared" si="13"/>
        <v>9289.5650400000013</v>
      </c>
      <c r="E72">
        <v>1480</v>
      </c>
      <c r="F72">
        <v>2590</v>
      </c>
      <c r="G72">
        <v>5550</v>
      </c>
      <c r="M72">
        <v>50</v>
      </c>
      <c r="N72">
        <v>935</v>
      </c>
      <c r="O72">
        <v>968.36000000000104</v>
      </c>
      <c r="P72">
        <v>242.7000000000001</v>
      </c>
      <c r="Q72">
        <v>360.19000000000005</v>
      </c>
      <c r="R72">
        <v>7050</v>
      </c>
      <c r="V72">
        <v>79</v>
      </c>
      <c r="W72">
        <v>1260</v>
      </c>
      <c r="X72">
        <v>1055</v>
      </c>
      <c r="Y72">
        <v>202.5</v>
      </c>
      <c r="Z72">
        <v>356.5</v>
      </c>
      <c r="AA72">
        <v>1050</v>
      </c>
      <c r="AE72">
        <v>24</v>
      </c>
      <c r="AF72">
        <v>913.5200000000001</v>
      </c>
      <c r="AG72">
        <v>9870</v>
      </c>
      <c r="AH72">
        <v>207.86</v>
      </c>
      <c r="AI72">
        <v>363.38000000000011</v>
      </c>
      <c r="AJ72">
        <v>752.57999999999993</v>
      </c>
      <c r="AN72">
        <v>28</v>
      </c>
      <c r="AO72">
        <v>922.04000000000008</v>
      </c>
      <c r="AP72">
        <v>18270</v>
      </c>
      <c r="AQ72">
        <v>213.22000000000003</v>
      </c>
      <c r="AR72">
        <v>370.26000000000022</v>
      </c>
      <c r="AS72">
        <v>748.65999999999985</v>
      </c>
      <c r="AW72">
        <v>31</v>
      </c>
      <c r="AX72">
        <v>3230</v>
      </c>
      <c r="AY72">
        <v>1055</v>
      </c>
      <c r="AZ72">
        <v>217.24000000000004</v>
      </c>
      <c r="BA72">
        <v>375.4200000000003</v>
      </c>
      <c r="BB72">
        <v>745.7199999999998</v>
      </c>
      <c r="BE72">
        <f t="shared" si="12"/>
        <v>71</v>
      </c>
      <c r="BF72">
        <v>49</v>
      </c>
      <c r="BG72">
        <v>32</v>
      </c>
      <c r="BH72">
        <v>23</v>
      </c>
      <c r="BI72">
        <v>58</v>
      </c>
      <c r="BJ72">
        <v>61</v>
      </c>
      <c r="BN72">
        <v>44</v>
      </c>
      <c r="BO72">
        <v>69</v>
      </c>
    </row>
    <row r="73" spans="2:67" x14ac:dyDescent="0.25">
      <c r="B73">
        <f t="shared" si="11"/>
        <v>72</v>
      </c>
      <c r="C73">
        <f t="shared" si="13"/>
        <v>6973.1032895999997</v>
      </c>
      <c r="D73">
        <f t="shared" si="13"/>
        <v>9103.7737392000017</v>
      </c>
      <c r="E73">
        <v>1880</v>
      </c>
      <c r="F73">
        <v>3290</v>
      </c>
      <c r="G73">
        <v>7050</v>
      </c>
      <c r="M73">
        <v>49</v>
      </c>
      <c r="N73">
        <v>932</v>
      </c>
      <c r="O73">
        <v>972.92000000000098</v>
      </c>
      <c r="P73">
        <v>241.3600000000001</v>
      </c>
      <c r="Q73">
        <v>358.96000000000004</v>
      </c>
      <c r="R73">
        <v>5550</v>
      </c>
      <c r="V73">
        <v>32</v>
      </c>
      <c r="W73">
        <v>5130</v>
      </c>
      <c r="X73">
        <v>1050.44</v>
      </c>
      <c r="Y73">
        <v>218.58000000000004</v>
      </c>
      <c r="Z73">
        <v>377.14000000000033</v>
      </c>
      <c r="AA73">
        <v>744.73999999999978</v>
      </c>
      <c r="AE73">
        <v>23</v>
      </c>
      <c r="AF73">
        <v>911.3900000000001</v>
      </c>
      <c r="AG73">
        <v>7770</v>
      </c>
      <c r="AH73">
        <v>206.52</v>
      </c>
      <c r="AI73">
        <v>361.66000000000008</v>
      </c>
      <c r="AJ73">
        <v>753.56</v>
      </c>
      <c r="AN73">
        <v>58</v>
      </c>
      <c r="AO73">
        <v>8460</v>
      </c>
      <c r="AP73">
        <v>11970</v>
      </c>
      <c r="AQ73">
        <v>185.94000000000005</v>
      </c>
      <c r="AR73">
        <v>370.0300000000002</v>
      </c>
      <c r="AS73">
        <v>749.90000000000009</v>
      </c>
      <c r="AW73">
        <v>61</v>
      </c>
      <c r="AX73">
        <v>13860</v>
      </c>
      <c r="AY73">
        <v>18270</v>
      </c>
      <c r="AZ73">
        <v>177.66000000000008</v>
      </c>
      <c r="BA73">
        <v>373.72000000000025</v>
      </c>
      <c r="BB73">
        <v>744.95000000000016</v>
      </c>
      <c r="BE73">
        <f t="shared" si="12"/>
        <v>72</v>
      </c>
      <c r="BF73">
        <v>48</v>
      </c>
      <c r="BG73">
        <v>33</v>
      </c>
      <c r="BH73">
        <v>22</v>
      </c>
      <c r="BI73">
        <v>57</v>
      </c>
      <c r="BJ73">
        <v>32</v>
      </c>
      <c r="BN73">
        <v>32</v>
      </c>
      <c r="BO73">
        <v>70</v>
      </c>
    </row>
    <row r="74" spans="2:67" x14ac:dyDescent="0.25">
      <c r="B74">
        <f t="shared" si="11"/>
        <v>73</v>
      </c>
      <c r="C74">
        <v>4500</v>
      </c>
      <c r="D74">
        <v>1470</v>
      </c>
      <c r="E74">
        <v>1000</v>
      </c>
      <c r="F74">
        <v>490</v>
      </c>
      <c r="G74">
        <v>3750</v>
      </c>
      <c r="M74">
        <v>48</v>
      </c>
      <c r="N74">
        <v>929</v>
      </c>
      <c r="O74">
        <v>977.48000000000093</v>
      </c>
      <c r="P74">
        <v>240.0200000000001</v>
      </c>
      <c r="Q74">
        <v>357.73</v>
      </c>
      <c r="R74">
        <v>4050</v>
      </c>
      <c r="V74">
        <v>33</v>
      </c>
      <c r="W74">
        <v>7030</v>
      </c>
      <c r="X74">
        <v>1045.8800000000001</v>
      </c>
      <c r="Y74">
        <v>219.92000000000004</v>
      </c>
      <c r="Z74">
        <v>378.86000000000035</v>
      </c>
      <c r="AA74">
        <v>743.75999999999976</v>
      </c>
      <c r="AE74">
        <v>22</v>
      </c>
      <c r="AF74">
        <v>909.2600000000001</v>
      </c>
      <c r="AG74">
        <v>5670</v>
      </c>
      <c r="AH74">
        <v>205.18</v>
      </c>
      <c r="AI74">
        <v>359.94000000000005</v>
      </c>
      <c r="AJ74">
        <v>754.54</v>
      </c>
      <c r="AN74">
        <v>57</v>
      </c>
      <c r="AO74">
        <v>6660</v>
      </c>
      <c r="AP74">
        <v>9870</v>
      </c>
      <c r="AQ74">
        <v>188.70000000000005</v>
      </c>
      <c r="AR74">
        <v>368.80000000000018</v>
      </c>
      <c r="AS74">
        <v>751.55000000000007</v>
      </c>
      <c r="AW74">
        <v>32</v>
      </c>
      <c r="AX74">
        <v>5130</v>
      </c>
      <c r="AY74">
        <v>1050.44</v>
      </c>
      <c r="AZ74">
        <v>218.58000000000004</v>
      </c>
      <c r="BA74">
        <v>377.14000000000033</v>
      </c>
      <c r="BB74">
        <v>744.73999999999978</v>
      </c>
      <c r="BE74">
        <f t="shared" si="12"/>
        <v>73</v>
      </c>
      <c r="BF74">
        <v>30</v>
      </c>
      <c r="BG74">
        <v>34</v>
      </c>
      <c r="BH74">
        <v>21</v>
      </c>
      <c r="BI74">
        <v>27</v>
      </c>
      <c r="BJ74">
        <v>33</v>
      </c>
      <c r="BN74">
        <v>23</v>
      </c>
      <c r="BO74">
        <v>71</v>
      </c>
    </row>
    <row r="75" spans="2:67" x14ac:dyDescent="0.25">
      <c r="B75">
        <f t="shared" si="11"/>
        <v>74</v>
      </c>
      <c r="C75">
        <f>C74*0.97</f>
        <v>4365</v>
      </c>
      <c r="D75">
        <v>3570</v>
      </c>
      <c r="E75">
        <f>E74+5.24</f>
        <v>1005.24</v>
      </c>
      <c r="F75">
        <v>1190</v>
      </c>
      <c r="G75">
        <f>G74-12.23</f>
        <v>3737.77</v>
      </c>
      <c r="M75">
        <v>30</v>
      </c>
      <c r="N75">
        <v>926.30000000000007</v>
      </c>
      <c r="O75">
        <v>22470</v>
      </c>
      <c r="P75">
        <v>215.90000000000003</v>
      </c>
      <c r="Q75">
        <v>373.70000000000027</v>
      </c>
      <c r="R75">
        <v>746.69999999999982</v>
      </c>
      <c r="V75">
        <v>34</v>
      </c>
      <c r="W75">
        <v>8930</v>
      </c>
      <c r="X75">
        <v>1041.3200000000002</v>
      </c>
      <c r="Y75">
        <v>221.26000000000005</v>
      </c>
      <c r="Z75">
        <v>380.58000000000038</v>
      </c>
      <c r="AA75">
        <v>742.77999999999975</v>
      </c>
      <c r="AE75">
        <v>21</v>
      </c>
      <c r="AF75">
        <v>907.13000000000011</v>
      </c>
      <c r="AG75">
        <v>3570</v>
      </c>
      <c r="AH75">
        <v>203.84</v>
      </c>
      <c r="AI75">
        <v>358.22</v>
      </c>
      <c r="AJ75">
        <v>755.52</v>
      </c>
      <c r="AN75">
        <v>27</v>
      </c>
      <c r="AO75">
        <v>919.91000000000008</v>
      </c>
      <c r="AP75">
        <v>16170</v>
      </c>
      <c r="AQ75">
        <v>211.88000000000002</v>
      </c>
      <c r="AR75">
        <v>368.54000000000019</v>
      </c>
      <c r="AS75">
        <v>749.63999999999987</v>
      </c>
      <c r="AW75">
        <v>33</v>
      </c>
      <c r="AX75">
        <v>7030</v>
      </c>
      <c r="AY75">
        <v>1045.8800000000001</v>
      </c>
      <c r="AZ75">
        <v>219.92000000000004</v>
      </c>
      <c r="BA75">
        <v>378.86000000000035</v>
      </c>
      <c r="BB75">
        <v>743.75999999999976</v>
      </c>
      <c r="BE75">
        <f t="shared" si="12"/>
        <v>74</v>
      </c>
      <c r="BF75">
        <v>47</v>
      </c>
      <c r="BG75">
        <v>35</v>
      </c>
      <c r="BH75">
        <v>1</v>
      </c>
      <c r="BI75">
        <v>56</v>
      </c>
      <c r="BJ75">
        <v>62</v>
      </c>
      <c r="BN75">
        <v>17</v>
      </c>
      <c r="BO75">
        <v>72</v>
      </c>
    </row>
    <row r="76" spans="2:67" x14ac:dyDescent="0.25">
      <c r="B76">
        <f t="shared" si="11"/>
        <v>75</v>
      </c>
      <c r="C76">
        <f>C75*0.97</f>
        <v>4234.05</v>
      </c>
      <c r="D76">
        <v>5670</v>
      </c>
      <c r="E76">
        <f>E75+5.24</f>
        <v>1010.48</v>
      </c>
      <c r="F76">
        <v>1890</v>
      </c>
      <c r="G76">
        <f>G75-12.23</f>
        <v>3725.54</v>
      </c>
      <c r="M76">
        <v>47</v>
      </c>
      <c r="N76">
        <v>926</v>
      </c>
      <c r="O76">
        <v>982.04000000000087</v>
      </c>
      <c r="P76">
        <v>238.68000000000009</v>
      </c>
      <c r="Q76">
        <v>356.5</v>
      </c>
      <c r="R76">
        <v>2550</v>
      </c>
      <c r="V76">
        <v>35</v>
      </c>
      <c r="W76">
        <v>10830</v>
      </c>
      <c r="X76">
        <v>1036.7600000000002</v>
      </c>
      <c r="Y76">
        <v>222.60000000000005</v>
      </c>
      <c r="Z76">
        <v>382.30000000000041</v>
      </c>
      <c r="AA76">
        <v>741.79999999999973</v>
      </c>
      <c r="AE76">
        <v>1</v>
      </c>
      <c r="AF76">
        <v>905</v>
      </c>
      <c r="AG76">
        <v>1055</v>
      </c>
      <c r="AH76">
        <v>202.5</v>
      </c>
      <c r="AI76">
        <v>356.5</v>
      </c>
      <c r="AJ76">
        <v>756.5</v>
      </c>
      <c r="AN76">
        <v>56</v>
      </c>
      <c r="AO76">
        <v>4860</v>
      </c>
      <c r="AP76">
        <v>7770</v>
      </c>
      <c r="AQ76">
        <v>191.46000000000004</v>
      </c>
      <c r="AR76">
        <v>367.57000000000016</v>
      </c>
      <c r="AS76">
        <v>753.2</v>
      </c>
      <c r="AW76">
        <v>62</v>
      </c>
      <c r="AX76">
        <v>15660</v>
      </c>
      <c r="AY76">
        <v>20370</v>
      </c>
      <c r="AZ76">
        <v>174.90000000000009</v>
      </c>
      <c r="BA76">
        <v>374.95000000000027</v>
      </c>
      <c r="BB76">
        <v>743.30000000000018</v>
      </c>
      <c r="BE76">
        <f t="shared" si="12"/>
        <v>75</v>
      </c>
      <c r="BF76">
        <v>29</v>
      </c>
      <c r="BG76">
        <v>36</v>
      </c>
      <c r="BH76">
        <v>20</v>
      </c>
      <c r="BI76">
        <v>26</v>
      </c>
      <c r="BJ76">
        <v>34</v>
      </c>
      <c r="BN76">
        <v>35</v>
      </c>
      <c r="BO76">
        <v>73</v>
      </c>
    </row>
    <row r="77" spans="2:67" x14ac:dyDescent="0.25">
      <c r="B77">
        <f t="shared" si="11"/>
        <v>76</v>
      </c>
      <c r="C77">
        <f>C76*0.97</f>
        <v>4107.0285000000003</v>
      </c>
      <c r="D77">
        <v>7770</v>
      </c>
      <c r="E77">
        <f>E76+5.24</f>
        <v>1015.72</v>
      </c>
      <c r="F77">
        <v>2590</v>
      </c>
      <c r="G77">
        <f>G76-12.23</f>
        <v>3713.31</v>
      </c>
      <c r="M77">
        <v>29</v>
      </c>
      <c r="N77">
        <v>924.17000000000007</v>
      </c>
      <c r="O77">
        <v>20370</v>
      </c>
      <c r="P77">
        <v>214.56000000000003</v>
      </c>
      <c r="Q77">
        <v>371.98000000000025</v>
      </c>
      <c r="R77">
        <v>747.67999999999984</v>
      </c>
      <c r="V77">
        <v>36</v>
      </c>
      <c r="W77">
        <v>12730</v>
      </c>
      <c r="X77">
        <v>1032.2000000000003</v>
      </c>
      <c r="Y77">
        <v>223.94000000000005</v>
      </c>
      <c r="Z77">
        <v>384.02000000000044</v>
      </c>
      <c r="AA77">
        <v>740.81999999999971</v>
      </c>
      <c r="AE77">
        <v>20</v>
      </c>
      <c r="AF77">
        <v>905.00000000000011</v>
      </c>
      <c r="AG77">
        <v>1055</v>
      </c>
      <c r="AH77">
        <v>202.5</v>
      </c>
      <c r="AI77">
        <v>356.5</v>
      </c>
      <c r="AJ77">
        <v>756.5</v>
      </c>
      <c r="AN77">
        <v>26</v>
      </c>
      <c r="AO77">
        <v>917.78000000000009</v>
      </c>
      <c r="AP77">
        <v>14070</v>
      </c>
      <c r="AQ77">
        <v>210.54000000000002</v>
      </c>
      <c r="AR77">
        <v>366.82000000000016</v>
      </c>
      <c r="AS77">
        <v>750.61999999999989</v>
      </c>
      <c r="AW77">
        <v>34</v>
      </c>
      <c r="AX77">
        <v>8930</v>
      </c>
      <c r="AY77">
        <v>1041.3200000000002</v>
      </c>
      <c r="AZ77">
        <v>221.26000000000005</v>
      </c>
      <c r="BA77">
        <v>380.58000000000038</v>
      </c>
      <c r="BB77">
        <v>742.77999999999975</v>
      </c>
      <c r="BE77">
        <f t="shared" si="12"/>
        <v>76</v>
      </c>
      <c r="BF77">
        <v>46</v>
      </c>
      <c r="BG77">
        <v>37</v>
      </c>
      <c r="BH77">
        <v>52</v>
      </c>
      <c r="BI77">
        <v>55</v>
      </c>
      <c r="BJ77">
        <v>35</v>
      </c>
      <c r="BN77">
        <v>36</v>
      </c>
      <c r="BO77">
        <v>74</v>
      </c>
    </row>
    <row r="78" spans="2:67" x14ac:dyDescent="0.25">
      <c r="B78">
        <f t="shared" si="11"/>
        <v>77</v>
      </c>
      <c r="C78">
        <f>C77*0.97</f>
        <v>3983.8176450000001</v>
      </c>
      <c r="D78">
        <v>9870</v>
      </c>
      <c r="E78">
        <f>E77+5.24</f>
        <v>1020.96</v>
      </c>
      <c r="F78">
        <v>3290</v>
      </c>
      <c r="G78">
        <f>G77-12.23</f>
        <v>3701.08</v>
      </c>
      <c r="M78">
        <v>46</v>
      </c>
      <c r="N78">
        <v>923</v>
      </c>
      <c r="O78">
        <v>986.60000000000082</v>
      </c>
      <c r="P78">
        <v>237.34000000000009</v>
      </c>
      <c r="Q78">
        <v>5390</v>
      </c>
      <c r="R78">
        <v>731.01999999999953</v>
      </c>
      <c r="V78">
        <v>37</v>
      </c>
      <c r="W78">
        <v>14630</v>
      </c>
      <c r="X78">
        <v>1027.6400000000003</v>
      </c>
      <c r="Y78">
        <v>225.28000000000006</v>
      </c>
      <c r="Z78">
        <v>385.74000000000046</v>
      </c>
      <c r="AA78">
        <v>739.83999999999969</v>
      </c>
      <c r="AE78">
        <v>52</v>
      </c>
      <c r="AF78">
        <v>941</v>
      </c>
      <c r="AG78">
        <v>959.24000000000115</v>
      </c>
      <c r="AH78">
        <v>202.5</v>
      </c>
      <c r="AI78">
        <v>362.65000000000009</v>
      </c>
      <c r="AJ78">
        <v>10050</v>
      </c>
      <c r="AN78">
        <v>55</v>
      </c>
      <c r="AO78">
        <v>3060</v>
      </c>
      <c r="AP78">
        <v>5670</v>
      </c>
      <c r="AQ78">
        <v>194.22000000000003</v>
      </c>
      <c r="AR78">
        <v>366.34000000000015</v>
      </c>
      <c r="AS78">
        <v>754.85</v>
      </c>
      <c r="AW78">
        <v>35</v>
      </c>
      <c r="AX78">
        <v>10830</v>
      </c>
      <c r="AY78">
        <v>1036.7600000000002</v>
      </c>
      <c r="AZ78">
        <v>222.60000000000005</v>
      </c>
      <c r="BA78">
        <v>382.30000000000041</v>
      </c>
      <c r="BB78">
        <v>741.79999999999973</v>
      </c>
      <c r="BE78">
        <f t="shared" si="12"/>
        <v>77</v>
      </c>
      <c r="BF78">
        <v>28</v>
      </c>
      <c r="BG78">
        <v>38</v>
      </c>
      <c r="BH78">
        <v>79</v>
      </c>
      <c r="BI78">
        <v>54</v>
      </c>
      <c r="BJ78">
        <v>63</v>
      </c>
      <c r="BN78">
        <v>37</v>
      </c>
      <c r="BO78">
        <v>75</v>
      </c>
    </row>
    <row r="79" spans="2:67" x14ac:dyDescent="0.25">
      <c r="B79">
        <f t="shared" si="11"/>
        <v>78</v>
      </c>
      <c r="C79">
        <f>C78*0.97</f>
        <v>3864.3031156500001</v>
      </c>
      <c r="D79">
        <v>11970</v>
      </c>
      <c r="E79">
        <f>E78+5.24</f>
        <v>1026.2</v>
      </c>
      <c r="F79">
        <v>3990</v>
      </c>
      <c r="G79">
        <f>G78-12.23</f>
        <v>3688.85</v>
      </c>
      <c r="M79">
        <v>28</v>
      </c>
      <c r="N79">
        <v>922.04000000000008</v>
      </c>
      <c r="O79">
        <v>18270</v>
      </c>
      <c r="P79">
        <v>213.22000000000003</v>
      </c>
      <c r="Q79">
        <v>370.26000000000022</v>
      </c>
      <c r="R79">
        <v>748.65999999999985</v>
      </c>
      <c r="V79">
        <v>38</v>
      </c>
      <c r="W79">
        <v>16530</v>
      </c>
      <c r="X79">
        <v>1023.0800000000004</v>
      </c>
      <c r="Y79">
        <v>226.62000000000006</v>
      </c>
      <c r="Z79">
        <v>387.46000000000049</v>
      </c>
      <c r="AA79">
        <v>738.85999999999967</v>
      </c>
      <c r="AE79">
        <v>79</v>
      </c>
      <c r="AF79">
        <v>1260</v>
      </c>
      <c r="AG79">
        <v>1055</v>
      </c>
      <c r="AH79">
        <v>202.5</v>
      </c>
      <c r="AI79">
        <v>356.5</v>
      </c>
      <c r="AJ79">
        <v>1050</v>
      </c>
      <c r="AN79">
        <v>54</v>
      </c>
      <c r="AO79">
        <v>1260</v>
      </c>
      <c r="AP79">
        <v>3570</v>
      </c>
      <c r="AQ79">
        <v>196.98000000000002</v>
      </c>
      <c r="AR79">
        <v>365.11000000000013</v>
      </c>
      <c r="AS79">
        <v>756.5</v>
      </c>
      <c r="AW79">
        <v>63</v>
      </c>
      <c r="AX79">
        <v>17460</v>
      </c>
      <c r="AY79">
        <v>22470</v>
      </c>
      <c r="AZ79">
        <v>172.1400000000001</v>
      </c>
      <c r="BA79">
        <v>376.18000000000029</v>
      </c>
      <c r="BB79">
        <v>741.6500000000002</v>
      </c>
      <c r="BE79">
        <f t="shared" si="12"/>
        <v>78</v>
      </c>
      <c r="BF79">
        <v>45</v>
      </c>
      <c r="BG79">
        <v>39</v>
      </c>
      <c r="BH79">
        <v>53</v>
      </c>
      <c r="BI79">
        <v>25</v>
      </c>
      <c r="BJ79">
        <v>36</v>
      </c>
      <c r="BN79">
        <v>38</v>
      </c>
      <c r="BO79">
        <v>76</v>
      </c>
    </row>
    <row r="80" spans="2:67" x14ac:dyDescent="0.25">
      <c r="B80">
        <f t="shared" si="11"/>
        <v>79</v>
      </c>
      <c r="C80">
        <v>1260</v>
      </c>
      <c r="D80">
        <v>1055</v>
      </c>
      <c r="E80">
        <v>202.5</v>
      </c>
      <c r="F80">
        <v>356.5</v>
      </c>
      <c r="G80">
        <v>1050</v>
      </c>
      <c r="M80">
        <v>45</v>
      </c>
      <c r="N80">
        <v>920</v>
      </c>
      <c r="O80">
        <v>991.16000000000076</v>
      </c>
      <c r="P80">
        <v>236.00000000000009</v>
      </c>
      <c r="Q80">
        <v>4690</v>
      </c>
      <c r="R80">
        <v>731.99999999999955</v>
      </c>
      <c r="V80">
        <v>39</v>
      </c>
      <c r="W80">
        <v>18430</v>
      </c>
      <c r="X80">
        <v>1018.5200000000004</v>
      </c>
      <c r="Y80">
        <v>227.96000000000006</v>
      </c>
      <c r="Z80">
        <v>389.18000000000052</v>
      </c>
      <c r="AA80">
        <v>737.87999999999965</v>
      </c>
      <c r="AE80">
        <v>53</v>
      </c>
      <c r="AF80">
        <v>944</v>
      </c>
      <c r="AG80">
        <v>954.6800000000012</v>
      </c>
      <c r="AH80">
        <v>199.74</v>
      </c>
      <c r="AI80">
        <v>363.88000000000011</v>
      </c>
      <c r="AJ80">
        <v>11550</v>
      </c>
      <c r="AN80">
        <v>25</v>
      </c>
      <c r="AO80">
        <v>915.65000000000009</v>
      </c>
      <c r="AP80">
        <v>11970</v>
      </c>
      <c r="AQ80">
        <v>209.20000000000002</v>
      </c>
      <c r="AR80">
        <v>365.10000000000014</v>
      </c>
      <c r="AS80">
        <v>751.59999999999991</v>
      </c>
      <c r="AW80">
        <v>36</v>
      </c>
      <c r="AX80">
        <v>12730</v>
      </c>
      <c r="AY80">
        <v>1032.2000000000003</v>
      </c>
      <c r="AZ80">
        <v>223.94000000000005</v>
      </c>
      <c r="BA80">
        <v>384.02000000000044</v>
      </c>
      <c r="BB80">
        <v>740.81999999999971</v>
      </c>
      <c r="BE80">
        <f t="shared" si="12"/>
        <v>79</v>
      </c>
      <c r="BF80">
        <v>27</v>
      </c>
      <c r="BG80">
        <v>40</v>
      </c>
      <c r="BH80">
        <v>54</v>
      </c>
      <c r="BI80">
        <v>53</v>
      </c>
      <c r="BJ80">
        <v>64</v>
      </c>
      <c r="BN80">
        <v>39</v>
      </c>
      <c r="BO80">
        <v>77</v>
      </c>
    </row>
    <row r="81" spans="2:151" x14ac:dyDescent="0.25">
      <c r="B81">
        <f t="shared" si="11"/>
        <v>80</v>
      </c>
      <c r="C81">
        <v>3060</v>
      </c>
      <c r="D81">
        <v>5670</v>
      </c>
      <c r="E81">
        <v>5671</v>
      </c>
      <c r="F81">
        <v>5672</v>
      </c>
      <c r="G81">
        <v>2550</v>
      </c>
      <c r="M81">
        <v>27</v>
      </c>
      <c r="N81">
        <v>919.91000000000008</v>
      </c>
      <c r="O81">
        <v>16170</v>
      </c>
      <c r="P81">
        <v>211.88000000000002</v>
      </c>
      <c r="Q81">
        <v>368.54000000000019</v>
      </c>
      <c r="R81">
        <v>749.63999999999987</v>
      </c>
      <c r="V81">
        <v>40</v>
      </c>
      <c r="W81">
        <v>905</v>
      </c>
      <c r="X81">
        <v>1013.9600000000005</v>
      </c>
      <c r="Y81">
        <v>229.30000000000007</v>
      </c>
      <c r="Z81">
        <v>1190</v>
      </c>
      <c r="AA81">
        <v>736.89999999999964</v>
      </c>
      <c r="AE81">
        <v>54</v>
      </c>
      <c r="AF81">
        <v>1260</v>
      </c>
      <c r="AG81">
        <v>3570</v>
      </c>
      <c r="AH81">
        <v>196.98000000000002</v>
      </c>
      <c r="AI81">
        <v>365.11000000000013</v>
      </c>
      <c r="AJ81">
        <v>756.5</v>
      </c>
      <c r="AN81">
        <v>53</v>
      </c>
      <c r="AO81">
        <v>944</v>
      </c>
      <c r="AP81">
        <v>954.6800000000012</v>
      </c>
      <c r="AQ81">
        <v>199.74</v>
      </c>
      <c r="AR81">
        <v>363.88000000000011</v>
      </c>
      <c r="AS81">
        <v>11550</v>
      </c>
      <c r="AW81">
        <v>64</v>
      </c>
      <c r="AX81">
        <v>19260</v>
      </c>
      <c r="AY81">
        <v>24570</v>
      </c>
      <c r="AZ81">
        <v>169.38000000000011</v>
      </c>
      <c r="BA81">
        <v>377.41000000000031</v>
      </c>
      <c r="BB81">
        <v>740.00000000000023</v>
      </c>
      <c r="BE81">
        <f t="shared" si="12"/>
        <v>80</v>
      </c>
      <c r="BF81">
        <v>26</v>
      </c>
      <c r="BG81">
        <v>41</v>
      </c>
      <c r="BH81">
        <v>55</v>
      </c>
      <c r="BI81">
        <v>24</v>
      </c>
      <c r="BJ81">
        <v>37</v>
      </c>
      <c r="BN81">
        <v>40</v>
      </c>
      <c r="BO81">
        <v>78</v>
      </c>
    </row>
    <row r="82" spans="2:151" x14ac:dyDescent="0.25">
      <c r="B82">
        <f t="shared" si="11"/>
        <v>81</v>
      </c>
      <c r="C82">
        <v>4860</v>
      </c>
      <c r="D82">
        <f>0.98*D81</f>
        <v>5556.5999999999995</v>
      </c>
      <c r="E82">
        <f t="shared" ref="E82:F85" si="14">0.98*E81</f>
        <v>5557.58</v>
      </c>
      <c r="F82">
        <f t="shared" si="14"/>
        <v>5558.5599999999995</v>
      </c>
      <c r="G82">
        <v>4050</v>
      </c>
      <c r="M82">
        <v>26</v>
      </c>
      <c r="N82">
        <v>917.78000000000009</v>
      </c>
      <c r="O82">
        <v>14070</v>
      </c>
      <c r="P82">
        <v>210.54000000000002</v>
      </c>
      <c r="Q82">
        <v>366.82000000000016</v>
      </c>
      <c r="R82">
        <v>750.61999999999989</v>
      </c>
      <c r="V82">
        <v>41</v>
      </c>
      <c r="W82">
        <v>908</v>
      </c>
      <c r="X82">
        <v>1009.4000000000005</v>
      </c>
      <c r="Y82">
        <v>230.64000000000007</v>
      </c>
      <c r="Z82">
        <v>1890</v>
      </c>
      <c r="AA82">
        <v>735.91999999999962</v>
      </c>
      <c r="AE82">
        <v>55</v>
      </c>
      <c r="AF82">
        <v>3060</v>
      </c>
      <c r="AG82">
        <v>5670</v>
      </c>
      <c r="AH82">
        <v>194.22000000000003</v>
      </c>
      <c r="AI82">
        <v>366.34000000000015</v>
      </c>
      <c r="AJ82">
        <v>754.85</v>
      </c>
      <c r="AN82">
        <v>24</v>
      </c>
      <c r="AO82">
        <v>913.5200000000001</v>
      </c>
      <c r="AP82">
        <v>9870</v>
      </c>
      <c r="AQ82">
        <v>207.86</v>
      </c>
      <c r="AR82">
        <v>363.38000000000011</v>
      </c>
      <c r="AS82">
        <v>752.57999999999993</v>
      </c>
      <c r="AW82">
        <v>37</v>
      </c>
      <c r="AX82">
        <v>14630</v>
      </c>
      <c r="AY82">
        <v>1027.6400000000003</v>
      </c>
      <c r="AZ82">
        <v>225.28000000000006</v>
      </c>
      <c r="BA82">
        <v>385.74000000000046</v>
      </c>
      <c r="BB82">
        <v>739.83999999999969</v>
      </c>
      <c r="BE82">
        <f t="shared" si="12"/>
        <v>81</v>
      </c>
      <c r="BF82">
        <v>44</v>
      </c>
      <c r="BG82">
        <v>42</v>
      </c>
      <c r="BH82">
        <v>56</v>
      </c>
      <c r="BI82">
        <v>52</v>
      </c>
      <c r="BJ82">
        <v>38</v>
      </c>
      <c r="BN82">
        <v>50</v>
      </c>
      <c r="BO82">
        <v>79</v>
      </c>
    </row>
    <row r="83" spans="2:151" x14ac:dyDescent="0.25">
      <c r="B83">
        <f t="shared" si="11"/>
        <v>82</v>
      </c>
      <c r="C83">
        <v>6660</v>
      </c>
      <c r="D83">
        <f>0.98*D82</f>
        <v>5445.4679999999989</v>
      </c>
      <c r="E83">
        <f t="shared" si="14"/>
        <v>5446.4283999999998</v>
      </c>
      <c r="F83">
        <f t="shared" si="14"/>
        <v>5447.3887999999997</v>
      </c>
      <c r="G83">
        <v>5550</v>
      </c>
      <c r="M83">
        <v>44</v>
      </c>
      <c r="N83">
        <v>917</v>
      </c>
      <c r="O83">
        <v>995.72000000000071</v>
      </c>
      <c r="P83">
        <v>234.66000000000008</v>
      </c>
      <c r="Q83">
        <v>3990</v>
      </c>
      <c r="R83">
        <v>732.97999999999956</v>
      </c>
      <c r="V83">
        <v>42</v>
      </c>
      <c r="W83">
        <v>911</v>
      </c>
      <c r="X83">
        <v>1004.8400000000006</v>
      </c>
      <c r="Y83">
        <v>231.98000000000008</v>
      </c>
      <c r="Z83">
        <v>2590</v>
      </c>
      <c r="AA83">
        <v>734.9399999999996</v>
      </c>
      <c r="AE83">
        <v>56</v>
      </c>
      <c r="AF83">
        <v>4860</v>
      </c>
      <c r="AG83">
        <v>7770</v>
      </c>
      <c r="AH83">
        <v>191.46000000000004</v>
      </c>
      <c r="AI83">
        <v>367.57000000000016</v>
      </c>
      <c r="AJ83">
        <v>753.2</v>
      </c>
      <c r="AN83">
        <v>52</v>
      </c>
      <c r="AO83">
        <v>941</v>
      </c>
      <c r="AP83">
        <v>959.24000000000115</v>
      </c>
      <c r="AQ83">
        <v>202.5</v>
      </c>
      <c r="AR83">
        <v>362.65000000000009</v>
      </c>
      <c r="AS83">
        <v>10050</v>
      </c>
      <c r="AW83">
        <v>38</v>
      </c>
      <c r="AX83">
        <v>16530</v>
      </c>
      <c r="AY83">
        <v>1023.0800000000004</v>
      </c>
      <c r="AZ83">
        <v>226.62000000000006</v>
      </c>
      <c r="BA83">
        <v>387.46000000000049</v>
      </c>
      <c r="BB83">
        <v>738.85999999999967</v>
      </c>
      <c r="BE83">
        <f t="shared" si="12"/>
        <v>82</v>
      </c>
      <c r="BF83">
        <v>25</v>
      </c>
      <c r="BG83">
        <v>43</v>
      </c>
      <c r="BH83">
        <v>57</v>
      </c>
      <c r="BI83">
        <v>23</v>
      </c>
      <c r="BJ83">
        <v>65</v>
      </c>
      <c r="BN83">
        <v>45</v>
      </c>
      <c r="BO83">
        <v>80</v>
      </c>
    </row>
    <row r="84" spans="2:151" x14ac:dyDescent="0.25">
      <c r="B84">
        <f t="shared" si="11"/>
        <v>83</v>
      </c>
      <c r="C84">
        <v>8460</v>
      </c>
      <c r="D84">
        <f>0.98*D83</f>
        <v>5336.5586399999993</v>
      </c>
      <c r="E84">
        <f t="shared" si="14"/>
        <v>5337.4998319999995</v>
      </c>
      <c r="F84">
        <f t="shared" si="14"/>
        <v>5338.4410239999997</v>
      </c>
      <c r="G84">
        <v>7050</v>
      </c>
      <c r="M84">
        <v>25</v>
      </c>
      <c r="N84">
        <v>915.65000000000009</v>
      </c>
      <c r="O84">
        <v>11970</v>
      </c>
      <c r="P84">
        <v>209.20000000000002</v>
      </c>
      <c r="Q84">
        <v>365.10000000000014</v>
      </c>
      <c r="R84">
        <v>751.59999999999991</v>
      </c>
      <c r="V84">
        <v>43</v>
      </c>
      <c r="W84">
        <v>914</v>
      </c>
      <c r="X84">
        <v>1000.2800000000007</v>
      </c>
      <c r="Y84">
        <v>233.32000000000008</v>
      </c>
      <c r="Z84">
        <v>3290</v>
      </c>
      <c r="AA84">
        <v>733.95999999999958</v>
      </c>
      <c r="AE84">
        <v>57</v>
      </c>
      <c r="AF84">
        <v>6660</v>
      </c>
      <c r="AG84">
        <v>9870</v>
      </c>
      <c r="AH84">
        <v>188.70000000000005</v>
      </c>
      <c r="AI84">
        <v>368.80000000000018</v>
      </c>
      <c r="AJ84">
        <v>751.55000000000007</v>
      </c>
      <c r="AN84">
        <v>23</v>
      </c>
      <c r="AO84">
        <v>911.3900000000001</v>
      </c>
      <c r="AP84">
        <v>7770</v>
      </c>
      <c r="AQ84">
        <v>206.52</v>
      </c>
      <c r="AR84">
        <v>361.66000000000008</v>
      </c>
      <c r="AS84">
        <v>753.56</v>
      </c>
      <c r="AW84">
        <v>65</v>
      </c>
      <c r="AX84">
        <v>21060</v>
      </c>
      <c r="AY84">
        <v>26670</v>
      </c>
      <c r="AZ84">
        <v>166.62000000000012</v>
      </c>
      <c r="BA84">
        <v>378.64000000000033</v>
      </c>
      <c r="BB84">
        <v>738.35000000000025</v>
      </c>
      <c r="BE84">
        <f t="shared" si="12"/>
        <v>83</v>
      </c>
      <c r="BF84">
        <v>43</v>
      </c>
      <c r="BG84">
        <v>44</v>
      </c>
      <c r="BH84">
        <v>58</v>
      </c>
      <c r="BI84">
        <v>51</v>
      </c>
      <c r="BJ84">
        <v>39</v>
      </c>
      <c r="BN84">
        <v>33</v>
      </c>
      <c r="BO84">
        <v>81</v>
      </c>
    </row>
    <row r="85" spans="2:151" x14ac:dyDescent="0.25">
      <c r="B85">
        <f t="shared" si="11"/>
        <v>84</v>
      </c>
      <c r="C85">
        <v>10260</v>
      </c>
      <c r="D85">
        <f>0.98*D84</f>
        <v>5229.8274671999989</v>
      </c>
      <c r="E85">
        <f t="shared" si="14"/>
        <v>5230.7498353599995</v>
      </c>
      <c r="F85">
        <f t="shared" si="14"/>
        <v>5231.67220352</v>
      </c>
      <c r="G85">
        <v>8550</v>
      </c>
      <c r="M85">
        <v>43</v>
      </c>
      <c r="N85">
        <v>914</v>
      </c>
      <c r="O85">
        <v>1000.2800000000007</v>
      </c>
      <c r="P85">
        <v>233.32000000000008</v>
      </c>
      <c r="Q85">
        <v>3290</v>
      </c>
      <c r="R85">
        <v>733.95999999999958</v>
      </c>
      <c r="V85">
        <v>44</v>
      </c>
      <c r="W85">
        <v>917</v>
      </c>
      <c r="X85">
        <v>995.72000000000071</v>
      </c>
      <c r="Y85">
        <v>234.66000000000008</v>
      </c>
      <c r="Z85">
        <v>3990</v>
      </c>
      <c r="AA85">
        <v>732.97999999999956</v>
      </c>
      <c r="AE85">
        <v>58</v>
      </c>
      <c r="AF85">
        <v>8460</v>
      </c>
      <c r="AG85">
        <v>11970</v>
      </c>
      <c r="AH85">
        <v>185.94000000000005</v>
      </c>
      <c r="AI85">
        <v>370.0300000000002</v>
      </c>
      <c r="AJ85">
        <v>749.90000000000009</v>
      </c>
      <c r="AN85">
        <v>51</v>
      </c>
      <c r="AO85">
        <v>938</v>
      </c>
      <c r="AP85">
        <v>963.80000000000109</v>
      </c>
      <c r="AQ85">
        <v>244.04000000000011</v>
      </c>
      <c r="AR85">
        <v>361.42000000000007</v>
      </c>
      <c r="AS85">
        <v>8550</v>
      </c>
      <c r="AW85">
        <v>39</v>
      </c>
      <c r="AX85">
        <v>18430</v>
      </c>
      <c r="AY85">
        <v>1018.5200000000004</v>
      </c>
      <c r="AZ85">
        <v>227.96000000000006</v>
      </c>
      <c r="BA85">
        <v>389.18000000000052</v>
      </c>
      <c r="BB85">
        <v>737.87999999999965</v>
      </c>
      <c r="BE85">
        <f t="shared" si="12"/>
        <v>84</v>
      </c>
      <c r="BF85">
        <v>24</v>
      </c>
      <c r="BG85">
        <v>45</v>
      </c>
      <c r="BH85">
        <v>59</v>
      </c>
      <c r="BI85">
        <v>50</v>
      </c>
      <c r="BJ85">
        <v>40</v>
      </c>
      <c r="BN85">
        <v>24</v>
      </c>
      <c r="BO85">
        <v>82</v>
      </c>
    </row>
    <row r="86" spans="2:151" x14ac:dyDescent="0.25">
      <c r="B86">
        <f t="shared" si="11"/>
        <v>85</v>
      </c>
      <c r="C86">
        <f>18*243</f>
        <v>4374</v>
      </c>
      <c r="D86">
        <f>21*346</f>
        <v>7266</v>
      </c>
      <c r="E86">
        <f>4*550</f>
        <v>2200</v>
      </c>
      <c r="F86">
        <f>7*143</f>
        <v>1001</v>
      </c>
      <c r="G86">
        <f>15*286</f>
        <v>4290</v>
      </c>
      <c r="M86">
        <v>24</v>
      </c>
      <c r="N86">
        <v>913.5200000000001</v>
      </c>
      <c r="O86">
        <v>9870</v>
      </c>
      <c r="P86">
        <v>207.86</v>
      </c>
      <c r="Q86">
        <v>363.38000000000011</v>
      </c>
      <c r="R86">
        <v>752.57999999999993</v>
      </c>
      <c r="V86">
        <v>45</v>
      </c>
      <c r="W86">
        <v>920</v>
      </c>
      <c r="X86">
        <v>991.16000000000076</v>
      </c>
      <c r="Y86">
        <v>236.00000000000009</v>
      </c>
      <c r="Z86">
        <v>4690</v>
      </c>
      <c r="AA86">
        <v>731.99999999999955</v>
      </c>
      <c r="AE86">
        <v>59</v>
      </c>
      <c r="AF86">
        <v>10260</v>
      </c>
      <c r="AG86">
        <v>14070</v>
      </c>
      <c r="AH86">
        <v>183.18000000000006</v>
      </c>
      <c r="AI86">
        <v>371.26000000000022</v>
      </c>
      <c r="AJ86">
        <v>748.25000000000011</v>
      </c>
      <c r="AN86">
        <v>50</v>
      </c>
      <c r="AO86">
        <v>935</v>
      </c>
      <c r="AP86">
        <v>968.36000000000104</v>
      </c>
      <c r="AQ86">
        <v>242.7000000000001</v>
      </c>
      <c r="AR86">
        <v>360.19000000000005</v>
      </c>
      <c r="AS86">
        <v>7050</v>
      </c>
      <c r="AW86">
        <v>40</v>
      </c>
      <c r="AX86">
        <v>905</v>
      </c>
      <c r="AY86">
        <v>1013.9600000000005</v>
      </c>
      <c r="AZ86">
        <v>229.30000000000007</v>
      </c>
      <c r="BA86">
        <v>1190</v>
      </c>
      <c r="BB86">
        <v>736.89999999999964</v>
      </c>
      <c r="BE86">
        <f t="shared" si="12"/>
        <v>85</v>
      </c>
      <c r="BF86">
        <v>23</v>
      </c>
      <c r="BG86">
        <v>46</v>
      </c>
      <c r="BH86">
        <v>60</v>
      </c>
      <c r="BI86">
        <v>22</v>
      </c>
      <c r="BJ86">
        <v>66</v>
      </c>
      <c r="BN86">
        <v>18</v>
      </c>
      <c r="BO86">
        <v>83</v>
      </c>
    </row>
    <row r="87" spans="2:151" x14ac:dyDescent="0.25">
      <c r="B87">
        <f t="shared" si="11"/>
        <v>86</v>
      </c>
      <c r="C87">
        <f>18*355</f>
        <v>6390</v>
      </c>
      <c r="D87">
        <f>21*232</f>
        <v>4872</v>
      </c>
      <c r="E87">
        <f>4*210</f>
        <v>840</v>
      </c>
      <c r="F87">
        <f>7*780</f>
        <v>5460</v>
      </c>
      <c r="G87">
        <f>15*359</f>
        <v>5385</v>
      </c>
      <c r="M87">
        <v>23</v>
      </c>
      <c r="N87">
        <v>911.3900000000001</v>
      </c>
      <c r="O87">
        <v>7770</v>
      </c>
      <c r="P87">
        <v>206.52</v>
      </c>
      <c r="Q87">
        <v>361.66000000000008</v>
      </c>
      <c r="R87">
        <v>753.56</v>
      </c>
      <c r="V87">
        <v>46</v>
      </c>
      <c r="W87">
        <v>923</v>
      </c>
      <c r="X87">
        <v>986.60000000000082</v>
      </c>
      <c r="Y87">
        <v>237.34000000000009</v>
      </c>
      <c r="Z87">
        <v>5390</v>
      </c>
      <c r="AA87">
        <v>731.01999999999953</v>
      </c>
      <c r="AE87">
        <v>60</v>
      </c>
      <c r="AF87">
        <v>12060</v>
      </c>
      <c r="AG87">
        <v>16170</v>
      </c>
      <c r="AH87">
        <v>180.42000000000007</v>
      </c>
      <c r="AI87">
        <v>372.49000000000024</v>
      </c>
      <c r="AJ87">
        <v>746.60000000000014</v>
      </c>
      <c r="AN87">
        <v>22</v>
      </c>
      <c r="AO87">
        <v>909.2600000000001</v>
      </c>
      <c r="AP87">
        <v>5670</v>
      </c>
      <c r="AQ87">
        <v>205.18</v>
      </c>
      <c r="AR87">
        <v>359.94000000000005</v>
      </c>
      <c r="AS87">
        <v>754.54</v>
      </c>
      <c r="AW87">
        <v>66</v>
      </c>
      <c r="AX87">
        <v>22860</v>
      </c>
      <c r="AY87">
        <v>28770</v>
      </c>
      <c r="AZ87">
        <v>163.86000000000013</v>
      </c>
      <c r="BA87">
        <v>379.87000000000035</v>
      </c>
      <c r="BB87">
        <v>736.70000000000027</v>
      </c>
      <c r="BE87">
        <f t="shared" si="12"/>
        <v>86</v>
      </c>
      <c r="BF87">
        <v>42</v>
      </c>
      <c r="BG87">
        <v>47</v>
      </c>
      <c r="BH87">
        <v>61</v>
      </c>
      <c r="BI87">
        <v>49</v>
      </c>
      <c r="BJ87">
        <v>41</v>
      </c>
      <c r="BN87">
        <v>13</v>
      </c>
      <c r="BO87">
        <v>84</v>
      </c>
    </row>
    <row r="88" spans="2:151" x14ac:dyDescent="0.25">
      <c r="B88">
        <f t="shared" si="11"/>
        <v>87</v>
      </c>
      <c r="C88">
        <f>18*486</f>
        <v>8748</v>
      </c>
      <c r="D88">
        <f>21*368</f>
        <v>7728</v>
      </c>
      <c r="E88">
        <f>4*789</f>
        <v>3156</v>
      </c>
      <c r="F88">
        <f>7*560</f>
        <v>3920</v>
      </c>
      <c r="G88">
        <f>15*779</f>
        <v>11685</v>
      </c>
      <c r="M88">
        <v>42</v>
      </c>
      <c r="N88">
        <v>911</v>
      </c>
      <c r="O88">
        <v>1004.8400000000006</v>
      </c>
      <c r="P88">
        <v>231.98000000000008</v>
      </c>
      <c r="Q88">
        <v>2590</v>
      </c>
      <c r="R88">
        <v>734.9399999999996</v>
      </c>
      <c r="V88">
        <v>47</v>
      </c>
      <c r="W88">
        <v>926</v>
      </c>
      <c r="X88">
        <v>982.04000000000087</v>
      </c>
      <c r="Y88">
        <v>238.68000000000009</v>
      </c>
      <c r="Z88">
        <v>356.5</v>
      </c>
      <c r="AA88">
        <v>2550</v>
      </c>
      <c r="AE88">
        <v>61</v>
      </c>
      <c r="AF88">
        <v>13860</v>
      </c>
      <c r="AG88">
        <v>18270</v>
      </c>
      <c r="AH88">
        <v>177.66000000000008</v>
      </c>
      <c r="AI88">
        <v>373.72000000000025</v>
      </c>
      <c r="AJ88">
        <v>744.95000000000016</v>
      </c>
      <c r="AN88">
        <v>49</v>
      </c>
      <c r="AO88">
        <v>932</v>
      </c>
      <c r="AP88">
        <v>972.92000000000098</v>
      </c>
      <c r="AQ88">
        <v>241.3600000000001</v>
      </c>
      <c r="AR88">
        <v>358.96000000000004</v>
      </c>
      <c r="AS88">
        <v>5550</v>
      </c>
      <c r="AW88">
        <v>41</v>
      </c>
      <c r="AX88">
        <v>908</v>
      </c>
      <c r="AY88">
        <v>1009.4000000000005</v>
      </c>
      <c r="AZ88">
        <v>230.64000000000007</v>
      </c>
      <c r="BA88">
        <v>1890</v>
      </c>
      <c r="BB88">
        <v>735.91999999999962</v>
      </c>
      <c r="BE88">
        <f t="shared" si="12"/>
        <v>87</v>
      </c>
      <c r="BF88">
        <v>22</v>
      </c>
      <c r="BG88">
        <v>48</v>
      </c>
      <c r="BH88">
        <v>62</v>
      </c>
      <c r="BI88">
        <v>21</v>
      </c>
      <c r="BJ88">
        <v>67</v>
      </c>
      <c r="BN88">
        <v>30</v>
      </c>
      <c r="BO88">
        <v>85</v>
      </c>
    </row>
    <row r="89" spans="2:151" x14ac:dyDescent="0.25">
      <c r="B89">
        <f t="shared" si="11"/>
        <v>88</v>
      </c>
      <c r="C89">
        <f>18*123</f>
        <v>2214</v>
      </c>
      <c r="D89">
        <f>21*542</f>
        <v>11382</v>
      </c>
      <c r="E89">
        <f>4*432</f>
        <v>1728</v>
      </c>
      <c r="F89">
        <f>7*248</f>
        <v>1736</v>
      </c>
      <c r="G89">
        <f>15*129</f>
        <v>1935</v>
      </c>
      <c r="M89">
        <v>22</v>
      </c>
      <c r="N89">
        <v>909.2600000000001</v>
      </c>
      <c r="O89">
        <v>5670</v>
      </c>
      <c r="P89">
        <v>205.18</v>
      </c>
      <c r="Q89">
        <v>359.94000000000005</v>
      </c>
      <c r="R89">
        <v>754.54</v>
      </c>
      <c r="V89">
        <v>48</v>
      </c>
      <c r="W89">
        <v>929</v>
      </c>
      <c r="X89">
        <v>977.48000000000093</v>
      </c>
      <c r="Y89">
        <v>240.0200000000001</v>
      </c>
      <c r="Z89">
        <v>357.73</v>
      </c>
      <c r="AA89">
        <v>4050</v>
      </c>
      <c r="AE89">
        <v>62</v>
      </c>
      <c r="AF89">
        <v>15660</v>
      </c>
      <c r="AG89">
        <v>20370</v>
      </c>
      <c r="AH89">
        <v>174.90000000000009</v>
      </c>
      <c r="AI89">
        <v>374.95000000000027</v>
      </c>
      <c r="AJ89">
        <v>743.30000000000018</v>
      </c>
      <c r="AN89">
        <v>21</v>
      </c>
      <c r="AO89">
        <v>907.13000000000011</v>
      </c>
      <c r="AP89">
        <v>3570</v>
      </c>
      <c r="AQ89">
        <v>203.84</v>
      </c>
      <c r="AR89">
        <v>358.22</v>
      </c>
      <c r="AS89">
        <v>755.52</v>
      </c>
      <c r="AW89">
        <v>67</v>
      </c>
      <c r="AX89">
        <v>24660</v>
      </c>
      <c r="AY89">
        <v>30870</v>
      </c>
      <c r="AZ89">
        <v>161.10000000000014</v>
      </c>
      <c r="BA89">
        <v>381.10000000000036</v>
      </c>
      <c r="BB89">
        <v>735.0500000000003</v>
      </c>
      <c r="BE89">
        <f t="shared" si="12"/>
        <v>88</v>
      </c>
      <c r="BF89">
        <v>41</v>
      </c>
      <c r="BG89">
        <v>49</v>
      </c>
      <c r="BH89">
        <v>63</v>
      </c>
      <c r="BI89">
        <v>48</v>
      </c>
      <c r="BJ89">
        <v>42</v>
      </c>
      <c r="BN89">
        <v>27</v>
      </c>
      <c r="BO89">
        <v>86</v>
      </c>
    </row>
    <row r="90" spans="2:151" x14ac:dyDescent="0.25">
      <c r="B90">
        <f t="shared" si="11"/>
        <v>89</v>
      </c>
      <c r="C90">
        <f>18*194</f>
        <v>3492</v>
      </c>
      <c r="D90">
        <f>21*149</f>
        <v>3129</v>
      </c>
      <c r="E90">
        <f>4*762</f>
        <v>3048</v>
      </c>
      <c r="F90">
        <f>7*329</f>
        <v>2303</v>
      </c>
      <c r="G90">
        <f>15*369</f>
        <v>5535</v>
      </c>
      <c r="M90">
        <v>41</v>
      </c>
      <c r="N90">
        <v>908</v>
      </c>
      <c r="O90">
        <v>1009.4000000000005</v>
      </c>
      <c r="P90">
        <v>230.64000000000007</v>
      </c>
      <c r="Q90">
        <v>1890</v>
      </c>
      <c r="R90">
        <v>735.91999999999962</v>
      </c>
      <c r="V90">
        <v>49</v>
      </c>
      <c r="W90">
        <v>932</v>
      </c>
      <c r="X90">
        <v>972.92000000000098</v>
      </c>
      <c r="Y90">
        <v>241.3600000000001</v>
      </c>
      <c r="Z90">
        <v>358.96000000000004</v>
      </c>
      <c r="AA90">
        <v>5550</v>
      </c>
      <c r="AE90">
        <v>63</v>
      </c>
      <c r="AF90">
        <v>17460</v>
      </c>
      <c r="AG90">
        <v>22470</v>
      </c>
      <c r="AH90">
        <v>172.1400000000001</v>
      </c>
      <c r="AI90">
        <v>376.18000000000029</v>
      </c>
      <c r="AJ90">
        <v>741.6500000000002</v>
      </c>
      <c r="AN90">
        <v>48</v>
      </c>
      <c r="AO90">
        <v>929</v>
      </c>
      <c r="AP90">
        <v>977.48000000000093</v>
      </c>
      <c r="AQ90">
        <v>240.0200000000001</v>
      </c>
      <c r="AR90">
        <v>357.73</v>
      </c>
      <c r="AS90">
        <v>4050</v>
      </c>
      <c r="AW90">
        <v>42</v>
      </c>
      <c r="AX90">
        <v>911</v>
      </c>
      <c r="AY90">
        <v>1004.8400000000006</v>
      </c>
      <c r="AZ90">
        <v>231.98000000000008</v>
      </c>
      <c r="BA90">
        <v>2590</v>
      </c>
      <c r="BB90">
        <v>734.9399999999996</v>
      </c>
      <c r="BE90">
        <f t="shared" si="12"/>
        <v>89</v>
      </c>
      <c r="BF90">
        <v>21</v>
      </c>
      <c r="BG90">
        <v>50</v>
      </c>
      <c r="BH90">
        <v>64</v>
      </c>
      <c r="BI90">
        <v>1</v>
      </c>
      <c r="BJ90">
        <v>43</v>
      </c>
      <c r="BN90">
        <v>5</v>
      </c>
      <c r="BO90">
        <v>87</v>
      </c>
    </row>
    <row r="91" spans="2:151" x14ac:dyDescent="0.25">
      <c r="B91">
        <f t="shared" si="11"/>
        <v>90</v>
      </c>
      <c r="C91">
        <f>18*265</f>
        <v>4770</v>
      </c>
      <c r="D91">
        <f>21*276</f>
        <v>5796</v>
      </c>
      <c r="E91">
        <f>4*950</f>
        <v>3800</v>
      </c>
      <c r="F91">
        <f>7*255</f>
        <v>1785</v>
      </c>
      <c r="G91">
        <f>15*231</f>
        <v>3465</v>
      </c>
      <c r="M91">
        <v>21</v>
      </c>
      <c r="N91">
        <v>907.13000000000011</v>
      </c>
      <c r="O91">
        <v>3570</v>
      </c>
      <c r="P91">
        <v>203.84</v>
      </c>
      <c r="Q91">
        <v>358.22</v>
      </c>
      <c r="R91">
        <v>755.52</v>
      </c>
      <c r="V91">
        <v>50</v>
      </c>
      <c r="W91">
        <v>935</v>
      </c>
      <c r="X91">
        <v>968.36000000000104</v>
      </c>
      <c r="Y91">
        <v>242.7000000000001</v>
      </c>
      <c r="Z91">
        <v>360.19000000000005</v>
      </c>
      <c r="AA91">
        <v>7050</v>
      </c>
      <c r="AE91">
        <v>64</v>
      </c>
      <c r="AF91">
        <v>19260</v>
      </c>
      <c r="AG91">
        <v>24570</v>
      </c>
      <c r="AH91">
        <v>169.38000000000011</v>
      </c>
      <c r="AI91">
        <v>377.41000000000031</v>
      </c>
      <c r="AJ91">
        <v>740.00000000000023</v>
      </c>
      <c r="AN91">
        <v>1</v>
      </c>
      <c r="AO91">
        <v>905</v>
      </c>
      <c r="AP91">
        <v>1055</v>
      </c>
      <c r="AQ91">
        <v>202.5</v>
      </c>
      <c r="AR91">
        <v>356.5</v>
      </c>
      <c r="AS91">
        <v>756.5</v>
      </c>
      <c r="AW91">
        <v>43</v>
      </c>
      <c r="AX91">
        <v>914</v>
      </c>
      <c r="AY91">
        <v>1000.2800000000007</v>
      </c>
      <c r="AZ91">
        <v>233.32000000000008</v>
      </c>
      <c r="BA91">
        <v>3290</v>
      </c>
      <c r="BB91">
        <v>733.95999999999958</v>
      </c>
      <c r="BE91">
        <f t="shared" si="12"/>
        <v>90</v>
      </c>
      <c r="BF91">
        <v>20</v>
      </c>
      <c r="BG91">
        <v>51</v>
      </c>
      <c r="BH91">
        <v>65</v>
      </c>
      <c r="BI91">
        <v>20</v>
      </c>
      <c r="BJ91">
        <v>44</v>
      </c>
      <c r="BN91">
        <v>47</v>
      </c>
      <c r="BO91">
        <v>88</v>
      </c>
    </row>
    <row r="92" spans="2:151" x14ac:dyDescent="0.25">
      <c r="B92">
        <f t="shared" si="11"/>
        <v>91</v>
      </c>
      <c r="C92">
        <f>18*123+188</f>
        <v>2402</v>
      </c>
      <c r="D92">
        <f>21*232+760</f>
        <v>5632</v>
      </c>
      <c r="E92">
        <f>4*210+180</f>
        <v>1020</v>
      </c>
      <c r="F92">
        <f>7*560-490</f>
        <v>3430</v>
      </c>
      <c r="G92">
        <f>15*369-134</f>
        <v>5401</v>
      </c>
      <c r="M92">
        <v>20</v>
      </c>
      <c r="N92">
        <v>905.00000000000011</v>
      </c>
      <c r="O92">
        <v>1055</v>
      </c>
      <c r="P92">
        <v>202.5</v>
      </c>
      <c r="Q92">
        <v>356.5</v>
      </c>
      <c r="R92">
        <v>756.5</v>
      </c>
      <c r="V92">
        <v>51</v>
      </c>
      <c r="W92">
        <v>938</v>
      </c>
      <c r="X92">
        <v>963.80000000000109</v>
      </c>
      <c r="Y92">
        <v>244.04000000000011</v>
      </c>
      <c r="Z92">
        <v>361.42000000000007</v>
      </c>
      <c r="AA92">
        <v>8550</v>
      </c>
      <c r="AE92">
        <v>65</v>
      </c>
      <c r="AF92">
        <v>21060</v>
      </c>
      <c r="AG92">
        <v>26670</v>
      </c>
      <c r="AH92">
        <v>166.62000000000012</v>
      </c>
      <c r="AI92">
        <v>378.64000000000033</v>
      </c>
      <c r="AJ92">
        <v>738.35000000000025</v>
      </c>
      <c r="AN92">
        <v>20</v>
      </c>
      <c r="AO92">
        <v>905.00000000000011</v>
      </c>
      <c r="AP92">
        <v>1055</v>
      </c>
      <c r="AQ92">
        <v>202.5</v>
      </c>
      <c r="AR92">
        <v>356.5</v>
      </c>
      <c r="AS92">
        <v>756.5</v>
      </c>
      <c r="AW92">
        <v>44</v>
      </c>
      <c r="AX92">
        <v>917</v>
      </c>
      <c r="AY92">
        <v>995.72000000000071</v>
      </c>
      <c r="AZ92">
        <v>234.66000000000008</v>
      </c>
      <c r="BA92">
        <v>3990</v>
      </c>
      <c r="BB92">
        <v>732.97999999999956</v>
      </c>
      <c r="BE92">
        <f t="shared" si="12"/>
        <v>91</v>
      </c>
      <c r="BF92">
        <v>1</v>
      </c>
      <c r="BG92">
        <v>52</v>
      </c>
      <c r="BH92">
        <v>66</v>
      </c>
      <c r="BI92">
        <v>47</v>
      </c>
      <c r="BJ92">
        <v>45</v>
      </c>
      <c r="BN92">
        <v>25</v>
      </c>
      <c r="BO92">
        <v>89</v>
      </c>
    </row>
    <row r="93" spans="2:151" x14ac:dyDescent="0.25">
      <c r="B93">
        <f t="shared" si="11"/>
        <v>92</v>
      </c>
      <c r="C93">
        <f>18*248+188</f>
        <v>4652</v>
      </c>
      <c r="D93">
        <f>21*355+760</f>
        <v>8215</v>
      </c>
      <c r="E93">
        <f>4*320+180</f>
        <v>1460</v>
      </c>
      <c r="F93">
        <f>7*789-490</f>
        <v>5033</v>
      </c>
      <c r="G93">
        <f>15*420-134</f>
        <v>6166</v>
      </c>
      <c r="M93">
        <v>1</v>
      </c>
      <c r="N93">
        <v>905</v>
      </c>
      <c r="O93">
        <v>1055</v>
      </c>
      <c r="P93">
        <v>202.5</v>
      </c>
      <c r="Q93">
        <v>356.5</v>
      </c>
      <c r="R93">
        <v>756.5</v>
      </c>
      <c r="V93">
        <v>52</v>
      </c>
      <c r="W93">
        <v>941</v>
      </c>
      <c r="X93">
        <v>959.24000000000115</v>
      </c>
      <c r="Y93">
        <v>202.5</v>
      </c>
      <c r="Z93">
        <v>362.65000000000009</v>
      </c>
      <c r="AA93">
        <v>10050</v>
      </c>
      <c r="AE93">
        <v>66</v>
      </c>
      <c r="AF93">
        <v>22860</v>
      </c>
      <c r="AG93">
        <v>28770</v>
      </c>
      <c r="AH93">
        <v>163.86000000000013</v>
      </c>
      <c r="AI93">
        <v>379.87000000000035</v>
      </c>
      <c r="AJ93">
        <v>736.70000000000027</v>
      </c>
      <c r="AN93">
        <v>47</v>
      </c>
      <c r="AO93">
        <v>926</v>
      </c>
      <c r="AP93">
        <v>982.04000000000087</v>
      </c>
      <c r="AQ93">
        <v>238.68000000000009</v>
      </c>
      <c r="AR93">
        <v>356.5</v>
      </c>
      <c r="AS93">
        <v>2550</v>
      </c>
      <c r="AW93">
        <v>45</v>
      </c>
      <c r="AX93">
        <v>920</v>
      </c>
      <c r="AY93">
        <v>991.16000000000076</v>
      </c>
      <c r="AZ93">
        <v>236.00000000000009</v>
      </c>
      <c r="BA93">
        <v>4690</v>
      </c>
      <c r="BB93">
        <v>731.99999999999955</v>
      </c>
      <c r="BE93">
        <f t="shared" si="12"/>
        <v>92</v>
      </c>
      <c r="BF93">
        <v>40</v>
      </c>
      <c r="BG93">
        <v>53</v>
      </c>
      <c r="BH93">
        <v>67</v>
      </c>
      <c r="BI93">
        <v>79</v>
      </c>
      <c r="BJ93">
        <v>46</v>
      </c>
      <c r="BN93">
        <v>41</v>
      </c>
      <c r="BO93">
        <v>90</v>
      </c>
    </row>
    <row r="94" spans="2:151" x14ac:dyDescent="0.25">
      <c r="M94">
        <v>40</v>
      </c>
      <c r="N94">
        <v>905</v>
      </c>
      <c r="O94">
        <v>1013.9600000000005</v>
      </c>
      <c r="P94">
        <v>229.30000000000007</v>
      </c>
      <c r="Q94">
        <v>1190</v>
      </c>
      <c r="R94">
        <v>736.89999999999964</v>
      </c>
      <c r="V94">
        <v>53</v>
      </c>
      <c r="W94">
        <v>944</v>
      </c>
      <c r="X94">
        <v>954.6800000000012</v>
      </c>
      <c r="Y94">
        <v>199.74</v>
      </c>
      <c r="Z94">
        <v>363.88000000000011</v>
      </c>
      <c r="AA94">
        <v>11550</v>
      </c>
      <c r="AE94">
        <v>67</v>
      </c>
      <c r="AF94">
        <v>24660</v>
      </c>
      <c r="AG94">
        <v>30870</v>
      </c>
      <c r="AH94">
        <v>161.10000000000014</v>
      </c>
      <c r="AI94">
        <v>381.10000000000036</v>
      </c>
      <c r="AJ94">
        <v>735.0500000000003</v>
      </c>
      <c r="AN94">
        <v>79</v>
      </c>
      <c r="AO94">
        <v>1260</v>
      </c>
      <c r="AP94">
        <v>1055</v>
      </c>
      <c r="AQ94">
        <v>202.5</v>
      </c>
      <c r="AR94">
        <v>356.5</v>
      </c>
      <c r="AS94">
        <v>1050</v>
      </c>
      <c r="AW94">
        <v>46</v>
      </c>
      <c r="AX94">
        <v>923</v>
      </c>
      <c r="AY94">
        <v>986.60000000000082</v>
      </c>
      <c r="AZ94">
        <v>237.34000000000009</v>
      </c>
      <c r="BA94">
        <v>5390</v>
      </c>
      <c r="BB94">
        <v>731.01999999999953</v>
      </c>
      <c r="BN94">
        <v>26</v>
      </c>
      <c r="BO94">
        <v>91</v>
      </c>
    </row>
    <row r="95" spans="2:151" x14ac:dyDescent="0.25">
      <c r="BN95">
        <v>20</v>
      </c>
      <c r="BO95">
        <v>92</v>
      </c>
    </row>
    <row r="96" spans="2:151" x14ac:dyDescent="0.25">
      <c r="BH96" s="1">
        <v>91</v>
      </c>
      <c r="BI96" s="2">
        <v>64</v>
      </c>
      <c r="BJ96" s="1">
        <v>61</v>
      </c>
      <c r="BK96" s="2">
        <v>56</v>
      </c>
      <c r="BL96" s="1">
        <v>48</v>
      </c>
      <c r="BM96" s="2">
        <v>42</v>
      </c>
      <c r="BN96" s="1">
        <v>41</v>
      </c>
      <c r="BO96" s="2">
        <v>34</v>
      </c>
      <c r="BP96" s="1">
        <v>30</v>
      </c>
      <c r="BQ96" s="2">
        <v>25</v>
      </c>
      <c r="BR96" s="1">
        <v>24</v>
      </c>
      <c r="BS96" s="2">
        <v>20</v>
      </c>
      <c r="BT96" s="1">
        <v>19</v>
      </c>
      <c r="BU96" s="2">
        <v>17</v>
      </c>
      <c r="BV96" s="1">
        <v>15</v>
      </c>
      <c r="BW96" s="2">
        <v>13</v>
      </c>
      <c r="BX96" s="1">
        <v>11</v>
      </c>
      <c r="BY96" s="2">
        <v>9</v>
      </c>
      <c r="BZ96" s="1">
        <v>7</v>
      </c>
      <c r="CA96" s="2">
        <v>90</v>
      </c>
      <c r="CB96" s="1">
        <v>89</v>
      </c>
      <c r="CC96" s="2">
        <v>87</v>
      </c>
      <c r="CD96" s="1">
        <v>85</v>
      </c>
      <c r="CE96" s="2">
        <v>84</v>
      </c>
      <c r="CF96" s="1">
        <v>82</v>
      </c>
      <c r="CG96" s="2">
        <v>80</v>
      </c>
      <c r="CH96" s="1">
        <v>79</v>
      </c>
      <c r="CI96" s="2">
        <v>77</v>
      </c>
      <c r="CJ96" s="1">
        <v>75</v>
      </c>
      <c r="CK96" s="2">
        <v>73</v>
      </c>
      <c r="CL96" s="1">
        <v>58</v>
      </c>
      <c r="CM96" s="2">
        <v>43</v>
      </c>
      <c r="CN96" s="1">
        <v>36</v>
      </c>
      <c r="CO96" s="2">
        <v>26</v>
      </c>
      <c r="CP96" s="1">
        <v>21</v>
      </c>
      <c r="CQ96" s="2">
        <v>16</v>
      </c>
      <c r="CR96" s="1">
        <v>12</v>
      </c>
      <c r="CS96" s="2">
        <v>8</v>
      </c>
      <c r="CT96" s="1">
        <v>5</v>
      </c>
      <c r="CU96" s="2">
        <v>92</v>
      </c>
      <c r="CV96" s="1">
        <v>88</v>
      </c>
      <c r="CW96" s="2">
        <v>86</v>
      </c>
      <c r="CX96" s="1">
        <v>83</v>
      </c>
      <c r="CY96" s="2">
        <v>81</v>
      </c>
      <c r="CZ96" s="1">
        <v>78</v>
      </c>
      <c r="DA96" s="2">
        <v>76</v>
      </c>
      <c r="DB96" s="1">
        <v>74</v>
      </c>
      <c r="DC96" s="2">
        <v>72</v>
      </c>
      <c r="DD96" s="1">
        <v>71</v>
      </c>
      <c r="DE96" s="2">
        <v>70</v>
      </c>
      <c r="DF96" s="1">
        <v>69</v>
      </c>
      <c r="DG96" s="2">
        <v>68</v>
      </c>
      <c r="DH96" s="1">
        <v>67</v>
      </c>
      <c r="DI96" s="2">
        <v>65</v>
      </c>
      <c r="DJ96" s="1">
        <v>59</v>
      </c>
      <c r="DK96" s="2">
        <v>44</v>
      </c>
      <c r="DL96" s="1">
        <v>38</v>
      </c>
      <c r="DM96" s="2">
        <v>28</v>
      </c>
      <c r="DN96" s="1">
        <v>22</v>
      </c>
      <c r="DO96" s="2">
        <v>18</v>
      </c>
      <c r="DP96" s="1">
        <v>14</v>
      </c>
      <c r="DQ96" s="2">
        <v>10</v>
      </c>
      <c r="DR96" s="1">
        <v>6</v>
      </c>
      <c r="DS96" s="2">
        <v>4</v>
      </c>
      <c r="DT96" s="1">
        <v>3</v>
      </c>
      <c r="DU96" s="2">
        <v>2</v>
      </c>
      <c r="DV96" s="1">
        <v>1</v>
      </c>
      <c r="DW96" s="2">
        <v>31</v>
      </c>
      <c r="DX96" s="1">
        <v>32</v>
      </c>
      <c r="DY96" s="2">
        <v>33</v>
      </c>
      <c r="DZ96" s="1">
        <v>35</v>
      </c>
      <c r="EA96" s="2">
        <v>37</v>
      </c>
      <c r="EB96" s="1">
        <v>49</v>
      </c>
      <c r="EC96" s="2">
        <v>51</v>
      </c>
      <c r="ED96" s="1">
        <v>52</v>
      </c>
      <c r="EE96" s="2">
        <v>53</v>
      </c>
      <c r="EF96" s="1">
        <v>54</v>
      </c>
      <c r="EG96" s="2">
        <v>55</v>
      </c>
      <c r="EH96" s="1">
        <v>66</v>
      </c>
      <c r="EI96" s="2">
        <v>60</v>
      </c>
      <c r="EJ96" s="1">
        <v>45</v>
      </c>
      <c r="EK96" s="2">
        <v>39</v>
      </c>
      <c r="EL96" s="1">
        <v>29</v>
      </c>
      <c r="EM96" s="2">
        <v>23</v>
      </c>
      <c r="EN96" s="1">
        <v>50</v>
      </c>
      <c r="EO96" s="2">
        <v>40</v>
      </c>
      <c r="EP96" s="1">
        <v>27</v>
      </c>
      <c r="EQ96" s="2">
        <v>63</v>
      </c>
      <c r="ER96" s="1">
        <v>57</v>
      </c>
      <c r="ES96" s="2">
        <v>46</v>
      </c>
      <c r="ET96" s="1">
        <v>62</v>
      </c>
      <c r="EU96" s="2">
        <v>47</v>
      </c>
    </row>
    <row r="97" spans="3:151" x14ac:dyDescent="0.25">
      <c r="BH97" s="1">
        <v>67</v>
      </c>
      <c r="BI97" s="2">
        <v>65</v>
      </c>
      <c r="BJ97" s="1">
        <v>63</v>
      </c>
      <c r="BK97" s="2">
        <v>59</v>
      </c>
      <c r="BL97" s="1">
        <v>56</v>
      </c>
      <c r="BM97" s="2">
        <v>46</v>
      </c>
      <c r="BN97" s="1">
        <v>44</v>
      </c>
      <c r="BO97" s="2">
        <v>38</v>
      </c>
      <c r="BP97" s="1">
        <v>34</v>
      </c>
      <c r="BQ97" s="2">
        <v>28</v>
      </c>
      <c r="BR97" s="1">
        <v>26</v>
      </c>
      <c r="BS97" s="2">
        <v>22</v>
      </c>
      <c r="BT97" s="1">
        <v>21</v>
      </c>
      <c r="BU97" s="2">
        <v>18</v>
      </c>
      <c r="BV97" s="1">
        <v>17</v>
      </c>
      <c r="BW97" s="2">
        <v>14</v>
      </c>
      <c r="BX97" s="1">
        <v>13</v>
      </c>
      <c r="BY97" s="2">
        <v>10</v>
      </c>
      <c r="BZ97" s="1">
        <v>9</v>
      </c>
      <c r="CA97" s="2">
        <v>68</v>
      </c>
      <c r="CB97" s="1">
        <v>60</v>
      </c>
      <c r="CC97" s="2">
        <v>48</v>
      </c>
      <c r="CD97" s="1">
        <v>40</v>
      </c>
      <c r="CE97" s="2">
        <v>29</v>
      </c>
      <c r="CF97" s="1">
        <v>23</v>
      </c>
      <c r="CG97" s="2">
        <v>19</v>
      </c>
      <c r="CH97" s="1">
        <v>15</v>
      </c>
      <c r="CI97" s="2">
        <v>11</v>
      </c>
      <c r="CJ97" s="1">
        <v>7</v>
      </c>
      <c r="CK97" s="2">
        <v>5</v>
      </c>
      <c r="CL97" s="1">
        <v>69</v>
      </c>
      <c r="CM97" s="2">
        <v>71</v>
      </c>
      <c r="CN97" s="1">
        <v>72</v>
      </c>
      <c r="CO97" s="2">
        <v>73</v>
      </c>
      <c r="CP97" s="1">
        <v>74</v>
      </c>
      <c r="CQ97" s="2">
        <v>75</v>
      </c>
      <c r="CR97" s="1">
        <v>76</v>
      </c>
      <c r="CS97" s="2">
        <v>77</v>
      </c>
      <c r="CT97" s="1">
        <v>78</v>
      </c>
      <c r="CU97" s="2">
        <v>79</v>
      </c>
      <c r="CV97" s="1">
        <v>80</v>
      </c>
      <c r="CW97" s="2">
        <v>81</v>
      </c>
      <c r="CX97" s="1">
        <v>82</v>
      </c>
      <c r="CY97" s="2">
        <v>83</v>
      </c>
      <c r="CZ97" s="1">
        <v>84</v>
      </c>
      <c r="DA97" s="2">
        <v>85</v>
      </c>
      <c r="DB97" s="1">
        <v>86</v>
      </c>
      <c r="DC97" s="2">
        <v>87</v>
      </c>
      <c r="DD97" s="1">
        <v>88</v>
      </c>
      <c r="DE97" s="2">
        <v>89</v>
      </c>
      <c r="DF97" s="1">
        <v>90</v>
      </c>
      <c r="DG97" s="2">
        <v>91</v>
      </c>
      <c r="DH97" s="1">
        <v>92</v>
      </c>
      <c r="DI97" s="2">
        <v>61</v>
      </c>
      <c r="DJ97" s="1">
        <v>49</v>
      </c>
      <c r="DK97" s="2">
        <v>41</v>
      </c>
      <c r="DL97" s="1">
        <v>30</v>
      </c>
      <c r="DM97" s="2">
        <v>24</v>
      </c>
      <c r="DN97" s="1">
        <v>20</v>
      </c>
      <c r="DO97" s="2">
        <v>16</v>
      </c>
      <c r="DP97" s="1">
        <v>12</v>
      </c>
      <c r="DQ97" s="2">
        <v>8</v>
      </c>
      <c r="DR97" s="1">
        <v>6</v>
      </c>
      <c r="DS97" s="2">
        <v>4</v>
      </c>
      <c r="DT97" s="1">
        <v>3</v>
      </c>
      <c r="DU97" s="2">
        <v>2</v>
      </c>
      <c r="DV97" s="1">
        <v>1</v>
      </c>
      <c r="DW97" s="2">
        <v>31</v>
      </c>
      <c r="DX97" s="1">
        <v>33</v>
      </c>
      <c r="DY97" s="2">
        <v>35</v>
      </c>
      <c r="DZ97" s="1">
        <v>36</v>
      </c>
      <c r="EA97" s="2">
        <v>37</v>
      </c>
      <c r="EB97" s="1">
        <v>66</v>
      </c>
      <c r="EC97" s="2">
        <v>62</v>
      </c>
      <c r="ED97" s="1">
        <v>50</v>
      </c>
      <c r="EE97" s="2">
        <v>42</v>
      </c>
      <c r="EF97" s="1">
        <v>32</v>
      </c>
      <c r="EG97" s="2">
        <v>25</v>
      </c>
      <c r="EH97" s="1">
        <v>70</v>
      </c>
      <c r="EI97" s="2">
        <v>51</v>
      </c>
      <c r="EJ97" s="1">
        <v>53</v>
      </c>
      <c r="EK97" s="2">
        <v>54</v>
      </c>
      <c r="EL97" s="1">
        <v>55</v>
      </c>
      <c r="EM97" s="2">
        <v>57</v>
      </c>
      <c r="EN97" s="1">
        <v>45</v>
      </c>
      <c r="EO97" s="2">
        <v>58</v>
      </c>
      <c r="EP97" s="1">
        <v>43</v>
      </c>
      <c r="EQ97" s="2">
        <v>27</v>
      </c>
      <c r="ER97" s="1">
        <v>64</v>
      </c>
      <c r="ES97" s="2">
        <v>47</v>
      </c>
      <c r="ET97" s="1">
        <v>52</v>
      </c>
      <c r="EU97" s="2">
        <v>39</v>
      </c>
    </row>
    <row r="98" spans="3:151" x14ac:dyDescent="0.25">
      <c r="O98" t="s">
        <v>9</v>
      </c>
      <c r="BH98" s="1">
        <v>74</v>
      </c>
      <c r="BI98" s="2">
        <v>41</v>
      </c>
      <c r="BJ98" s="1">
        <v>40</v>
      </c>
      <c r="BK98" s="2">
        <v>38</v>
      </c>
      <c r="BL98" s="1">
        <v>33</v>
      </c>
      <c r="BM98" s="2">
        <v>27</v>
      </c>
      <c r="BN98" s="1">
        <v>26</v>
      </c>
      <c r="BO98" s="2">
        <v>23</v>
      </c>
      <c r="BP98" s="1">
        <v>21</v>
      </c>
      <c r="BQ98" s="2">
        <v>19</v>
      </c>
      <c r="BR98" s="1">
        <v>17</v>
      </c>
      <c r="BS98" s="2">
        <v>16</v>
      </c>
      <c r="BT98" s="1">
        <v>15</v>
      </c>
      <c r="BU98" s="2">
        <v>14</v>
      </c>
      <c r="BV98" s="1">
        <v>13</v>
      </c>
      <c r="BW98" s="2">
        <v>10</v>
      </c>
      <c r="BX98" s="1">
        <v>9</v>
      </c>
      <c r="BY98" s="2">
        <v>8</v>
      </c>
      <c r="BZ98" s="1">
        <v>6</v>
      </c>
      <c r="CA98" s="2">
        <v>75</v>
      </c>
      <c r="CB98" s="1">
        <v>73</v>
      </c>
      <c r="CC98" s="2">
        <v>72</v>
      </c>
      <c r="CD98" s="1">
        <v>71</v>
      </c>
      <c r="CE98" s="2">
        <v>70</v>
      </c>
      <c r="CF98" s="1">
        <v>69</v>
      </c>
      <c r="CG98" s="2">
        <v>68</v>
      </c>
      <c r="CH98" s="1">
        <v>67</v>
      </c>
      <c r="CI98" s="2">
        <v>66</v>
      </c>
      <c r="CJ98" s="1">
        <v>65</v>
      </c>
      <c r="CK98" s="2">
        <v>64</v>
      </c>
      <c r="CL98" s="1">
        <v>63</v>
      </c>
      <c r="CM98" s="2">
        <v>62</v>
      </c>
      <c r="CN98" s="1">
        <v>61</v>
      </c>
      <c r="CO98" s="2">
        <v>60</v>
      </c>
      <c r="CP98" s="1">
        <v>59</v>
      </c>
      <c r="CQ98" s="2">
        <v>58</v>
      </c>
      <c r="CR98" s="1">
        <v>57</v>
      </c>
      <c r="CS98" s="2">
        <v>56</v>
      </c>
      <c r="CT98" s="1">
        <v>55</v>
      </c>
      <c r="CU98" s="2">
        <v>54</v>
      </c>
      <c r="CV98" s="1">
        <v>53</v>
      </c>
      <c r="CW98" s="2">
        <v>52</v>
      </c>
      <c r="CX98" s="1">
        <v>51</v>
      </c>
      <c r="CY98" s="2">
        <v>50</v>
      </c>
      <c r="CZ98" s="1">
        <v>49</v>
      </c>
      <c r="DA98" s="2">
        <v>48</v>
      </c>
      <c r="DB98" s="1">
        <v>47</v>
      </c>
      <c r="DC98" s="2">
        <v>46</v>
      </c>
      <c r="DD98" s="1">
        <v>45</v>
      </c>
      <c r="DE98" s="2">
        <v>44</v>
      </c>
      <c r="DF98" s="1">
        <v>43</v>
      </c>
      <c r="DG98" s="2">
        <v>76</v>
      </c>
      <c r="DH98" s="1">
        <v>78</v>
      </c>
      <c r="DI98" s="2">
        <v>79</v>
      </c>
      <c r="DJ98" s="1">
        <v>80</v>
      </c>
      <c r="DK98" s="2">
        <v>81</v>
      </c>
      <c r="DL98" s="1">
        <v>82</v>
      </c>
      <c r="DM98" s="2">
        <v>83</v>
      </c>
      <c r="DN98" s="1">
        <v>84</v>
      </c>
      <c r="DO98" s="2">
        <v>85</v>
      </c>
      <c r="DP98" s="1">
        <v>86</v>
      </c>
      <c r="DQ98" s="2">
        <v>87</v>
      </c>
      <c r="DR98" s="1">
        <v>88</v>
      </c>
      <c r="DS98" s="2">
        <v>89</v>
      </c>
      <c r="DT98" s="1">
        <v>90</v>
      </c>
      <c r="DU98" s="2">
        <v>91</v>
      </c>
      <c r="DV98" s="1">
        <v>92</v>
      </c>
      <c r="DW98" s="2">
        <v>42</v>
      </c>
      <c r="DX98" s="1">
        <v>39</v>
      </c>
      <c r="DY98" s="2">
        <v>28</v>
      </c>
      <c r="DZ98" s="1">
        <v>24</v>
      </c>
      <c r="EA98" s="2">
        <v>20</v>
      </c>
      <c r="EB98" s="1">
        <v>36</v>
      </c>
      <c r="EC98" s="2">
        <v>35</v>
      </c>
      <c r="ED98" s="1">
        <v>34</v>
      </c>
      <c r="EE98" s="2">
        <v>32</v>
      </c>
      <c r="EF98" s="1">
        <v>30</v>
      </c>
      <c r="EG98" s="2">
        <v>29</v>
      </c>
      <c r="EH98" s="1">
        <v>77</v>
      </c>
      <c r="EI98" s="2">
        <v>1</v>
      </c>
      <c r="EJ98" s="1">
        <v>2</v>
      </c>
      <c r="EK98" s="2">
        <v>3</v>
      </c>
      <c r="EL98" s="1">
        <v>4</v>
      </c>
      <c r="EM98" s="2">
        <v>5</v>
      </c>
      <c r="EN98" s="1">
        <v>18</v>
      </c>
      <c r="EO98" s="2">
        <v>37</v>
      </c>
      <c r="EP98" s="1">
        <v>11</v>
      </c>
      <c r="EQ98" s="2">
        <v>22</v>
      </c>
      <c r="ER98" s="1">
        <v>12</v>
      </c>
      <c r="ES98" s="2">
        <v>7</v>
      </c>
      <c r="ET98" s="1">
        <v>31</v>
      </c>
      <c r="EU98" s="2">
        <v>25</v>
      </c>
    </row>
    <row r="99" spans="3:151" x14ac:dyDescent="0.25">
      <c r="BH99" s="1">
        <v>89</v>
      </c>
      <c r="BI99" s="2">
        <v>47</v>
      </c>
      <c r="BJ99" s="1">
        <v>45</v>
      </c>
      <c r="BK99" s="2">
        <v>41</v>
      </c>
      <c r="BL99" s="1">
        <v>39</v>
      </c>
      <c r="BM99" s="2">
        <v>34</v>
      </c>
      <c r="BN99" s="1">
        <v>32</v>
      </c>
      <c r="BO99" s="2">
        <v>28</v>
      </c>
      <c r="BP99" s="1">
        <v>27</v>
      </c>
      <c r="BQ99" s="2">
        <v>22</v>
      </c>
      <c r="BR99" s="1">
        <v>20</v>
      </c>
      <c r="BS99" s="2">
        <v>17</v>
      </c>
      <c r="BT99" s="1">
        <v>16</v>
      </c>
      <c r="BU99" s="2">
        <v>14</v>
      </c>
      <c r="BV99" s="1">
        <v>10</v>
      </c>
      <c r="BW99" s="2">
        <v>4</v>
      </c>
      <c r="BX99" s="1">
        <v>3</v>
      </c>
      <c r="BY99" s="2">
        <v>2</v>
      </c>
      <c r="BZ99" s="1">
        <v>1</v>
      </c>
      <c r="CA99" s="2">
        <v>90</v>
      </c>
      <c r="CB99" s="1">
        <v>87</v>
      </c>
      <c r="CC99" s="2">
        <v>85</v>
      </c>
      <c r="CD99" s="1">
        <v>82</v>
      </c>
      <c r="CE99" s="2">
        <v>80</v>
      </c>
      <c r="CF99" s="1">
        <v>78</v>
      </c>
      <c r="CG99" s="2">
        <v>75</v>
      </c>
      <c r="CH99" s="1">
        <v>73</v>
      </c>
      <c r="CI99" s="2">
        <v>70</v>
      </c>
      <c r="CJ99" s="1">
        <v>68</v>
      </c>
      <c r="CK99" s="2">
        <v>66</v>
      </c>
      <c r="CL99" s="1">
        <v>63</v>
      </c>
      <c r="CM99" s="2">
        <v>61</v>
      </c>
      <c r="CN99" s="1">
        <v>58</v>
      </c>
      <c r="CO99" s="2">
        <v>56</v>
      </c>
      <c r="CP99" s="1">
        <v>54</v>
      </c>
      <c r="CQ99" s="2">
        <v>53</v>
      </c>
      <c r="CR99" s="1">
        <v>52</v>
      </c>
      <c r="CS99" s="2">
        <v>51</v>
      </c>
      <c r="CT99" s="1">
        <v>50</v>
      </c>
      <c r="CU99" s="2">
        <v>42</v>
      </c>
      <c r="CV99" s="1">
        <v>35</v>
      </c>
      <c r="CW99" s="2">
        <v>29</v>
      </c>
      <c r="CX99" s="1">
        <v>24</v>
      </c>
      <c r="CY99" s="2">
        <v>18</v>
      </c>
      <c r="CZ99" s="1">
        <v>15</v>
      </c>
      <c r="DA99" s="2">
        <v>9</v>
      </c>
      <c r="DB99" s="1">
        <v>91</v>
      </c>
      <c r="DC99" s="2">
        <v>88</v>
      </c>
      <c r="DD99" s="1">
        <v>86</v>
      </c>
      <c r="DE99" s="2">
        <v>84</v>
      </c>
      <c r="DF99" s="1">
        <v>83</v>
      </c>
      <c r="DG99" s="2">
        <v>81</v>
      </c>
      <c r="DH99" s="1">
        <v>79</v>
      </c>
      <c r="DI99" s="2">
        <v>77</v>
      </c>
      <c r="DJ99" s="1">
        <v>76</v>
      </c>
      <c r="DK99" s="2">
        <v>74</v>
      </c>
      <c r="DL99" s="1">
        <v>72</v>
      </c>
      <c r="DM99" s="2">
        <v>71</v>
      </c>
      <c r="DN99" s="1">
        <v>69</v>
      </c>
      <c r="DO99" s="2">
        <v>67</v>
      </c>
      <c r="DP99" s="1">
        <v>65</v>
      </c>
      <c r="DQ99" s="2">
        <v>64</v>
      </c>
      <c r="DR99" s="1">
        <v>62</v>
      </c>
      <c r="DS99" s="2">
        <v>60</v>
      </c>
      <c r="DT99" s="1">
        <v>59</v>
      </c>
      <c r="DU99" s="2">
        <v>57</v>
      </c>
      <c r="DV99" s="1">
        <v>55</v>
      </c>
      <c r="DW99" s="2">
        <v>48</v>
      </c>
      <c r="DX99" s="1">
        <v>43</v>
      </c>
      <c r="DY99" s="2">
        <v>36</v>
      </c>
      <c r="DZ99" s="1">
        <v>30</v>
      </c>
      <c r="EA99" s="2">
        <v>25</v>
      </c>
      <c r="EB99" s="1">
        <v>49</v>
      </c>
      <c r="EC99" s="2">
        <v>44</v>
      </c>
      <c r="ED99" s="1">
        <v>37</v>
      </c>
      <c r="EE99" s="2">
        <v>31</v>
      </c>
      <c r="EF99" s="1">
        <v>26</v>
      </c>
      <c r="EG99" s="2">
        <v>19</v>
      </c>
      <c r="EH99" s="1">
        <v>92</v>
      </c>
      <c r="EI99" s="2">
        <v>5</v>
      </c>
      <c r="EJ99" s="1">
        <v>6</v>
      </c>
      <c r="EK99" s="2">
        <v>8</v>
      </c>
      <c r="EL99" s="1">
        <v>11</v>
      </c>
      <c r="EM99" s="2">
        <v>12</v>
      </c>
      <c r="EN99" s="1">
        <v>46</v>
      </c>
      <c r="EO99" s="2">
        <v>7</v>
      </c>
      <c r="EP99" s="1">
        <v>21</v>
      </c>
      <c r="EQ99" s="2">
        <v>40</v>
      </c>
      <c r="ER99" s="1">
        <v>33</v>
      </c>
      <c r="ES99" s="2">
        <v>38</v>
      </c>
      <c r="ET99" s="1">
        <v>23</v>
      </c>
      <c r="EU99" s="2">
        <v>13</v>
      </c>
    </row>
    <row r="100" spans="3:151" x14ac:dyDescent="0.25">
      <c r="BH100" s="1">
        <v>51</v>
      </c>
      <c r="BI100" s="2">
        <v>48</v>
      </c>
      <c r="BJ100" s="1">
        <v>46</v>
      </c>
      <c r="BK100" s="2">
        <v>42</v>
      </c>
      <c r="BL100" s="1">
        <v>34</v>
      </c>
      <c r="BM100" s="2">
        <v>29</v>
      </c>
      <c r="BN100" s="1">
        <v>28</v>
      </c>
      <c r="BO100" s="2">
        <v>21</v>
      </c>
      <c r="BP100" s="1">
        <v>19</v>
      </c>
      <c r="BQ100" s="2">
        <v>15</v>
      </c>
      <c r="BR100" s="1">
        <v>14</v>
      </c>
      <c r="BS100" s="2">
        <v>11</v>
      </c>
      <c r="BT100" s="1">
        <v>10</v>
      </c>
      <c r="BU100" s="2">
        <v>8</v>
      </c>
      <c r="BV100" s="1">
        <v>7</v>
      </c>
      <c r="BW100" s="2">
        <v>4</v>
      </c>
      <c r="BX100" s="1">
        <v>3</v>
      </c>
      <c r="BY100" s="2">
        <v>2</v>
      </c>
      <c r="BZ100" s="1">
        <v>1</v>
      </c>
      <c r="CA100" s="2">
        <v>52</v>
      </c>
      <c r="CB100" s="1">
        <v>54</v>
      </c>
      <c r="CC100" s="2">
        <v>56</v>
      </c>
      <c r="CD100" s="1">
        <v>57</v>
      </c>
      <c r="CE100" s="2">
        <v>59</v>
      </c>
      <c r="CF100" s="1">
        <v>60</v>
      </c>
      <c r="CG100" s="2">
        <v>62</v>
      </c>
      <c r="CH100" s="1">
        <v>64</v>
      </c>
      <c r="CI100" s="2">
        <v>65</v>
      </c>
      <c r="CJ100" s="1">
        <v>67</v>
      </c>
      <c r="CK100" s="2">
        <v>68</v>
      </c>
      <c r="CL100" s="1">
        <v>70</v>
      </c>
      <c r="CM100" s="2">
        <v>72</v>
      </c>
      <c r="CN100" s="1">
        <v>73</v>
      </c>
      <c r="CO100" s="2">
        <v>75</v>
      </c>
      <c r="CP100" s="1">
        <v>76</v>
      </c>
      <c r="CQ100" s="2">
        <v>78</v>
      </c>
      <c r="CR100" s="1">
        <v>80</v>
      </c>
      <c r="CS100" s="2">
        <v>81</v>
      </c>
      <c r="CT100" s="1">
        <v>83</v>
      </c>
      <c r="CU100" s="2">
        <v>84</v>
      </c>
      <c r="CV100" s="1">
        <v>86</v>
      </c>
      <c r="CW100" s="2">
        <v>88</v>
      </c>
      <c r="CX100" s="1">
        <v>89</v>
      </c>
      <c r="CY100" s="2">
        <v>90</v>
      </c>
      <c r="CZ100" s="1">
        <v>91</v>
      </c>
      <c r="DA100" s="2">
        <v>92</v>
      </c>
      <c r="DB100" s="1">
        <v>43</v>
      </c>
      <c r="DC100" s="2">
        <v>31</v>
      </c>
      <c r="DD100" s="1">
        <v>22</v>
      </c>
      <c r="DE100" s="2">
        <v>16</v>
      </c>
      <c r="DF100" s="1">
        <v>12</v>
      </c>
      <c r="DG100" s="2">
        <v>9</v>
      </c>
      <c r="DH100" s="1">
        <v>6</v>
      </c>
      <c r="DI100" s="2">
        <v>53</v>
      </c>
      <c r="DJ100" s="1">
        <v>55</v>
      </c>
      <c r="DK100" s="2">
        <v>58</v>
      </c>
      <c r="DL100" s="1">
        <v>61</v>
      </c>
      <c r="DM100" s="2">
        <v>63</v>
      </c>
      <c r="DN100" s="1">
        <v>66</v>
      </c>
      <c r="DO100" s="2">
        <v>69</v>
      </c>
      <c r="DP100" s="1">
        <v>71</v>
      </c>
      <c r="DQ100" s="2">
        <v>74</v>
      </c>
      <c r="DR100" s="1">
        <v>77</v>
      </c>
      <c r="DS100" s="2">
        <v>79</v>
      </c>
      <c r="DT100" s="1">
        <v>82</v>
      </c>
      <c r="DU100" s="2">
        <v>85</v>
      </c>
      <c r="DV100" s="1">
        <v>87</v>
      </c>
      <c r="DW100" s="2">
        <v>49</v>
      </c>
      <c r="DX100" s="1">
        <v>44</v>
      </c>
      <c r="DY100" s="2">
        <v>32</v>
      </c>
      <c r="DZ100" s="1">
        <v>23</v>
      </c>
      <c r="EA100" s="2">
        <v>17</v>
      </c>
      <c r="EB100" s="1">
        <v>35</v>
      </c>
      <c r="EC100" s="2">
        <v>36</v>
      </c>
      <c r="ED100" s="1">
        <v>37</v>
      </c>
      <c r="EE100" s="2">
        <v>38</v>
      </c>
      <c r="EF100" s="1">
        <v>39</v>
      </c>
      <c r="EG100" s="2">
        <v>40</v>
      </c>
      <c r="EH100" s="1">
        <v>50</v>
      </c>
      <c r="EI100" s="2">
        <v>45</v>
      </c>
      <c r="EJ100" s="1">
        <v>33</v>
      </c>
      <c r="EK100" s="2">
        <v>24</v>
      </c>
      <c r="EL100" s="1">
        <v>18</v>
      </c>
      <c r="EM100" s="2">
        <v>13</v>
      </c>
      <c r="EN100" s="1">
        <v>30</v>
      </c>
      <c r="EO100" s="2">
        <v>27</v>
      </c>
      <c r="EP100" s="1">
        <v>5</v>
      </c>
      <c r="EQ100" s="2">
        <v>47</v>
      </c>
      <c r="ER100" s="1">
        <v>25</v>
      </c>
      <c r="ES100" s="2">
        <v>41</v>
      </c>
      <c r="ET100" s="1">
        <v>26</v>
      </c>
      <c r="EU100" s="2">
        <v>20</v>
      </c>
    </row>
    <row r="103" spans="3:151" x14ac:dyDescent="0.25">
      <c r="C103" t="s">
        <v>5</v>
      </c>
      <c r="D103" t="s">
        <v>0</v>
      </c>
      <c r="E103" t="s">
        <v>1</v>
      </c>
      <c r="F103" t="s">
        <v>2</v>
      </c>
      <c r="G103" t="s">
        <v>3</v>
      </c>
      <c r="H103" t="s">
        <v>4</v>
      </c>
    </row>
    <row r="104" spans="3:151" x14ac:dyDescent="0.25">
      <c r="C104">
        <v>1</v>
      </c>
      <c r="D104">
        <v>905</v>
      </c>
      <c r="E104">
        <v>1055</v>
      </c>
      <c r="F104">
        <v>202.5</v>
      </c>
      <c r="G104">
        <v>356.5</v>
      </c>
      <c r="H104">
        <v>756.5</v>
      </c>
    </row>
    <row r="105" spans="3:151" x14ac:dyDescent="0.25">
      <c r="C105">
        <v>2</v>
      </c>
      <c r="D105">
        <v>1810.0000000000002</v>
      </c>
      <c r="E105">
        <v>2110</v>
      </c>
      <c r="F105">
        <v>405</v>
      </c>
      <c r="G105">
        <v>713</v>
      </c>
      <c r="H105">
        <v>1513</v>
      </c>
    </row>
    <row r="106" spans="3:151" x14ac:dyDescent="0.25">
      <c r="C106">
        <v>3</v>
      </c>
      <c r="D106">
        <v>2715</v>
      </c>
      <c r="E106">
        <v>3165</v>
      </c>
      <c r="F106">
        <v>607.5</v>
      </c>
      <c r="G106">
        <v>1069.5</v>
      </c>
      <c r="H106">
        <v>2269.5</v>
      </c>
      <c r="N106" cm="1">
        <f t="array" ref="N106:R106">D195:H195/D194:H194</f>
        <v>1.9367194004995836</v>
      </c>
      <c r="O106">
        <v>1.4586292613636365</v>
      </c>
      <c r="P106">
        <v>1.4313725490196079</v>
      </c>
      <c r="Q106">
        <v>1.4673469387755103</v>
      </c>
      <c r="R106">
        <v>1.1416404369561193</v>
      </c>
      <c r="W106">
        <f>IF(N106&gt;1, 1, 0 )</f>
        <v>1</v>
      </c>
      <c r="X106">
        <f>IF(O106&gt;1, 1, 0 )</f>
        <v>1</v>
      </c>
      <c r="Y106">
        <f>IF(P106&gt;1, 1, 0 )</f>
        <v>1</v>
      </c>
      <c r="Z106">
        <f>IF(Q106&gt;1, 1, 0 )</f>
        <v>1</v>
      </c>
      <c r="AA106">
        <f>IF(R106&gt;1, 1, 0 )</f>
        <v>1</v>
      </c>
      <c r="AC106">
        <f>SUM(W106:AA106)</f>
        <v>5</v>
      </c>
    </row>
    <row r="107" spans="3:151" x14ac:dyDescent="0.25">
      <c r="C107">
        <v>4</v>
      </c>
      <c r="D107">
        <v>3620.0000000000005</v>
      </c>
      <c r="E107">
        <v>4220</v>
      </c>
      <c r="F107">
        <v>810</v>
      </c>
      <c r="G107">
        <v>1426</v>
      </c>
      <c r="H107">
        <v>3026</v>
      </c>
      <c r="W107">
        <f t="shared" ref="W107:W142" si="15">IF(N107&gt;1, 1, 0 )</f>
        <v>0</v>
      </c>
      <c r="X107">
        <f t="shared" ref="X107:X142" si="16">IF(O107&gt;1, 1, 0 )</f>
        <v>0</v>
      </c>
      <c r="Y107">
        <f t="shared" ref="Y107:Y142" si="17">IF(P107&gt;1, 1, 0 )</f>
        <v>0</v>
      </c>
      <c r="Z107">
        <f t="shared" ref="Z107:Z142" si="18">IF(Q107&gt;1, 1, 0 )</f>
        <v>0</v>
      </c>
      <c r="AA107">
        <f t="shared" ref="AA107:AA142" si="19">IF(R107&gt;1, 1, 0 )</f>
        <v>0</v>
      </c>
      <c r="AC107">
        <f t="shared" ref="AC107:AC170" si="20">SUM(W107:AA107)</f>
        <v>0</v>
      </c>
    </row>
    <row r="108" spans="3:151" x14ac:dyDescent="0.25">
      <c r="C108">
        <v>5</v>
      </c>
      <c r="D108">
        <v>4525</v>
      </c>
      <c r="E108">
        <v>5275</v>
      </c>
      <c r="F108">
        <v>1012.5</v>
      </c>
      <c r="G108">
        <v>1782.5</v>
      </c>
      <c r="H108">
        <v>3782.5</v>
      </c>
      <c r="W108">
        <f t="shared" si="15"/>
        <v>0</v>
      </c>
      <c r="X108">
        <f t="shared" si="16"/>
        <v>0</v>
      </c>
      <c r="Y108">
        <f t="shared" si="17"/>
        <v>0</v>
      </c>
      <c r="Z108">
        <f t="shared" si="18"/>
        <v>0</v>
      </c>
      <c r="AA108">
        <f t="shared" si="19"/>
        <v>0</v>
      </c>
      <c r="AC108">
        <f t="shared" si="20"/>
        <v>0</v>
      </c>
    </row>
    <row r="109" spans="3:151" x14ac:dyDescent="0.25">
      <c r="C109">
        <v>6</v>
      </c>
      <c r="D109">
        <v>5430</v>
      </c>
      <c r="E109">
        <v>6330</v>
      </c>
      <c r="F109">
        <v>1215</v>
      </c>
      <c r="G109">
        <v>2139</v>
      </c>
      <c r="H109">
        <v>4539</v>
      </c>
      <c r="W109">
        <f t="shared" si="15"/>
        <v>0</v>
      </c>
      <c r="X109">
        <f t="shared" si="16"/>
        <v>0</v>
      </c>
      <c r="Y109">
        <f t="shared" si="17"/>
        <v>0</v>
      </c>
      <c r="Z109">
        <f t="shared" si="18"/>
        <v>0</v>
      </c>
      <c r="AA109">
        <f t="shared" si="19"/>
        <v>0</v>
      </c>
      <c r="AC109">
        <f t="shared" si="20"/>
        <v>0</v>
      </c>
    </row>
    <row r="110" spans="3:151" x14ac:dyDescent="0.25">
      <c r="C110">
        <v>7</v>
      </c>
      <c r="D110">
        <v>6335.0000000000009</v>
      </c>
      <c r="E110">
        <v>7385.0000000000009</v>
      </c>
      <c r="F110">
        <v>1417.5</v>
      </c>
      <c r="G110">
        <v>2495.5</v>
      </c>
      <c r="H110">
        <v>5295.5</v>
      </c>
      <c r="W110">
        <f t="shared" si="15"/>
        <v>0</v>
      </c>
      <c r="X110">
        <f t="shared" si="16"/>
        <v>0</v>
      </c>
      <c r="Y110">
        <f t="shared" si="17"/>
        <v>0</v>
      </c>
      <c r="Z110">
        <f t="shared" si="18"/>
        <v>0</v>
      </c>
      <c r="AA110">
        <f t="shared" si="19"/>
        <v>0</v>
      </c>
      <c r="AC110">
        <f t="shared" si="20"/>
        <v>0</v>
      </c>
    </row>
    <row r="111" spans="3:151" x14ac:dyDescent="0.25">
      <c r="C111">
        <v>8</v>
      </c>
      <c r="D111">
        <v>7240.0000000000009</v>
      </c>
      <c r="E111">
        <v>8440</v>
      </c>
      <c r="F111">
        <v>1620</v>
      </c>
      <c r="G111">
        <v>2852</v>
      </c>
      <c r="H111">
        <v>6052</v>
      </c>
      <c r="W111">
        <f t="shared" si="15"/>
        <v>0</v>
      </c>
      <c r="X111">
        <f t="shared" si="16"/>
        <v>0</v>
      </c>
      <c r="Y111">
        <f t="shared" si="17"/>
        <v>0</v>
      </c>
      <c r="Z111">
        <f t="shared" si="18"/>
        <v>0</v>
      </c>
      <c r="AA111">
        <f t="shared" si="19"/>
        <v>0</v>
      </c>
      <c r="AC111">
        <f t="shared" si="20"/>
        <v>0</v>
      </c>
    </row>
    <row r="112" spans="3:151" x14ac:dyDescent="0.25">
      <c r="C112">
        <v>9</v>
      </c>
      <c r="D112">
        <v>8145.0000000000009</v>
      </c>
      <c r="E112">
        <v>9495</v>
      </c>
      <c r="F112">
        <v>1822.5</v>
      </c>
      <c r="G112">
        <v>3208.5</v>
      </c>
      <c r="H112">
        <v>6808.5</v>
      </c>
      <c r="W112">
        <f t="shared" si="15"/>
        <v>0</v>
      </c>
      <c r="X112">
        <f t="shared" si="16"/>
        <v>0</v>
      </c>
      <c r="Y112">
        <f t="shared" si="17"/>
        <v>0</v>
      </c>
      <c r="Z112">
        <f t="shared" si="18"/>
        <v>0</v>
      </c>
      <c r="AA112">
        <f t="shared" si="19"/>
        <v>0</v>
      </c>
      <c r="AC112">
        <f t="shared" si="20"/>
        <v>0</v>
      </c>
    </row>
    <row r="113" spans="3:149" x14ac:dyDescent="0.25">
      <c r="C113">
        <v>10</v>
      </c>
      <c r="D113">
        <v>9050</v>
      </c>
      <c r="E113">
        <v>10550</v>
      </c>
      <c r="F113">
        <v>2025</v>
      </c>
      <c r="G113">
        <v>3565</v>
      </c>
      <c r="H113">
        <v>7565</v>
      </c>
      <c r="W113">
        <f t="shared" si="15"/>
        <v>0</v>
      </c>
      <c r="X113">
        <f t="shared" si="16"/>
        <v>0</v>
      </c>
      <c r="Y113">
        <f t="shared" si="17"/>
        <v>0</v>
      </c>
      <c r="Z113">
        <f t="shared" si="18"/>
        <v>0</v>
      </c>
      <c r="AA113">
        <f t="shared" si="19"/>
        <v>0</v>
      </c>
      <c r="AC113">
        <f t="shared" si="20"/>
        <v>0</v>
      </c>
    </row>
    <row r="114" spans="3:149" x14ac:dyDescent="0.25">
      <c r="C114">
        <v>11</v>
      </c>
      <c r="D114">
        <v>9955</v>
      </c>
      <c r="E114">
        <v>11605</v>
      </c>
      <c r="F114">
        <v>2227.5</v>
      </c>
      <c r="G114">
        <v>3921.5</v>
      </c>
      <c r="H114">
        <v>8321.5</v>
      </c>
      <c r="W114">
        <f t="shared" si="15"/>
        <v>0</v>
      </c>
      <c r="X114">
        <f t="shared" si="16"/>
        <v>0</v>
      </c>
      <c r="Y114">
        <f t="shared" si="17"/>
        <v>0</v>
      </c>
      <c r="Z114">
        <f t="shared" si="18"/>
        <v>0</v>
      </c>
      <c r="AA114">
        <f t="shared" si="19"/>
        <v>0</v>
      </c>
      <c r="AC114">
        <f t="shared" si="20"/>
        <v>0</v>
      </c>
    </row>
    <row r="115" spans="3:149" x14ac:dyDescent="0.25">
      <c r="C115">
        <v>12</v>
      </c>
      <c r="D115">
        <v>10860</v>
      </c>
      <c r="E115">
        <v>12660</v>
      </c>
      <c r="F115">
        <v>2430</v>
      </c>
      <c r="G115">
        <v>4278</v>
      </c>
      <c r="H115">
        <v>9078</v>
      </c>
      <c r="W115">
        <f t="shared" si="15"/>
        <v>0</v>
      </c>
      <c r="X115">
        <f t="shared" si="16"/>
        <v>0</v>
      </c>
      <c r="Y115">
        <f t="shared" si="17"/>
        <v>0</v>
      </c>
      <c r="Z115">
        <f t="shared" si="18"/>
        <v>0</v>
      </c>
      <c r="AA115">
        <f t="shared" si="19"/>
        <v>0</v>
      </c>
      <c r="AC115">
        <f t="shared" si="20"/>
        <v>0</v>
      </c>
    </row>
    <row r="116" spans="3:149" x14ac:dyDescent="0.25">
      <c r="C116">
        <v>13</v>
      </c>
      <c r="D116">
        <v>11765.000000000002</v>
      </c>
      <c r="E116">
        <v>13715</v>
      </c>
      <c r="F116">
        <v>2632.5</v>
      </c>
      <c r="G116">
        <v>4634.5</v>
      </c>
      <c r="H116">
        <v>9834.5</v>
      </c>
      <c r="W116">
        <f t="shared" si="15"/>
        <v>0</v>
      </c>
      <c r="X116">
        <f t="shared" si="16"/>
        <v>0</v>
      </c>
      <c r="Y116">
        <f t="shared" si="17"/>
        <v>0</v>
      </c>
      <c r="Z116">
        <f t="shared" si="18"/>
        <v>0</v>
      </c>
      <c r="AA116">
        <f t="shared" si="19"/>
        <v>0</v>
      </c>
      <c r="AC116">
        <f t="shared" si="20"/>
        <v>0</v>
      </c>
    </row>
    <row r="117" spans="3:149" x14ac:dyDescent="0.25">
      <c r="C117">
        <v>14</v>
      </c>
      <c r="D117">
        <v>12670.000000000002</v>
      </c>
      <c r="E117">
        <v>14770.000000000002</v>
      </c>
      <c r="F117">
        <v>2835</v>
      </c>
      <c r="G117">
        <v>4991</v>
      </c>
      <c r="H117">
        <v>10591</v>
      </c>
      <c r="W117">
        <f t="shared" si="15"/>
        <v>0</v>
      </c>
      <c r="X117">
        <f t="shared" si="16"/>
        <v>0</v>
      </c>
      <c r="Y117">
        <f t="shared" si="17"/>
        <v>0</v>
      </c>
      <c r="Z117">
        <f t="shared" si="18"/>
        <v>0</v>
      </c>
      <c r="AA117">
        <f t="shared" si="19"/>
        <v>0</v>
      </c>
      <c r="AC117">
        <f t="shared" si="20"/>
        <v>0</v>
      </c>
    </row>
    <row r="118" spans="3:149" x14ac:dyDescent="0.25">
      <c r="C118">
        <v>15</v>
      </c>
      <c r="D118">
        <v>13575.000000000002</v>
      </c>
      <c r="E118">
        <v>15825.000000000002</v>
      </c>
      <c r="F118">
        <v>3037.5</v>
      </c>
      <c r="G118">
        <v>5347.5</v>
      </c>
      <c r="H118">
        <v>11347.5</v>
      </c>
      <c r="W118">
        <f t="shared" si="15"/>
        <v>0</v>
      </c>
      <c r="X118">
        <f t="shared" si="16"/>
        <v>0</v>
      </c>
      <c r="Y118">
        <f t="shared" si="17"/>
        <v>0</v>
      </c>
      <c r="Z118">
        <f t="shared" si="18"/>
        <v>0</v>
      </c>
      <c r="AA118">
        <f t="shared" si="19"/>
        <v>0</v>
      </c>
      <c r="AC118">
        <f t="shared" si="20"/>
        <v>0</v>
      </c>
    </row>
    <row r="119" spans="3:149" x14ac:dyDescent="0.25">
      <c r="C119">
        <v>16</v>
      </c>
      <c r="D119">
        <v>14480.000000000002</v>
      </c>
      <c r="E119">
        <v>16880</v>
      </c>
      <c r="F119">
        <v>3240</v>
      </c>
      <c r="G119">
        <v>5704</v>
      </c>
      <c r="H119">
        <v>12104</v>
      </c>
      <c r="W119">
        <f t="shared" si="15"/>
        <v>0</v>
      </c>
      <c r="X119">
        <f t="shared" si="16"/>
        <v>0</v>
      </c>
      <c r="Y119">
        <f t="shared" si="17"/>
        <v>0</v>
      </c>
      <c r="Z119">
        <f t="shared" si="18"/>
        <v>0</v>
      </c>
      <c r="AA119">
        <f t="shared" si="19"/>
        <v>0</v>
      </c>
      <c r="AC119">
        <f t="shared" si="20"/>
        <v>0</v>
      </c>
    </row>
    <row r="120" spans="3:149" x14ac:dyDescent="0.25">
      <c r="C120">
        <v>17</v>
      </c>
      <c r="D120">
        <v>15385.000000000002</v>
      </c>
      <c r="E120">
        <v>17935</v>
      </c>
      <c r="F120">
        <v>3442.5</v>
      </c>
      <c r="G120">
        <v>6060.5</v>
      </c>
      <c r="H120">
        <v>12860.5</v>
      </c>
      <c r="W120">
        <f t="shared" si="15"/>
        <v>0</v>
      </c>
      <c r="X120">
        <f t="shared" si="16"/>
        <v>0</v>
      </c>
      <c r="Y120">
        <f t="shared" si="17"/>
        <v>0</v>
      </c>
      <c r="Z120">
        <f t="shared" si="18"/>
        <v>0</v>
      </c>
      <c r="AA120">
        <f t="shared" si="19"/>
        <v>0</v>
      </c>
      <c r="AC120">
        <f t="shared" si="20"/>
        <v>0</v>
      </c>
    </row>
    <row r="121" spans="3:149" x14ac:dyDescent="0.25">
      <c r="C121">
        <v>18</v>
      </c>
      <c r="D121">
        <v>16290.000000000002</v>
      </c>
      <c r="E121">
        <v>18990</v>
      </c>
      <c r="F121">
        <v>3645</v>
      </c>
      <c r="G121">
        <v>6417</v>
      </c>
      <c r="H121">
        <v>13617</v>
      </c>
      <c r="W121">
        <f t="shared" si="15"/>
        <v>0</v>
      </c>
      <c r="X121">
        <f t="shared" si="16"/>
        <v>0</v>
      </c>
      <c r="Y121">
        <f t="shared" si="17"/>
        <v>0</v>
      </c>
      <c r="Z121">
        <f t="shared" si="18"/>
        <v>0</v>
      </c>
      <c r="AA121">
        <f t="shared" si="19"/>
        <v>0</v>
      </c>
      <c r="AC121">
        <f t="shared" si="20"/>
        <v>0</v>
      </c>
    </row>
    <row r="122" spans="3:149" x14ac:dyDescent="0.25">
      <c r="C122">
        <v>19</v>
      </c>
      <c r="D122">
        <v>17195</v>
      </c>
      <c r="E122">
        <v>20045</v>
      </c>
      <c r="F122">
        <v>3847.5</v>
      </c>
      <c r="G122">
        <v>6773.5</v>
      </c>
      <c r="H122">
        <v>14373.5</v>
      </c>
      <c r="W122">
        <f t="shared" si="15"/>
        <v>0</v>
      </c>
      <c r="X122">
        <f t="shared" si="16"/>
        <v>0</v>
      </c>
      <c r="Y122">
        <f t="shared" si="17"/>
        <v>0</v>
      </c>
      <c r="Z122">
        <f t="shared" si="18"/>
        <v>0</v>
      </c>
      <c r="AA122">
        <f t="shared" si="19"/>
        <v>0</v>
      </c>
      <c r="AC122">
        <f t="shared" si="20"/>
        <v>0</v>
      </c>
    </row>
    <row r="123" spans="3:149" x14ac:dyDescent="0.25">
      <c r="C123">
        <v>20</v>
      </c>
      <c r="D123">
        <v>905.00000000000011</v>
      </c>
      <c r="E123">
        <v>1055</v>
      </c>
      <c r="F123">
        <v>202.5</v>
      </c>
      <c r="G123">
        <v>356.5</v>
      </c>
      <c r="H123">
        <v>756.5</v>
      </c>
      <c r="W123">
        <f t="shared" si="15"/>
        <v>0</v>
      </c>
      <c r="X123">
        <f t="shared" si="16"/>
        <v>0</v>
      </c>
      <c r="Y123">
        <f t="shared" si="17"/>
        <v>0</v>
      </c>
      <c r="Z123">
        <f t="shared" si="18"/>
        <v>0</v>
      </c>
      <c r="AA123">
        <f t="shared" si="19"/>
        <v>0</v>
      </c>
      <c r="AC123">
        <f t="shared" si="20"/>
        <v>0</v>
      </c>
    </row>
    <row r="124" spans="3:149" x14ac:dyDescent="0.25">
      <c r="C124">
        <v>21</v>
      </c>
      <c r="D124">
        <v>907.13000000000011</v>
      </c>
      <c r="E124">
        <v>3570</v>
      </c>
      <c r="F124">
        <v>203.84</v>
      </c>
      <c r="G124">
        <v>358.22</v>
      </c>
      <c r="H124">
        <v>755.52</v>
      </c>
      <c r="W124">
        <f t="shared" si="15"/>
        <v>0</v>
      </c>
      <c r="X124">
        <f t="shared" si="16"/>
        <v>0</v>
      </c>
      <c r="Y124">
        <f t="shared" si="17"/>
        <v>0</v>
      </c>
      <c r="Z124">
        <f t="shared" si="18"/>
        <v>0</v>
      </c>
      <c r="AA124">
        <f t="shared" si="19"/>
        <v>0</v>
      </c>
      <c r="AC124">
        <f t="shared" si="20"/>
        <v>0</v>
      </c>
    </row>
    <row r="125" spans="3:149" x14ac:dyDescent="0.25">
      <c r="C125">
        <v>22</v>
      </c>
      <c r="D125">
        <v>909.2600000000001</v>
      </c>
      <c r="E125">
        <v>5670</v>
      </c>
      <c r="F125">
        <v>205.18</v>
      </c>
      <c r="G125">
        <v>359.94000000000005</v>
      </c>
      <c r="H125">
        <v>754.54</v>
      </c>
      <c r="W125">
        <f t="shared" si="15"/>
        <v>0</v>
      </c>
      <c r="X125">
        <f t="shared" si="16"/>
        <v>0</v>
      </c>
      <c r="Y125">
        <f t="shared" si="17"/>
        <v>0</v>
      </c>
      <c r="Z125">
        <f t="shared" si="18"/>
        <v>0</v>
      </c>
      <c r="AA125">
        <f t="shared" si="19"/>
        <v>0</v>
      </c>
      <c r="AC125">
        <f t="shared" si="20"/>
        <v>0</v>
      </c>
    </row>
    <row r="126" spans="3:149" x14ac:dyDescent="0.25">
      <c r="C126">
        <v>23</v>
      </c>
      <c r="D126">
        <v>911.3900000000001</v>
      </c>
      <c r="E126">
        <v>7770</v>
      </c>
      <c r="F126">
        <v>206.52</v>
      </c>
      <c r="G126">
        <v>361.66000000000008</v>
      </c>
      <c r="H126">
        <v>753.56</v>
      </c>
      <c r="W126">
        <f t="shared" si="15"/>
        <v>0</v>
      </c>
      <c r="X126">
        <f t="shared" si="16"/>
        <v>0</v>
      </c>
      <c r="Y126">
        <f t="shared" si="17"/>
        <v>0</v>
      </c>
      <c r="Z126">
        <f t="shared" si="18"/>
        <v>0</v>
      </c>
      <c r="AA126">
        <f t="shared" si="19"/>
        <v>0</v>
      </c>
      <c r="AC126">
        <f t="shared" si="20"/>
        <v>0</v>
      </c>
    </row>
    <row r="127" spans="3:149" x14ac:dyDescent="0.25">
      <c r="C127">
        <v>24</v>
      </c>
      <c r="D127">
        <v>913.5200000000001</v>
      </c>
      <c r="E127">
        <v>9870</v>
      </c>
      <c r="F127">
        <v>207.86</v>
      </c>
      <c r="G127">
        <v>363.38000000000011</v>
      </c>
      <c r="H127">
        <v>752.57999999999993</v>
      </c>
      <c r="W127">
        <f t="shared" si="15"/>
        <v>0</v>
      </c>
      <c r="X127">
        <f t="shared" si="16"/>
        <v>0</v>
      </c>
      <c r="Y127">
        <f t="shared" si="17"/>
        <v>0</v>
      </c>
      <c r="Z127">
        <f t="shared" si="18"/>
        <v>0</v>
      </c>
      <c r="AA127">
        <f t="shared" si="19"/>
        <v>0</v>
      </c>
      <c r="AC127">
        <f t="shared" si="20"/>
        <v>0</v>
      </c>
      <c r="BF127">
        <v>1</v>
      </c>
      <c r="BG127">
        <f t="shared" ref="BG127:CL127" si="21">BF127+1</f>
        <v>2</v>
      </c>
      <c r="BH127">
        <f t="shared" si="21"/>
        <v>3</v>
      </c>
      <c r="BI127">
        <f t="shared" si="21"/>
        <v>4</v>
      </c>
      <c r="BJ127">
        <f t="shared" si="21"/>
        <v>5</v>
      </c>
      <c r="BK127">
        <f t="shared" si="21"/>
        <v>6</v>
      </c>
      <c r="BL127">
        <f t="shared" si="21"/>
        <v>7</v>
      </c>
      <c r="BM127">
        <f t="shared" si="21"/>
        <v>8</v>
      </c>
      <c r="BN127">
        <f t="shared" si="21"/>
        <v>9</v>
      </c>
      <c r="BO127">
        <f t="shared" si="21"/>
        <v>10</v>
      </c>
      <c r="BP127">
        <f t="shared" si="21"/>
        <v>11</v>
      </c>
      <c r="BQ127">
        <f t="shared" si="21"/>
        <v>12</v>
      </c>
      <c r="BR127">
        <f t="shared" si="21"/>
        <v>13</v>
      </c>
      <c r="BS127">
        <f t="shared" si="21"/>
        <v>14</v>
      </c>
      <c r="BT127">
        <f t="shared" si="21"/>
        <v>15</v>
      </c>
      <c r="BU127">
        <f t="shared" si="21"/>
        <v>16</v>
      </c>
      <c r="BV127">
        <f t="shared" si="21"/>
        <v>17</v>
      </c>
      <c r="BW127">
        <f t="shared" si="21"/>
        <v>18</v>
      </c>
      <c r="BX127">
        <f t="shared" si="21"/>
        <v>19</v>
      </c>
      <c r="BY127">
        <f t="shared" si="21"/>
        <v>20</v>
      </c>
      <c r="BZ127">
        <f t="shared" si="21"/>
        <v>21</v>
      </c>
      <c r="CA127">
        <f t="shared" si="21"/>
        <v>22</v>
      </c>
      <c r="CB127">
        <f t="shared" si="21"/>
        <v>23</v>
      </c>
      <c r="CC127">
        <f t="shared" si="21"/>
        <v>24</v>
      </c>
      <c r="CD127">
        <f t="shared" si="21"/>
        <v>25</v>
      </c>
      <c r="CE127">
        <f t="shared" si="21"/>
        <v>26</v>
      </c>
      <c r="CF127">
        <f t="shared" si="21"/>
        <v>27</v>
      </c>
      <c r="CG127">
        <f t="shared" si="21"/>
        <v>28</v>
      </c>
      <c r="CH127">
        <f t="shared" si="21"/>
        <v>29</v>
      </c>
      <c r="CI127">
        <f t="shared" si="21"/>
        <v>30</v>
      </c>
      <c r="CJ127">
        <f t="shared" si="21"/>
        <v>31</v>
      </c>
      <c r="CK127">
        <f t="shared" si="21"/>
        <v>32</v>
      </c>
      <c r="CL127">
        <f t="shared" si="21"/>
        <v>33</v>
      </c>
      <c r="CM127">
        <f t="shared" ref="CM127:DR127" si="22">CL127+1</f>
        <v>34</v>
      </c>
      <c r="CN127">
        <f t="shared" si="22"/>
        <v>35</v>
      </c>
      <c r="CO127">
        <f t="shared" si="22"/>
        <v>36</v>
      </c>
      <c r="CP127">
        <f t="shared" si="22"/>
        <v>37</v>
      </c>
      <c r="CQ127">
        <f t="shared" si="22"/>
        <v>38</v>
      </c>
      <c r="CR127">
        <f t="shared" si="22"/>
        <v>39</v>
      </c>
      <c r="CS127">
        <f t="shared" si="22"/>
        <v>40</v>
      </c>
      <c r="CT127">
        <f t="shared" si="22"/>
        <v>41</v>
      </c>
      <c r="CU127">
        <f t="shared" si="22"/>
        <v>42</v>
      </c>
      <c r="CV127">
        <f t="shared" si="22"/>
        <v>43</v>
      </c>
      <c r="CW127">
        <f t="shared" si="22"/>
        <v>44</v>
      </c>
      <c r="CX127">
        <f t="shared" si="22"/>
        <v>45</v>
      </c>
      <c r="CY127">
        <f t="shared" si="22"/>
        <v>46</v>
      </c>
      <c r="CZ127">
        <f t="shared" si="22"/>
        <v>47</v>
      </c>
      <c r="DA127">
        <f t="shared" si="22"/>
        <v>48</v>
      </c>
      <c r="DB127">
        <f t="shared" si="22"/>
        <v>49</v>
      </c>
      <c r="DC127">
        <f t="shared" si="22"/>
        <v>50</v>
      </c>
      <c r="DD127">
        <f t="shared" si="22"/>
        <v>51</v>
      </c>
      <c r="DE127">
        <f t="shared" si="22"/>
        <v>52</v>
      </c>
      <c r="DF127">
        <f t="shared" si="22"/>
        <v>53</v>
      </c>
      <c r="DG127">
        <f t="shared" si="22"/>
        <v>54</v>
      </c>
      <c r="DH127">
        <f t="shared" si="22"/>
        <v>55</v>
      </c>
      <c r="DI127">
        <f t="shared" si="22"/>
        <v>56</v>
      </c>
      <c r="DJ127">
        <f t="shared" si="22"/>
        <v>57</v>
      </c>
      <c r="DK127">
        <f t="shared" si="22"/>
        <v>58</v>
      </c>
      <c r="DL127">
        <f t="shared" si="22"/>
        <v>59</v>
      </c>
      <c r="DM127">
        <f t="shared" si="22"/>
        <v>60</v>
      </c>
      <c r="DN127">
        <f t="shared" si="22"/>
        <v>61</v>
      </c>
      <c r="DO127">
        <f t="shared" si="22"/>
        <v>62</v>
      </c>
      <c r="DP127">
        <f t="shared" si="22"/>
        <v>63</v>
      </c>
      <c r="DQ127">
        <f t="shared" si="22"/>
        <v>64</v>
      </c>
      <c r="DR127">
        <f t="shared" si="22"/>
        <v>65</v>
      </c>
      <c r="DS127">
        <f t="shared" ref="DS127:ES127" si="23">DR127+1</f>
        <v>66</v>
      </c>
      <c r="DT127">
        <f t="shared" si="23"/>
        <v>67</v>
      </c>
      <c r="DU127">
        <f t="shared" si="23"/>
        <v>68</v>
      </c>
      <c r="DV127">
        <f t="shared" si="23"/>
        <v>69</v>
      </c>
      <c r="DW127">
        <f t="shared" si="23"/>
        <v>70</v>
      </c>
      <c r="DX127">
        <f t="shared" si="23"/>
        <v>71</v>
      </c>
      <c r="DY127">
        <f t="shared" si="23"/>
        <v>72</v>
      </c>
      <c r="DZ127">
        <f t="shared" si="23"/>
        <v>73</v>
      </c>
      <c r="EA127">
        <f t="shared" si="23"/>
        <v>74</v>
      </c>
      <c r="EB127">
        <f t="shared" si="23"/>
        <v>75</v>
      </c>
      <c r="EC127">
        <f t="shared" si="23"/>
        <v>76</v>
      </c>
      <c r="ED127">
        <f t="shared" si="23"/>
        <v>77</v>
      </c>
      <c r="EE127">
        <f t="shared" si="23"/>
        <v>78</v>
      </c>
      <c r="EF127">
        <f t="shared" si="23"/>
        <v>79</v>
      </c>
      <c r="EG127">
        <f t="shared" si="23"/>
        <v>80</v>
      </c>
      <c r="EH127">
        <f t="shared" si="23"/>
        <v>81</v>
      </c>
      <c r="EI127">
        <f t="shared" si="23"/>
        <v>82</v>
      </c>
      <c r="EJ127">
        <f t="shared" si="23"/>
        <v>83</v>
      </c>
      <c r="EK127">
        <f t="shared" si="23"/>
        <v>84</v>
      </c>
      <c r="EL127">
        <f t="shared" si="23"/>
        <v>85</v>
      </c>
      <c r="EM127">
        <f t="shared" si="23"/>
        <v>86</v>
      </c>
      <c r="EN127">
        <f t="shared" si="23"/>
        <v>87</v>
      </c>
      <c r="EO127">
        <f t="shared" si="23"/>
        <v>88</v>
      </c>
      <c r="EP127">
        <f t="shared" si="23"/>
        <v>89</v>
      </c>
      <c r="EQ127">
        <f t="shared" si="23"/>
        <v>90</v>
      </c>
      <c r="ER127">
        <f t="shared" si="23"/>
        <v>91</v>
      </c>
      <c r="ES127">
        <f t="shared" si="23"/>
        <v>92</v>
      </c>
    </row>
    <row r="128" spans="3:149" x14ac:dyDescent="0.25">
      <c r="C128">
        <v>25</v>
      </c>
      <c r="D128">
        <v>915.65000000000009</v>
      </c>
      <c r="E128">
        <v>11970</v>
      </c>
      <c r="F128">
        <v>209.20000000000002</v>
      </c>
      <c r="G128">
        <v>365.10000000000014</v>
      </c>
      <c r="H128">
        <v>751.59999999999991</v>
      </c>
      <c r="W128">
        <f t="shared" si="15"/>
        <v>0</v>
      </c>
      <c r="X128">
        <f t="shared" si="16"/>
        <v>0</v>
      </c>
      <c r="Y128">
        <f t="shared" si="17"/>
        <v>0</v>
      </c>
      <c r="Z128">
        <f t="shared" si="18"/>
        <v>0</v>
      </c>
      <c r="AA128">
        <f t="shared" si="19"/>
        <v>0</v>
      </c>
      <c r="AC128">
        <f t="shared" si="20"/>
        <v>0</v>
      </c>
      <c r="BF128">
        <v>91</v>
      </c>
      <c r="BG128">
        <v>64</v>
      </c>
      <c r="BH128">
        <v>61</v>
      </c>
      <c r="BI128">
        <v>56</v>
      </c>
      <c r="BJ128">
        <v>48</v>
      </c>
      <c r="BK128">
        <v>42</v>
      </c>
      <c r="BL128">
        <v>41</v>
      </c>
      <c r="BM128">
        <v>34</v>
      </c>
      <c r="BN128">
        <v>30</v>
      </c>
      <c r="BO128">
        <v>25</v>
      </c>
      <c r="BP128">
        <v>24</v>
      </c>
      <c r="BQ128">
        <v>20</v>
      </c>
      <c r="BR128">
        <v>19</v>
      </c>
      <c r="BS128">
        <v>17</v>
      </c>
      <c r="BT128">
        <v>15</v>
      </c>
      <c r="BU128">
        <v>13</v>
      </c>
      <c r="BV128">
        <v>11</v>
      </c>
      <c r="BW128">
        <v>9</v>
      </c>
      <c r="BX128">
        <v>7</v>
      </c>
      <c r="BY128">
        <v>90</v>
      </c>
      <c r="BZ128">
        <v>89</v>
      </c>
      <c r="CA128">
        <v>87</v>
      </c>
      <c r="CB128">
        <v>85</v>
      </c>
      <c r="CC128">
        <v>84</v>
      </c>
      <c r="CD128">
        <v>82</v>
      </c>
      <c r="CE128">
        <v>80</v>
      </c>
      <c r="CF128">
        <v>79</v>
      </c>
      <c r="CG128">
        <v>77</v>
      </c>
      <c r="CH128">
        <v>75</v>
      </c>
      <c r="CI128">
        <v>73</v>
      </c>
      <c r="CJ128">
        <v>58</v>
      </c>
      <c r="CK128">
        <v>43</v>
      </c>
      <c r="CL128">
        <v>36</v>
      </c>
      <c r="CM128">
        <v>26</v>
      </c>
      <c r="CN128">
        <v>21</v>
      </c>
      <c r="CO128">
        <v>16</v>
      </c>
      <c r="CP128">
        <v>12</v>
      </c>
      <c r="CQ128">
        <v>8</v>
      </c>
      <c r="CR128">
        <v>5</v>
      </c>
      <c r="CS128">
        <v>92</v>
      </c>
      <c r="CT128">
        <v>88</v>
      </c>
      <c r="CU128">
        <v>86</v>
      </c>
      <c r="CV128">
        <v>83</v>
      </c>
      <c r="CW128">
        <v>81</v>
      </c>
      <c r="CX128">
        <v>78</v>
      </c>
      <c r="CY128">
        <v>76</v>
      </c>
      <c r="CZ128">
        <v>74</v>
      </c>
      <c r="DA128">
        <v>72</v>
      </c>
      <c r="DB128">
        <v>71</v>
      </c>
      <c r="DC128">
        <v>70</v>
      </c>
      <c r="DD128">
        <v>69</v>
      </c>
      <c r="DE128">
        <v>68</v>
      </c>
      <c r="DF128">
        <v>67</v>
      </c>
      <c r="DG128">
        <v>65</v>
      </c>
      <c r="DH128">
        <v>59</v>
      </c>
      <c r="DI128">
        <v>44</v>
      </c>
      <c r="DJ128">
        <v>38</v>
      </c>
      <c r="DK128">
        <v>28</v>
      </c>
      <c r="DL128">
        <v>22</v>
      </c>
      <c r="DM128">
        <v>18</v>
      </c>
      <c r="DN128">
        <v>14</v>
      </c>
      <c r="DO128">
        <v>10</v>
      </c>
      <c r="DP128">
        <v>6</v>
      </c>
      <c r="DQ128">
        <v>4</v>
      </c>
      <c r="DR128">
        <v>3</v>
      </c>
      <c r="DS128">
        <v>2</v>
      </c>
      <c r="DT128">
        <v>1</v>
      </c>
      <c r="DU128">
        <v>31</v>
      </c>
      <c r="DV128">
        <v>32</v>
      </c>
      <c r="DW128">
        <v>33</v>
      </c>
      <c r="DX128">
        <v>35</v>
      </c>
      <c r="DY128">
        <v>37</v>
      </c>
      <c r="DZ128">
        <v>49</v>
      </c>
      <c r="EA128">
        <v>51</v>
      </c>
      <c r="EB128">
        <v>52</v>
      </c>
      <c r="EC128">
        <v>53</v>
      </c>
      <c r="ED128">
        <v>54</v>
      </c>
      <c r="EE128">
        <v>55</v>
      </c>
      <c r="EF128">
        <v>66</v>
      </c>
      <c r="EG128">
        <v>60</v>
      </c>
      <c r="EH128">
        <v>45</v>
      </c>
      <c r="EI128">
        <v>39</v>
      </c>
      <c r="EJ128">
        <v>29</v>
      </c>
      <c r="EK128">
        <v>23</v>
      </c>
      <c r="EL128">
        <v>50</v>
      </c>
      <c r="EM128">
        <v>40</v>
      </c>
      <c r="EN128">
        <v>27</v>
      </c>
      <c r="EO128">
        <v>63</v>
      </c>
      <c r="EP128">
        <v>57</v>
      </c>
      <c r="EQ128">
        <v>46</v>
      </c>
      <c r="ER128">
        <v>62</v>
      </c>
      <c r="ES128">
        <v>47</v>
      </c>
    </row>
    <row r="129" spans="3:149" x14ac:dyDescent="0.25">
      <c r="C129">
        <v>26</v>
      </c>
      <c r="D129">
        <v>917.78000000000009</v>
      </c>
      <c r="E129">
        <v>14070</v>
      </c>
      <c r="F129">
        <v>210.54000000000002</v>
      </c>
      <c r="G129">
        <v>366.82000000000016</v>
      </c>
      <c r="H129">
        <v>750.61999999999989</v>
      </c>
      <c r="W129">
        <f t="shared" si="15"/>
        <v>0</v>
      </c>
      <c r="X129">
        <f t="shared" si="16"/>
        <v>0</v>
      </c>
      <c r="Y129">
        <f t="shared" si="17"/>
        <v>0</v>
      </c>
      <c r="Z129">
        <f t="shared" si="18"/>
        <v>0</v>
      </c>
      <c r="AA129">
        <f t="shared" si="19"/>
        <v>0</v>
      </c>
      <c r="AC129">
        <f t="shared" si="20"/>
        <v>0</v>
      </c>
      <c r="BF129">
        <v>67</v>
      </c>
      <c r="BG129">
        <v>65</v>
      </c>
      <c r="BH129">
        <v>63</v>
      </c>
      <c r="BI129">
        <v>59</v>
      </c>
      <c r="BJ129">
        <v>56</v>
      </c>
      <c r="BK129">
        <v>46</v>
      </c>
      <c r="BL129">
        <v>44</v>
      </c>
      <c r="BM129">
        <v>38</v>
      </c>
      <c r="BN129">
        <v>34</v>
      </c>
      <c r="BO129">
        <v>28</v>
      </c>
      <c r="BP129">
        <v>26</v>
      </c>
      <c r="BQ129">
        <v>22</v>
      </c>
      <c r="BR129">
        <v>21</v>
      </c>
      <c r="BS129">
        <v>18</v>
      </c>
      <c r="BT129">
        <v>17</v>
      </c>
      <c r="BU129">
        <v>14</v>
      </c>
      <c r="BV129">
        <v>13</v>
      </c>
      <c r="BW129">
        <v>10</v>
      </c>
      <c r="BX129">
        <v>9</v>
      </c>
      <c r="BY129">
        <v>68</v>
      </c>
      <c r="BZ129">
        <v>60</v>
      </c>
      <c r="CA129">
        <v>48</v>
      </c>
      <c r="CB129">
        <v>40</v>
      </c>
      <c r="CC129">
        <v>29</v>
      </c>
      <c r="CD129">
        <v>23</v>
      </c>
      <c r="CE129">
        <v>19</v>
      </c>
      <c r="CF129">
        <v>15</v>
      </c>
      <c r="CG129">
        <v>11</v>
      </c>
      <c r="CH129">
        <v>7</v>
      </c>
      <c r="CI129">
        <v>5</v>
      </c>
      <c r="CJ129">
        <v>69</v>
      </c>
      <c r="CK129">
        <v>71</v>
      </c>
      <c r="CL129">
        <v>72</v>
      </c>
      <c r="CM129">
        <v>73</v>
      </c>
      <c r="CN129">
        <v>74</v>
      </c>
      <c r="CO129">
        <v>75</v>
      </c>
      <c r="CP129">
        <v>76</v>
      </c>
      <c r="CQ129">
        <v>77</v>
      </c>
      <c r="CR129">
        <v>78</v>
      </c>
      <c r="CS129">
        <v>79</v>
      </c>
      <c r="CT129">
        <v>80</v>
      </c>
      <c r="CU129">
        <v>81</v>
      </c>
      <c r="CV129">
        <v>82</v>
      </c>
      <c r="CW129">
        <v>83</v>
      </c>
      <c r="CX129">
        <v>84</v>
      </c>
      <c r="CY129">
        <v>85</v>
      </c>
      <c r="CZ129">
        <v>86</v>
      </c>
      <c r="DA129">
        <v>87</v>
      </c>
      <c r="DB129">
        <v>88</v>
      </c>
      <c r="DC129">
        <v>89</v>
      </c>
      <c r="DD129">
        <v>90</v>
      </c>
      <c r="DE129">
        <v>91</v>
      </c>
      <c r="DF129">
        <v>92</v>
      </c>
      <c r="DG129">
        <v>61</v>
      </c>
      <c r="DH129">
        <v>49</v>
      </c>
      <c r="DI129">
        <v>41</v>
      </c>
      <c r="DJ129">
        <v>30</v>
      </c>
      <c r="DK129">
        <v>24</v>
      </c>
      <c r="DL129">
        <v>20</v>
      </c>
      <c r="DM129">
        <v>16</v>
      </c>
      <c r="DN129">
        <v>12</v>
      </c>
      <c r="DO129">
        <v>8</v>
      </c>
      <c r="DP129">
        <v>6</v>
      </c>
      <c r="DQ129">
        <v>4</v>
      </c>
      <c r="DR129">
        <v>3</v>
      </c>
      <c r="DS129">
        <v>2</v>
      </c>
      <c r="DT129">
        <v>1</v>
      </c>
      <c r="DU129">
        <v>31</v>
      </c>
      <c r="DV129">
        <v>33</v>
      </c>
      <c r="DW129">
        <v>35</v>
      </c>
      <c r="DX129">
        <v>36</v>
      </c>
      <c r="DY129">
        <v>37</v>
      </c>
      <c r="DZ129">
        <v>66</v>
      </c>
      <c r="EA129">
        <v>62</v>
      </c>
      <c r="EB129">
        <v>50</v>
      </c>
      <c r="EC129">
        <v>42</v>
      </c>
      <c r="ED129">
        <v>32</v>
      </c>
      <c r="EE129">
        <v>25</v>
      </c>
      <c r="EF129">
        <v>70</v>
      </c>
      <c r="EG129">
        <v>51</v>
      </c>
      <c r="EH129">
        <v>53</v>
      </c>
      <c r="EI129">
        <v>54</v>
      </c>
      <c r="EJ129">
        <v>55</v>
      </c>
      <c r="EK129">
        <v>57</v>
      </c>
      <c r="EL129">
        <v>45</v>
      </c>
      <c r="EM129">
        <v>58</v>
      </c>
      <c r="EN129">
        <v>43</v>
      </c>
      <c r="EO129">
        <v>27</v>
      </c>
      <c r="EP129">
        <v>64</v>
      </c>
      <c r="EQ129">
        <v>47</v>
      </c>
      <c r="ER129">
        <v>52</v>
      </c>
      <c r="ES129">
        <v>39</v>
      </c>
    </row>
    <row r="130" spans="3:149" x14ac:dyDescent="0.25">
      <c r="C130">
        <v>27</v>
      </c>
      <c r="D130">
        <v>919.91000000000008</v>
      </c>
      <c r="E130">
        <v>16170</v>
      </c>
      <c r="F130">
        <v>211.88000000000002</v>
      </c>
      <c r="G130">
        <v>368.54000000000019</v>
      </c>
      <c r="H130">
        <v>749.63999999999987</v>
      </c>
      <c r="W130">
        <f t="shared" si="15"/>
        <v>0</v>
      </c>
      <c r="X130">
        <f t="shared" si="16"/>
        <v>0</v>
      </c>
      <c r="Y130">
        <f t="shared" si="17"/>
        <v>0</v>
      </c>
      <c r="Z130">
        <f t="shared" si="18"/>
        <v>0</v>
      </c>
      <c r="AA130">
        <f t="shared" si="19"/>
        <v>0</v>
      </c>
      <c r="AC130">
        <f t="shared" si="20"/>
        <v>0</v>
      </c>
      <c r="BF130">
        <v>74</v>
      </c>
      <c r="BG130">
        <v>41</v>
      </c>
      <c r="BH130">
        <v>40</v>
      </c>
      <c r="BI130">
        <v>38</v>
      </c>
      <c r="BJ130">
        <v>33</v>
      </c>
      <c r="BK130">
        <v>27</v>
      </c>
      <c r="BL130">
        <v>26</v>
      </c>
      <c r="BM130">
        <v>23</v>
      </c>
      <c r="BN130">
        <v>21</v>
      </c>
      <c r="BO130">
        <v>19</v>
      </c>
      <c r="BP130">
        <v>17</v>
      </c>
      <c r="BQ130">
        <v>16</v>
      </c>
      <c r="BR130">
        <v>15</v>
      </c>
      <c r="BS130">
        <v>14</v>
      </c>
      <c r="BT130">
        <v>13</v>
      </c>
      <c r="BU130">
        <v>10</v>
      </c>
      <c r="BV130">
        <v>9</v>
      </c>
      <c r="BW130">
        <v>8</v>
      </c>
      <c r="BX130">
        <v>6</v>
      </c>
      <c r="BY130">
        <v>75</v>
      </c>
      <c r="BZ130">
        <v>73</v>
      </c>
      <c r="CA130">
        <v>72</v>
      </c>
      <c r="CB130">
        <v>71</v>
      </c>
      <c r="CC130">
        <v>70</v>
      </c>
      <c r="CD130">
        <v>69</v>
      </c>
      <c r="CE130">
        <v>68</v>
      </c>
      <c r="CF130">
        <v>67</v>
      </c>
      <c r="CG130">
        <v>66</v>
      </c>
      <c r="CH130">
        <v>65</v>
      </c>
      <c r="CI130">
        <v>64</v>
      </c>
      <c r="CJ130">
        <v>63</v>
      </c>
      <c r="CK130">
        <v>62</v>
      </c>
      <c r="CL130">
        <v>61</v>
      </c>
      <c r="CM130">
        <v>60</v>
      </c>
      <c r="CN130">
        <v>59</v>
      </c>
      <c r="CO130">
        <v>58</v>
      </c>
      <c r="CP130">
        <v>57</v>
      </c>
      <c r="CQ130">
        <v>56</v>
      </c>
      <c r="CR130">
        <v>55</v>
      </c>
      <c r="CS130">
        <v>54</v>
      </c>
      <c r="CT130">
        <v>53</v>
      </c>
      <c r="CU130">
        <v>52</v>
      </c>
      <c r="CV130">
        <v>51</v>
      </c>
      <c r="CW130">
        <v>50</v>
      </c>
      <c r="CX130">
        <v>49</v>
      </c>
      <c r="CY130">
        <v>48</v>
      </c>
      <c r="CZ130">
        <v>47</v>
      </c>
      <c r="DA130">
        <v>46</v>
      </c>
      <c r="DB130">
        <v>45</v>
      </c>
      <c r="DC130">
        <v>44</v>
      </c>
      <c r="DD130">
        <v>43</v>
      </c>
      <c r="DE130">
        <v>76</v>
      </c>
      <c r="DF130">
        <v>78</v>
      </c>
      <c r="DG130">
        <v>79</v>
      </c>
      <c r="DH130">
        <v>80</v>
      </c>
      <c r="DI130">
        <v>81</v>
      </c>
      <c r="DJ130">
        <v>82</v>
      </c>
      <c r="DK130">
        <v>83</v>
      </c>
      <c r="DL130">
        <v>84</v>
      </c>
      <c r="DM130">
        <v>85</v>
      </c>
      <c r="DN130">
        <v>86</v>
      </c>
      <c r="DO130">
        <v>87</v>
      </c>
      <c r="DP130">
        <v>88</v>
      </c>
      <c r="DQ130">
        <v>89</v>
      </c>
      <c r="DR130">
        <v>90</v>
      </c>
      <c r="DS130">
        <v>91</v>
      </c>
      <c r="DT130">
        <v>92</v>
      </c>
      <c r="DU130">
        <v>42</v>
      </c>
      <c r="DV130">
        <v>39</v>
      </c>
      <c r="DW130">
        <v>28</v>
      </c>
      <c r="DX130">
        <v>24</v>
      </c>
      <c r="DY130">
        <v>20</v>
      </c>
      <c r="DZ130">
        <v>36</v>
      </c>
      <c r="EA130">
        <v>35</v>
      </c>
      <c r="EB130">
        <v>34</v>
      </c>
      <c r="EC130">
        <v>32</v>
      </c>
      <c r="ED130">
        <v>30</v>
      </c>
      <c r="EE130">
        <v>29</v>
      </c>
      <c r="EF130">
        <v>77</v>
      </c>
      <c r="EG130">
        <v>1</v>
      </c>
      <c r="EH130">
        <v>2</v>
      </c>
      <c r="EI130">
        <v>3</v>
      </c>
      <c r="EJ130">
        <v>4</v>
      </c>
      <c r="EK130">
        <v>5</v>
      </c>
      <c r="EL130">
        <v>18</v>
      </c>
      <c r="EM130">
        <v>37</v>
      </c>
      <c r="EN130">
        <v>11</v>
      </c>
      <c r="EO130">
        <v>22</v>
      </c>
      <c r="EP130">
        <v>12</v>
      </c>
      <c r="EQ130">
        <v>7</v>
      </c>
      <c r="ER130">
        <v>31</v>
      </c>
      <c r="ES130">
        <v>25</v>
      </c>
    </row>
    <row r="131" spans="3:149" x14ac:dyDescent="0.25">
      <c r="C131">
        <v>28</v>
      </c>
      <c r="D131">
        <v>922.04000000000008</v>
      </c>
      <c r="E131">
        <v>18270</v>
      </c>
      <c r="F131">
        <v>213.22000000000003</v>
      </c>
      <c r="G131">
        <v>370.26000000000022</v>
      </c>
      <c r="H131">
        <v>748.65999999999985</v>
      </c>
      <c r="W131">
        <f t="shared" si="15"/>
        <v>0</v>
      </c>
      <c r="X131">
        <f t="shared" si="16"/>
        <v>0</v>
      </c>
      <c r="Y131">
        <f t="shared" si="17"/>
        <v>0</v>
      </c>
      <c r="Z131">
        <f t="shared" si="18"/>
        <v>0</v>
      </c>
      <c r="AA131">
        <f t="shared" si="19"/>
        <v>0</v>
      </c>
      <c r="AC131">
        <f t="shared" si="20"/>
        <v>0</v>
      </c>
      <c r="BF131">
        <v>89</v>
      </c>
      <c r="BG131">
        <v>47</v>
      </c>
      <c r="BH131">
        <v>45</v>
      </c>
      <c r="BI131">
        <v>41</v>
      </c>
      <c r="BJ131">
        <v>39</v>
      </c>
      <c r="BK131">
        <v>34</v>
      </c>
      <c r="BL131">
        <v>32</v>
      </c>
      <c r="BM131">
        <v>28</v>
      </c>
      <c r="BN131">
        <v>27</v>
      </c>
      <c r="BO131">
        <v>22</v>
      </c>
      <c r="BP131">
        <v>20</v>
      </c>
      <c r="BQ131">
        <v>17</v>
      </c>
      <c r="BR131">
        <v>16</v>
      </c>
      <c r="BS131">
        <v>14</v>
      </c>
      <c r="BT131">
        <v>10</v>
      </c>
      <c r="BU131">
        <v>4</v>
      </c>
      <c r="BV131">
        <v>3</v>
      </c>
      <c r="BW131">
        <v>2</v>
      </c>
      <c r="BX131">
        <v>1</v>
      </c>
      <c r="BY131">
        <v>90</v>
      </c>
      <c r="BZ131">
        <v>87</v>
      </c>
      <c r="CA131">
        <v>85</v>
      </c>
      <c r="CB131">
        <v>82</v>
      </c>
      <c r="CC131">
        <v>80</v>
      </c>
      <c r="CD131">
        <v>78</v>
      </c>
      <c r="CE131">
        <v>75</v>
      </c>
      <c r="CF131">
        <v>73</v>
      </c>
      <c r="CG131">
        <v>70</v>
      </c>
      <c r="CH131">
        <v>68</v>
      </c>
      <c r="CI131">
        <v>66</v>
      </c>
      <c r="CJ131">
        <v>63</v>
      </c>
      <c r="CK131">
        <v>61</v>
      </c>
      <c r="CL131">
        <v>58</v>
      </c>
      <c r="CM131">
        <v>56</v>
      </c>
      <c r="CN131">
        <v>54</v>
      </c>
      <c r="CO131">
        <v>53</v>
      </c>
      <c r="CP131">
        <v>52</v>
      </c>
      <c r="CQ131">
        <v>51</v>
      </c>
      <c r="CR131">
        <v>50</v>
      </c>
      <c r="CS131">
        <v>42</v>
      </c>
      <c r="CT131">
        <v>35</v>
      </c>
      <c r="CU131">
        <v>29</v>
      </c>
      <c r="CV131">
        <v>24</v>
      </c>
      <c r="CW131">
        <v>18</v>
      </c>
      <c r="CX131">
        <v>15</v>
      </c>
      <c r="CY131">
        <v>9</v>
      </c>
      <c r="CZ131">
        <v>91</v>
      </c>
      <c r="DA131">
        <v>88</v>
      </c>
      <c r="DB131">
        <v>86</v>
      </c>
      <c r="DC131">
        <v>84</v>
      </c>
      <c r="DD131">
        <v>83</v>
      </c>
      <c r="DE131">
        <v>81</v>
      </c>
      <c r="DF131">
        <v>79</v>
      </c>
      <c r="DG131">
        <v>77</v>
      </c>
      <c r="DH131">
        <v>76</v>
      </c>
      <c r="DI131">
        <v>74</v>
      </c>
      <c r="DJ131">
        <v>72</v>
      </c>
      <c r="DK131">
        <v>71</v>
      </c>
      <c r="DL131">
        <v>69</v>
      </c>
      <c r="DM131">
        <v>67</v>
      </c>
      <c r="DN131">
        <v>65</v>
      </c>
      <c r="DO131">
        <v>64</v>
      </c>
      <c r="DP131">
        <v>62</v>
      </c>
      <c r="DQ131">
        <v>60</v>
      </c>
      <c r="DR131">
        <v>59</v>
      </c>
      <c r="DS131">
        <v>57</v>
      </c>
      <c r="DT131">
        <v>55</v>
      </c>
      <c r="DU131">
        <v>48</v>
      </c>
      <c r="DV131">
        <v>43</v>
      </c>
      <c r="DW131">
        <v>36</v>
      </c>
      <c r="DX131">
        <v>30</v>
      </c>
      <c r="DY131">
        <v>25</v>
      </c>
      <c r="DZ131">
        <v>49</v>
      </c>
      <c r="EA131">
        <v>44</v>
      </c>
      <c r="EB131">
        <v>37</v>
      </c>
      <c r="EC131">
        <v>31</v>
      </c>
      <c r="ED131">
        <v>26</v>
      </c>
      <c r="EE131">
        <v>19</v>
      </c>
      <c r="EF131">
        <v>92</v>
      </c>
      <c r="EG131">
        <v>5</v>
      </c>
      <c r="EH131">
        <v>6</v>
      </c>
      <c r="EI131">
        <v>8</v>
      </c>
      <c r="EJ131">
        <v>11</v>
      </c>
      <c r="EK131">
        <v>12</v>
      </c>
      <c r="EL131">
        <v>46</v>
      </c>
      <c r="EM131">
        <v>7</v>
      </c>
      <c r="EN131">
        <v>21</v>
      </c>
      <c r="EO131">
        <v>40</v>
      </c>
      <c r="EP131">
        <v>33</v>
      </c>
      <c r="EQ131">
        <v>38</v>
      </c>
      <c r="ER131">
        <v>23</v>
      </c>
      <c r="ES131">
        <v>13</v>
      </c>
    </row>
    <row r="132" spans="3:149" x14ac:dyDescent="0.25">
      <c r="C132">
        <v>29</v>
      </c>
      <c r="D132">
        <v>924.17000000000007</v>
      </c>
      <c r="E132">
        <v>20370</v>
      </c>
      <c r="F132">
        <v>214.56000000000003</v>
      </c>
      <c r="G132">
        <v>371.98000000000025</v>
      </c>
      <c r="H132">
        <v>747.67999999999984</v>
      </c>
      <c r="W132">
        <f t="shared" si="15"/>
        <v>0</v>
      </c>
      <c r="X132">
        <f t="shared" si="16"/>
        <v>0</v>
      </c>
      <c r="Y132">
        <f t="shared" si="17"/>
        <v>0</v>
      </c>
      <c r="Z132">
        <f t="shared" si="18"/>
        <v>0</v>
      </c>
      <c r="AA132">
        <f t="shared" si="19"/>
        <v>0</v>
      </c>
      <c r="AC132">
        <f t="shared" si="20"/>
        <v>0</v>
      </c>
      <c r="BF132">
        <v>51</v>
      </c>
      <c r="BG132">
        <v>48</v>
      </c>
      <c r="BH132">
        <v>46</v>
      </c>
      <c r="BI132">
        <v>42</v>
      </c>
      <c r="BJ132">
        <v>34</v>
      </c>
      <c r="BK132">
        <v>29</v>
      </c>
      <c r="BL132">
        <v>28</v>
      </c>
      <c r="BM132">
        <v>21</v>
      </c>
      <c r="BN132">
        <v>19</v>
      </c>
      <c r="BO132">
        <v>15</v>
      </c>
      <c r="BP132">
        <v>14</v>
      </c>
      <c r="BQ132">
        <v>11</v>
      </c>
      <c r="BR132">
        <v>10</v>
      </c>
      <c r="BS132">
        <v>8</v>
      </c>
      <c r="BT132">
        <v>7</v>
      </c>
      <c r="BU132">
        <v>4</v>
      </c>
      <c r="BV132">
        <v>3</v>
      </c>
      <c r="BW132">
        <v>2</v>
      </c>
      <c r="BX132">
        <v>1</v>
      </c>
      <c r="BY132">
        <v>52</v>
      </c>
      <c r="BZ132">
        <v>54</v>
      </c>
      <c r="CA132">
        <v>56</v>
      </c>
      <c r="CB132">
        <v>57</v>
      </c>
      <c r="CC132">
        <v>59</v>
      </c>
      <c r="CD132">
        <v>60</v>
      </c>
      <c r="CE132">
        <v>62</v>
      </c>
      <c r="CF132">
        <v>64</v>
      </c>
      <c r="CG132">
        <v>65</v>
      </c>
      <c r="CH132">
        <v>67</v>
      </c>
      <c r="CI132">
        <v>68</v>
      </c>
      <c r="CJ132">
        <v>70</v>
      </c>
      <c r="CK132">
        <v>72</v>
      </c>
      <c r="CL132">
        <v>73</v>
      </c>
      <c r="CM132">
        <v>75</v>
      </c>
      <c r="CN132">
        <v>76</v>
      </c>
      <c r="CO132">
        <v>78</v>
      </c>
      <c r="CP132">
        <v>80</v>
      </c>
      <c r="CQ132">
        <v>81</v>
      </c>
      <c r="CR132">
        <v>83</v>
      </c>
      <c r="CS132">
        <v>84</v>
      </c>
      <c r="CT132">
        <v>86</v>
      </c>
      <c r="CU132">
        <v>88</v>
      </c>
      <c r="CV132">
        <v>89</v>
      </c>
      <c r="CW132">
        <v>90</v>
      </c>
      <c r="CX132">
        <v>91</v>
      </c>
      <c r="CY132">
        <v>92</v>
      </c>
      <c r="CZ132">
        <v>43</v>
      </c>
      <c r="DA132">
        <v>31</v>
      </c>
      <c r="DB132">
        <v>22</v>
      </c>
      <c r="DC132">
        <v>16</v>
      </c>
      <c r="DD132">
        <v>12</v>
      </c>
      <c r="DE132">
        <v>9</v>
      </c>
      <c r="DF132">
        <v>6</v>
      </c>
      <c r="DG132">
        <v>53</v>
      </c>
      <c r="DH132">
        <v>55</v>
      </c>
      <c r="DI132">
        <v>58</v>
      </c>
      <c r="DJ132">
        <v>61</v>
      </c>
      <c r="DK132">
        <v>63</v>
      </c>
      <c r="DL132">
        <v>66</v>
      </c>
      <c r="DM132">
        <v>69</v>
      </c>
      <c r="DN132">
        <v>71</v>
      </c>
      <c r="DO132">
        <v>74</v>
      </c>
      <c r="DP132">
        <v>77</v>
      </c>
      <c r="DQ132">
        <v>79</v>
      </c>
      <c r="DR132">
        <v>82</v>
      </c>
      <c r="DS132">
        <v>85</v>
      </c>
      <c r="DT132">
        <v>87</v>
      </c>
      <c r="DU132">
        <v>49</v>
      </c>
      <c r="DV132">
        <v>44</v>
      </c>
      <c r="DW132">
        <v>32</v>
      </c>
      <c r="DX132">
        <v>23</v>
      </c>
      <c r="DY132">
        <v>17</v>
      </c>
      <c r="DZ132">
        <v>35</v>
      </c>
      <c r="EA132">
        <v>36</v>
      </c>
      <c r="EB132">
        <v>37</v>
      </c>
      <c r="EC132">
        <v>38</v>
      </c>
      <c r="ED132">
        <v>39</v>
      </c>
      <c r="EE132">
        <v>40</v>
      </c>
      <c r="EF132">
        <v>50</v>
      </c>
      <c r="EG132">
        <v>45</v>
      </c>
      <c r="EH132">
        <v>33</v>
      </c>
      <c r="EI132">
        <v>24</v>
      </c>
      <c r="EJ132">
        <v>18</v>
      </c>
      <c r="EK132">
        <v>13</v>
      </c>
      <c r="EL132">
        <v>30</v>
      </c>
      <c r="EM132">
        <v>27</v>
      </c>
      <c r="EN132">
        <v>5</v>
      </c>
      <c r="EO132">
        <v>47</v>
      </c>
      <c r="EP132">
        <v>25</v>
      </c>
      <c r="EQ132">
        <v>41</v>
      </c>
      <c r="ER132">
        <v>26</v>
      </c>
      <c r="ES132">
        <v>20</v>
      </c>
    </row>
    <row r="133" spans="3:149" x14ac:dyDescent="0.25">
      <c r="C133">
        <v>30</v>
      </c>
      <c r="D133">
        <v>926.30000000000007</v>
      </c>
      <c r="E133">
        <v>22470</v>
      </c>
      <c r="F133">
        <v>215.90000000000003</v>
      </c>
      <c r="G133">
        <v>373.70000000000027</v>
      </c>
      <c r="H133">
        <v>746.69999999999982</v>
      </c>
      <c r="W133">
        <f t="shared" si="15"/>
        <v>0</v>
      </c>
      <c r="X133">
        <f t="shared" si="16"/>
        <v>0</v>
      </c>
      <c r="Y133">
        <f t="shared" si="17"/>
        <v>0</v>
      </c>
      <c r="Z133">
        <f t="shared" si="18"/>
        <v>0</v>
      </c>
      <c r="AA133">
        <f t="shared" si="19"/>
        <v>0</v>
      </c>
      <c r="AC133">
        <f t="shared" si="20"/>
        <v>0</v>
      </c>
    </row>
    <row r="134" spans="3:149" x14ac:dyDescent="0.25">
      <c r="C134">
        <v>31</v>
      </c>
      <c r="D134">
        <v>3230</v>
      </c>
      <c r="E134">
        <v>1055</v>
      </c>
      <c r="F134">
        <v>217.24000000000004</v>
      </c>
      <c r="G134">
        <v>375.4200000000003</v>
      </c>
      <c r="H134">
        <v>745.7199999999998</v>
      </c>
      <c r="W134">
        <f t="shared" si="15"/>
        <v>0</v>
      </c>
      <c r="X134">
        <f t="shared" si="16"/>
        <v>0</v>
      </c>
      <c r="Y134">
        <f t="shared" si="17"/>
        <v>0</v>
      </c>
      <c r="Z134">
        <f t="shared" si="18"/>
        <v>0</v>
      </c>
      <c r="AA134">
        <f t="shared" si="19"/>
        <v>0</v>
      </c>
      <c r="AC134">
        <f t="shared" si="20"/>
        <v>0</v>
      </c>
    </row>
    <row r="135" spans="3:149" x14ac:dyDescent="0.25">
      <c r="C135">
        <v>32</v>
      </c>
      <c r="D135">
        <v>5130</v>
      </c>
      <c r="E135">
        <v>1050.44</v>
      </c>
      <c r="F135">
        <v>218.58000000000004</v>
      </c>
      <c r="G135">
        <v>377.14000000000033</v>
      </c>
      <c r="H135">
        <v>744.73999999999978</v>
      </c>
      <c r="W135">
        <f t="shared" si="15"/>
        <v>0</v>
      </c>
      <c r="X135">
        <f t="shared" si="16"/>
        <v>0</v>
      </c>
      <c r="Y135">
        <f t="shared" si="17"/>
        <v>0</v>
      </c>
      <c r="Z135">
        <f t="shared" si="18"/>
        <v>0</v>
      </c>
      <c r="AA135">
        <f t="shared" si="19"/>
        <v>0</v>
      </c>
      <c r="AC135">
        <f t="shared" si="20"/>
        <v>0</v>
      </c>
    </row>
    <row r="136" spans="3:149" x14ac:dyDescent="0.25">
      <c r="C136">
        <v>33</v>
      </c>
      <c r="D136">
        <v>7030</v>
      </c>
      <c r="E136">
        <v>1045.8800000000001</v>
      </c>
      <c r="F136">
        <v>219.92000000000004</v>
      </c>
      <c r="G136">
        <v>378.86000000000035</v>
      </c>
      <c r="H136">
        <v>743.75999999999976</v>
      </c>
      <c r="W136">
        <f t="shared" si="15"/>
        <v>0</v>
      </c>
      <c r="X136">
        <f t="shared" si="16"/>
        <v>0</v>
      </c>
      <c r="Y136">
        <f t="shared" si="17"/>
        <v>0</v>
      </c>
      <c r="Z136">
        <f t="shared" si="18"/>
        <v>0</v>
      </c>
      <c r="AA136">
        <f t="shared" si="19"/>
        <v>0</v>
      </c>
      <c r="AC136">
        <f t="shared" si="20"/>
        <v>0</v>
      </c>
    </row>
    <row r="137" spans="3:149" x14ac:dyDescent="0.25">
      <c r="C137">
        <v>34</v>
      </c>
      <c r="D137">
        <v>8930</v>
      </c>
      <c r="E137">
        <v>1041.3200000000002</v>
      </c>
      <c r="F137">
        <v>221.26000000000005</v>
      </c>
      <c r="G137">
        <v>380.58000000000038</v>
      </c>
      <c r="H137">
        <v>742.77999999999975</v>
      </c>
      <c r="W137">
        <f t="shared" si="15"/>
        <v>0</v>
      </c>
      <c r="X137">
        <f t="shared" si="16"/>
        <v>0</v>
      </c>
      <c r="Y137">
        <f t="shared" si="17"/>
        <v>0</v>
      </c>
      <c r="Z137">
        <f t="shared" si="18"/>
        <v>0</v>
      </c>
      <c r="AA137">
        <f t="shared" si="19"/>
        <v>0</v>
      </c>
      <c r="AC137">
        <f t="shared" si="20"/>
        <v>0</v>
      </c>
    </row>
    <row r="138" spans="3:149" x14ac:dyDescent="0.25">
      <c r="C138">
        <v>35</v>
      </c>
      <c r="D138">
        <v>10830</v>
      </c>
      <c r="E138">
        <v>1036.7600000000002</v>
      </c>
      <c r="F138">
        <v>222.60000000000005</v>
      </c>
      <c r="G138">
        <v>382.30000000000041</v>
      </c>
      <c r="H138">
        <v>741.79999999999973</v>
      </c>
      <c r="W138">
        <f t="shared" si="15"/>
        <v>0</v>
      </c>
      <c r="X138">
        <f t="shared" si="16"/>
        <v>0</v>
      </c>
      <c r="Y138">
        <f t="shared" si="17"/>
        <v>0</v>
      </c>
      <c r="Z138">
        <f t="shared" si="18"/>
        <v>0</v>
      </c>
      <c r="AA138">
        <f t="shared" si="19"/>
        <v>0</v>
      </c>
      <c r="AC138">
        <f t="shared" si="20"/>
        <v>0</v>
      </c>
    </row>
    <row r="139" spans="3:149" x14ac:dyDescent="0.25">
      <c r="C139">
        <v>36</v>
      </c>
      <c r="D139">
        <v>12730</v>
      </c>
      <c r="E139">
        <v>1032.2000000000003</v>
      </c>
      <c r="F139">
        <v>223.94000000000005</v>
      </c>
      <c r="G139">
        <v>384.02000000000044</v>
      </c>
      <c r="H139">
        <v>740.81999999999971</v>
      </c>
      <c r="W139">
        <f t="shared" si="15"/>
        <v>0</v>
      </c>
      <c r="X139">
        <f t="shared" si="16"/>
        <v>0</v>
      </c>
      <c r="Y139">
        <f t="shared" si="17"/>
        <v>0</v>
      </c>
      <c r="Z139">
        <f t="shared" si="18"/>
        <v>0</v>
      </c>
      <c r="AA139">
        <f t="shared" si="19"/>
        <v>0</v>
      </c>
      <c r="AC139">
        <f t="shared" si="20"/>
        <v>0</v>
      </c>
    </row>
    <row r="140" spans="3:149" x14ac:dyDescent="0.25">
      <c r="C140">
        <v>37</v>
      </c>
      <c r="D140">
        <v>14630</v>
      </c>
      <c r="E140">
        <v>1027.6400000000003</v>
      </c>
      <c r="F140">
        <v>225.28000000000006</v>
      </c>
      <c r="G140">
        <v>385.74000000000046</v>
      </c>
      <c r="H140">
        <v>739.83999999999969</v>
      </c>
      <c r="W140">
        <f t="shared" si="15"/>
        <v>0</v>
      </c>
      <c r="X140">
        <f t="shared" si="16"/>
        <v>0</v>
      </c>
      <c r="Y140">
        <f t="shared" si="17"/>
        <v>0</v>
      </c>
      <c r="Z140">
        <f t="shared" si="18"/>
        <v>0</v>
      </c>
      <c r="AA140">
        <f t="shared" si="19"/>
        <v>0</v>
      </c>
      <c r="AC140">
        <f t="shared" si="20"/>
        <v>0</v>
      </c>
    </row>
    <row r="141" spans="3:149" x14ac:dyDescent="0.25">
      <c r="C141">
        <v>38</v>
      </c>
      <c r="D141">
        <v>16530</v>
      </c>
      <c r="E141">
        <v>1023.0800000000004</v>
      </c>
      <c r="F141">
        <v>226.62000000000006</v>
      </c>
      <c r="G141">
        <v>387.46000000000049</v>
      </c>
      <c r="H141">
        <v>738.85999999999967</v>
      </c>
      <c r="W141">
        <f t="shared" si="15"/>
        <v>0</v>
      </c>
      <c r="X141">
        <f t="shared" si="16"/>
        <v>0</v>
      </c>
      <c r="Y141">
        <f t="shared" si="17"/>
        <v>0</v>
      </c>
      <c r="Z141">
        <f t="shared" si="18"/>
        <v>0</v>
      </c>
      <c r="AA141">
        <f t="shared" si="19"/>
        <v>0</v>
      </c>
      <c r="AC141">
        <f t="shared" si="20"/>
        <v>0</v>
      </c>
    </row>
    <row r="142" spans="3:149" x14ac:dyDescent="0.25">
      <c r="C142">
        <v>39</v>
      </c>
      <c r="D142">
        <v>18430</v>
      </c>
      <c r="E142">
        <v>1018.5200000000004</v>
      </c>
      <c r="F142">
        <v>227.96000000000006</v>
      </c>
      <c r="G142">
        <v>389.18000000000052</v>
      </c>
      <c r="H142">
        <v>737.87999999999965</v>
      </c>
      <c r="W142">
        <f t="shared" si="15"/>
        <v>0</v>
      </c>
      <c r="X142">
        <f t="shared" si="16"/>
        <v>0</v>
      </c>
      <c r="Y142">
        <f t="shared" si="17"/>
        <v>0</v>
      </c>
      <c r="Z142">
        <f t="shared" si="18"/>
        <v>0</v>
      </c>
      <c r="AA142">
        <f t="shared" si="19"/>
        <v>0</v>
      </c>
      <c r="AC142">
        <f t="shared" si="20"/>
        <v>0</v>
      </c>
    </row>
    <row r="143" spans="3:149" x14ac:dyDescent="0.25">
      <c r="C143">
        <v>40</v>
      </c>
      <c r="D143">
        <v>905</v>
      </c>
      <c r="E143">
        <v>1013.9600000000005</v>
      </c>
      <c r="F143">
        <v>229.30000000000007</v>
      </c>
      <c r="G143">
        <v>1190</v>
      </c>
      <c r="H143">
        <v>736.89999999999964</v>
      </c>
      <c r="W143">
        <f t="shared" ref="W143:W195" si="24">IF(N143&gt;1, 1, 0 )</f>
        <v>0</v>
      </c>
      <c r="X143">
        <f t="shared" ref="X143:X195" si="25">IF(O143&gt;1, 1, 0 )</f>
        <v>0</v>
      </c>
      <c r="Y143">
        <f t="shared" ref="Y143:Y195" si="26">IF(P143&gt;1, 1, 0 )</f>
        <v>0</v>
      </c>
      <c r="Z143">
        <f t="shared" ref="Z143:Z195" si="27">IF(Q143&gt;1, 1, 0 )</f>
        <v>0</v>
      </c>
      <c r="AA143">
        <f t="shared" ref="AA143:AA195" si="28">IF(R143&gt;1, 1, 0 )</f>
        <v>0</v>
      </c>
      <c r="AC143">
        <f t="shared" si="20"/>
        <v>0</v>
      </c>
    </row>
    <row r="144" spans="3:149" x14ac:dyDescent="0.25">
      <c r="C144">
        <v>41</v>
      </c>
      <c r="D144">
        <v>908</v>
      </c>
      <c r="E144">
        <v>1009.4000000000005</v>
      </c>
      <c r="F144">
        <v>230.64000000000007</v>
      </c>
      <c r="G144">
        <v>1890</v>
      </c>
      <c r="H144">
        <v>735.91999999999962</v>
      </c>
      <c r="W144">
        <f t="shared" si="24"/>
        <v>0</v>
      </c>
      <c r="X144">
        <f t="shared" si="25"/>
        <v>0</v>
      </c>
      <c r="Y144">
        <f t="shared" si="26"/>
        <v>0</v>
      </c>
      <c r="Z144">
        <f t="shared" si="27"/>
        <v>0</v>
      </c>
      <c r="AA144">
        <f t="shared" si="28"/>
        <v>0</v>
      </c>
      <c r="AC144">
        <f t="shared" si="20"/>
        <v>0</v>
      </c>
    </row>
    <row r="145" spans="3:29" x14ac:dyDescent="0.25">
      <c r="C145">
        <v>42</v>
      </c>
      <c r="D145">
        <v>911</v>
      </c>
      <c r="E145">
        <v>1004.8400000000006</v>
      </c>
      <c r="F145">
        <v>231.98000000000008</v>
      </c>
      <c r="G145">
        <v>2590</v>
      </c>
      <c r="H145">
        <v>734.9399999999996</v>
      </c>
      <c r="W145">
        <f t="shared" si="24"/>
        <v>0</v>
      </c>
      <c r="X145">
        <f t="shared" si="25"/>
        <v>0</v>
      </c>
      <c r="Y145">
        <f t="shared" si="26"/>
        <v>0</v>
      </c>
      <c r="Z145">
        <f t="shared" si="27"/>
        <v>0</v>
      </c>
      <c r="AA145">
        <f t="shared" si="28"/>
        <v>0</v>
      </c>
      <c r="AC145">
        <f t="shared" si="20"/>
        <v>0</v>
      </c>
    </row>
    <row r="146" spans="3:29" x14ac:dyDescent="0.25">
      <c r="C146">
        <v>43</v>
      </c>
      <c r="D146">
        <v>914</v>
      </c>
      <c r="E146">
        <v>1000.2800000000007</v>
      </c>
      <c r="F146">
        <v>233.32000000000008</v>
      </c>
      <c r="G146">
        <v>3290</v>
      </c>
      <c r="H146">
        <v>733.95999999999958</v>
      </c>
      <c r="W146">
        <f t="shared" si="24"/>
        <v>0</v>
      </c>
      <c r="X146">
        <f t="shared" si="25"/>
        <v>0</v>
      </c>
      <c r="Y146">
        <f t="shared" si="26"/>
        <v>0</v>
      </c>
      <c r="Z146">
        <f t="shared" si="27"/>
        <v>0</v>
      </c>
      <c r="AA146">
        <f t="shared" si="28"/>
        <v>0</v>
      </c>
      <c r="AC146">
        <f t="shared" si="20"/>
        <v>0</v>
      </c>
    </row>
    <row r="147" spans="3:29" x14ac:dyDescent="0.25">
      <c r="C147">
        <v>44</v>
      </c>
      <c r="D147">
        <v>917</v>
      </c>
      <c r="E147">
        <v>995.72000000000071</v>
      </c>
      <c r="F147">
        <v>234.66000000000008</v>
      </c>
      <c r="G147">
        <v>3990</v>
      </c>
      <c r="H147">
        <v>732.97999999999956</v>
      </c>
      <c r="W147">
        <f t="shared" si="24"/>
        <v>0</v>
      </c>
      <c r="X147">
        <f t="shared" si="25"/>
        <v>0</v>
      </c>
      <c r="Y147">
        <f t="shared" si="26"/>
        <v>0</v>
      </c>
      <c r="Z147">
        <f t="shared" si="27"/>
        <v>0</v>
      </c>
      <c r="AA147">
        <f t="shared" si="28"/>
        <v>0</v>
      </c>
      <c r="AC147">
        <f t="shared" si="20"/>
        <v>0</v>
      </c>
    </row>
    <row r="148" spans="3:29" x14ac:dyDescent="0.25">
      <c r="C148">
        <v>45</v>
      </c>
      <c r="D148">
        <v>920</v>
      </c>
      <c r="E148">
        <v>991.16000000000076</v>
      </c>
      <c r="F148">
        <v>236.00000000000009</v>
      </c>
      <c r="G148">
        <v>4690</v>
      </c>
      <c r="H148">
        <v>731.99999999999955</v>
      </c>
      <c r="W148">
        <f t="shared" si="24"/>
        <v>0</v>
      </c>
      <c r="X148">
        <f t="shared" si="25"/>
        <v>0</v>
      </c>
      <c r="Y148">
        <f t="shared" si="26"/>
        <v>0</v>
      </c>
      <c r="Z148">
        <f t="shared" si="27"/>
        <v>0</v>
      </c>
      <c r="AA148">
        <f t="shared" si="28"/>
        <v>0</v>
      </c>
      <c r="AC148">
        <f t="shared" si="20"/>
        <v>0</v>
      </c>
    </row>
    <row r="149" spans="3:29" x14ac:dyDescent="0.25">
      <c r="C149">
        <v>46</v>
      </c>
      <c r="D149">
        <v>923</v>
      </c>
      <c r="E149">
        <v>986.60000000000082</v>
      </c>
      <c r="F149">
        <v>237.34000000000009</v>
      </c>
      <c r="G149">
        <v>5390</v>
      </c>
      <c r="H149">
        <v>731.01999999999953</v>
      </c>
      <c r="W149">
        <f t="shared" si="24"/>
        <v>0</v>
      </c>
      <c r="X149">
        <f t="shared" si="25"/>
        <v>0</v>
      </c>
      <c r="Y149">
        <f t="shared" si="26"/>
        <v>0</v>
      </c>
      <c r="Z149">
        <f t="shared" si="27"/>
        <v>0</v>
      </c>
      <c r="AA149">
        <f t="shared" si="28"/>
        <v>0</v>
      </c>
      <c r="AC149">
        <f t="shared" si="20"/>
        <v>0</v>
      </c>
    </row>
    <row r="150" spans="3:29" x14ac:dyDescent="0.25">
      <c r="C150">
        <v>47</v>
      </c>
      <c r="D150">
        <v>926</v>
      </c>
      <c r="E150">
        <v>982.04000000000087</v>
      </c>
      <c r="F150">
        <v>238.68000000000009</v>
      </c>
      <c r="G150">
        <v>356.5</v>
      </c>
      <c r="H150">
        <v>2550</v>
      </c>
      <c r="W150">
        <f t="shared" si="24"/>
        <v>0</v>
      </c>
      <c r="X150">
        <f t="shared" si="25"/>
        <v>0</v>
      </c>
      <c r="Y150">
        <f t="shared" si="26"/>
        <v>0</v>
      </c>
      <c r="Z150">
        <f t="shared" si="27"/>
        <v>0</v>
      </c>
      <c r="AA150">
        <f t="shared" si="28"/>
        <v>0</v>
      </c>
      <c r="AC150">
        <f t="shared" si="20"/>
        <v>0</v>
      </c>
    </row>
    <row r="151" spans="3:29" x14ac:dyDescent="0.25">
      <c r="C151">
        <v>48</v>
      </c>
      <c r="D151">
        <v>929</v>
      </c>
      <c r="E151">
        <v>977.48000000000093</v>
      </c>
      <c r="F151">
        <v>240.0200000000001</v>
      </c>
      <c r="G151">
        <v>357.73</v>
      </c>
      <c r="H151">
        <v>4050</v>
      </c>
      <c r="W151">
        <f t="shared" si="24"/>
        <v>0</v>
      </c>
      <c r="X151">
        <f t="shared" si="25"/>
        <v>0</v>
      </c>
      <c r="Y151">
        <f t="shared" si="26"/>
        <v>0</v>
      </c>
      <c r="Z151">
        <f t="shared" si="27"/>
        <v>0</v>
      </c>
      <c r="AA151">
        <f t="shared" si="28"/>
        <v>0</v>
      </c>
      <c r="AC151">
        <f t="shared" si="20"/>
        <v>0</v>
      </c>
    </row>
    <row r="152" spans="3:29" x14ac:dyDescent="0.25">
      <c r="C152">
        <v>49</v>
      </c>
      <c r="D152">
        <v>932</v>
      </c>
      <c r="E152">
        <v>972.92000000000098</v>
      </c>
      <c r="F152">
        <v>241.3600000000001</v>
      </c>
      <c r="G152">
        <v>358.96000000000004</v>
      </c>
      <c r="H152">
        <v>5550</v>
      </c>
      <c r="W152">
        <f t="shared" si="24"/>
        <v>0</v>
      </c>
      <c r="X152">
        <f t="shared" si="25"/>
        <v>0</v>
      </c>
      <c r="Y152">
        <f t="shared" si="26"/>
        <v>0</v>
      </c>
      <c r="Z152">
        <f t="shared" si="27"/>
        <v>0</v>
      </c>
      <c r="AA152">
        <f t="shared" si="28"/>
        <v>0</v>
      </c>
      <c r="AC152">
        <f t="shared" si="20"/>
        <v>0</v>
      </c>
    </row>
    <row r="153" spans="3:29" x14ac:dyDescent="0.25">
      <c r="C153">
        <v>50</v>
      </c>
      <c r="D153">
        <v>935</v>
      </c>
      <c r="E153">
        <v>968.36000000000104</v>
      </c>
      <c r="F153">
        <v>242.7000000000001</v>
      </c>
      <c r="G153">
        <v>360.19000000000005</v>
      </c>
      <c r="H153">
        <v>7050</v>
      </c>
      <c r="W153">
        <f t="shared" si="24"/>
        <v>0</v>
      </c>
      <c r="X153">
        <f t="shared" si="25"/>
        <v>0</v>
      </c>
      <c r="Y153">
        <f t="shared" si="26"/>
        <v>0</v>
      </c>
      <c r="Z153">
        <f t="shared" si="27"/>
        <v>0</v>
      </c>
      <c r="AA153">
        <f t="shared" si="28"/>
        <v>0</v>
      </c>
      <c r="AC153">
        <f t="shared" si="20"/>
        <v>0</v>
      </c>
    </row>
    <row r="154" spans="3:29" x14ac:dyDescent="0.25">
      <c r="C154">
        <v>51</v>
      </c>
      <c r="D154">
        <v>938</v>
      </c>
      <c r="E154">
        <v>963.80000000000109</v>
      </c>
      <c r="F154">
        <v>244.04000000000011</v>
      </c>
      <c r="G154">
        <v>361.42000000000007</v>
      </c>
      <c r="H154">
        <v>8550</v>
      </c>
      <c r="W154">
        <f t="shared" si="24"/>
        <v>0</v>
      </c>
      <c r="X154">
        <f t="shared" si="25"/>
        <v>0</v>
      </c>
      <c r="Y154">
        <f t="shared" si="26"/>
        <v>0</v>
      </c>
      <c r="Z154">
        <f t="shared" si="27"/>
        <v>0</v>
      </c>
      <c r="AA154">
        <f t="shared" si="28"/>
        <v>0</v>
      </c>
      <c r="AC154">
        <f t="shared" si="20"/>
        <v>0</v>
      </c>
    </row>
    <row r="155" spans="3:29" x14ac:dyDescent="0.25">
      <c r="C155">
        <v>52</v>
      </c>
      <c r="D155">
        <v>941</v>
      </c>
      <c r="E155">
        <v>959.24000000000115</v>
      </c>
      <c r="F155">
        <v>202.5</v>
      </c>
      <c r="G155">
        <v>362.65000000000009</v>
      </c>
      <c r="H155">
        <v>10050</v>
      </c>
      <c r="W155">
        <f t="shared" si="24"/>
        <v>0</v>
      </c>
      <c r="X155">
        <f t="shared" si="25"/>
        <v>0</v>
      </c>
      <c r="Y155">
        <f t="shared" si="26"/>
        <v>0</v>
      </c>
      <c r="Z155">
        <f t="shared" si="27"/>
        <v>0</v>
      </c>
      <c r="AA155">
        <f t="shared" si="28"/>
        <v>0</v>
      </c>
      <c r="AC155">
        <f t="shared" si="20"/>
        <v>0</v>
      </c>
    </row>
    <row r="156" spans="3:29" x14ac:dyDescent="0.25">
      <c r="C156">
        <v>53</v>
      </c>
      <c r="D156">
        <v>944</v>
      </c>
      <c r="E156">
        <v>954.6800000000012</v>
      </c>
      <c r="F156">
        <v>199.74</v>
      </c>
      <c r="G156">
        <v>363.88000000000011</v>
      </c>
      <c r="H156">
        <v>11550</v>
      </c>
      <c r="W156">
        <f t="shared" si="24"/>
        <v>0</v>
      </c>
      <c r="X156">
        <f t="shared" si="25"/>
        <v>0</v>
      </c>
      <c r="Y156">
        <f t="shared" si="26"/>
        <v>0</v>
      </c>
      <c r="Z156">
        <f t="shared" si="27"/>
        <v>0</v>
      </c>
      <c r="AA156">
        <f t="shared" si="28"/>
        <v>0</v>
      </c>
      <c r="AC156">
        <f t="shared" si="20"/>
        <v>0</v>
      </c>
    </row>
    <row r="157" spans="3:29" x14ac:dyDescent="0.25">
      <c r="C157">
        <v>54</v>
      </c>
      <c r="D157">
        <v>1260</v>
      </c>
      <c r="E157">
        <v>3570</v>
      </c>
      <c r="F157">
        <v>196.98000000000002</v>
      </c>
      <c r="G157">
        <v>365.11000000000013</v>
      </c>
      <c r="H157">
        <v>756.5</v>
      </c>
      <c r="W157">
        <f t="shared" si="24"/>
        <v>0</v>
      </c>
      <c r="X157">
        <f t="shared" si="25"/>
        <v>0</v>
      </c>
      <c r="Y157">
        <f t="shared" si="26"/>
        <v>0</v>
      </c>
      <c r="Z157">
        <f t="shared" si="27"/>
        <v>0</v>
      </c>
      <c r="AA157">
        <f t="shared" si="28"/>
        <v>0</v>
      </c>
      <c r="AC157">
        <f t="shared" si="20"/>
        <v>0</v>
      </c>
    </row>
    <row r="158" spans="3:29" x14ac:dyDescent="0.25">
      <c r="C158">
        <v>55</v>
      </c>
      <c r="D158">
        <v>3060</v>
      </c>
      <c r="E158">
        <v>5670</v>
      </c>
      <c r="F158">
        <v>194.22000000000003</v>
      </c>
      <c r="G158">
        <v>366.34000000000015</v>
      </c>
      <c r="H158">
        <v>754.85</v>
      </c>
      <c r="W158">
        <f t="shared" si="24"/>
        <v>0</v>
      </c>
      <c r="X158">
        <f t="shared" si="25"/>
        <v>0</v>
      </c>
      <c r="Y158">
        <f t="shared" si="26"/>
        <v>0</v>
      </c>
      <c r="Z158">
        <f t="shared" si="27"/>
        <v>0</v>
      </c>
      <c r="AA158">
        <f t="shared" si="28"/>
        <v>0</v>
      </c>
      <c r="AC158">
        <f t="shared" si="20"/>
        <v>0</v>
      </c>
    </row>
    <row r="159" spans="3:29" x14ac:dyDescent="0.25">
      <c r="C159">
        <v>56</v>
      </c>
      <c r="D159">
        <v>4860</v>
      </c>
      <c r="E159">
        <v>7770</v>
      </c>
      <c r="F159">
        <v>191.46000000000004</v>
      </c>
      <c r="G159">
        <v>367.57000000000016</v>
      </c>
      <c r="H159">
        <v>753.2</v>
      </c>
      <c r="W159">
        <f t="shared" si="24"/>
        <v>0</v>
      </c>
      <c r="X159">
        <f t="shared" si="25"/>
        <v>0</v>
      </c>
      <c r="Y159">
        <f t="shared" si="26"/>
        <v>0</v>
      </c>
      <c r="Z159">
        <f t="shared" si="27"/>
        <v>0</v>
      </c>
      <c r="AA159">
        <f t="shared" si="28"/>
        <v>0</v>
      </c>
      <c r="AC159">
        <f t="shared" si="20"/>
        <v>0</v>
      </c>
    </row>
    <row r="160" spans="3:29" x14ac:dyDescent="0.25">
      <c r="C160">
        <v>57</v>
      </c>
      <c r="D160">
        <v>6660</v>
      </c>
      <c r="E160">
        <v>9870</v>
      </c>
      <c r="F160">
        <v>188.70000000000005</v>
      </c>
      <c r="G160">
        <v>368.80000000000018</v>
      </c>
      <c r="H160">
        <v>751.55000000000007</v>
      </c>
      <c r="W160">
        <f t="shared" si="24"/>
        <v>0</v>
      </c>
      <c r="X160">
        <f t="shared" si="25"/>
        <v>0</v>
      </c>
      <c r="Y160">
        <f t="shared" si="26"/>
        <v>0</v>
      </c>
      <c r="Z160">
        <f t="shared" si="27"/>
        <v>0</v>
      </c>
      <c r="AA160">
        <f t="shared" si="28"/>
        <v>0</v>
      </c>
      <c r="AC160">
        <f t="shared" si="20"/>
        <v>0</v>
      </c>
    </row>
    <row r="161" spans="3:29" x14ac:dyDescent="0.25">
      <c r="C161">
        <v>58</v>
      </c>
      <c r="D161">
        <v>8460</v>
      </c>
      <c r="E161">
        <v>11970</v>
      </c>
      <c r="F161">
        <v>185.94000000000005</v>
      </c>
      <c r="G161">
        <v>370.0300000000002</v>
      </c>
      <c r="H161">
        <v>749.90000000000009</v>
      </c>
      <c r="W161">
        <f t="shared" si="24"/>
        <v>0</v>
      </c>
      <c r="X161">
        <f t="shared" si="25"/>
        <v>0</v>
      </c>
      <c r="Y161">
        <f t="shared" si="26"/>
        <v>0</v>
      </c>
      <c r="Z161">
        <f t="shared" si="27"/>
        <v>0</v>
      </c>
      <c r="AA161">
        <f t="shared" si="28"/>
        <v>0</v>
      </c>
      <c r="AC161">
        <f t="shared" si="20"/>
        <v>0</v>
      </c>
    </row>
    <row r="162" spans="3:29" x14ac:dyDescent="0.25">
      <c r="C162">
        <v>59</v>
      </c>
      <c r="D162">
        <v>10260</v>
      </c>
      <c r="E162">
        <v>14070</v>
      </c>
      <c r="F162">
        <v>183.18000000000006</v>
      </c>
      <c r="G162">
        <v>371.26000000000022</v>
      </c>
      <c r="H162">
        <v>748.25000000000011</v>
      </c>
      <c r="W162">
        <f t="shared" si="24"/>
        <v>0</v>
      </c>
      <c r="X162">
        <f t="shared" si="25"/>
        <v>0</v>
      </c>
      <c r="Y162">
        <f t="shared" si="26"/>
        <v>0</v>
      </c>
      <c r="Z162">
        <f t="shared" si="27"/>
        <v>0</v>
      </c>
      <c r="AA162">
        <f t="shared" si="28"/>
        <v>0</v>
      </c>
      <c r="AC162">
        <f t="shared" si="20"/>
        <v>0</v>
      </c>
    </row>
    <row r="163" spans="3:29" x14ac:dyDescent="0.25">
      <c r="C163">
        <v>60</v>
      </c>
      <c r="D163">
        <v>12060</v>
      </c>
      <c r="E163">
        <v>16170</v>
      </c>
      <c r="F163">
        <v>180.42000000000007</v>
      </c>
      <c r="G163">
        <v>372.49000000000024</v>
      </c>
      <c r="H163">
        <v>746.60000000000014</v>
      </c>
      <c r="W163">
        <f t="shared" si="24"/>
        <v>0</v>
      </c>
      <c r="X163">
        <f t="shared" si="25"/>
        <v>0</v>
      </c>
      <c r="Y163">
        <f t="shared" si="26"/>
        <v>0</v>
      </c>
      <c r="Z163">
        <f t="shared" si="27"/>
        <v>0</v>
      </c>
      <c r="AA163">
        <f t="shared" si="28"/>
        <v>0</v>
      </c>
      <c r="AC163">
        <f t="shared" si="20"/>
        <v>0</v>
      </c>
    </row>
    <row r="164" spans="3:29" x14ac:dyDescent="0.25">
      <c r="C164">
        <v>61</v>
      </c>
      <c r="D164">
        <v>13860</v>
      </c>
      <c r="E164">
        <v>18270</v>
      </c>
      <c r="F164">
        <v>177.66000000000008</v>
      </c>
      <c r="G164">
        <v>373.72000000000025</v>
      </c>
      <c r="H164">
        <v>744.95000000000016</v>
      </c>
      <c r="W164">
        <f t="shared" si="24"/>
        <v>0</v>
      </c>
      <c r="X164">
        <f t="shared" si="25"/>
        <v>0</v>
      </c>
      <c r="Y164">
        <f t="shared" si="26"/>
        <v>0</v>
      </c>
      <c r="Z164">
        <f t="shared" si="27"/>
        <v>0</v>
      </c>
      <c r="AA164">
        <f t="shared" si="28"/>
        <v>0</v>
      </c>
      <c r="AC164">
        <f t="shared" si="20"/>
        <v>0</v>
      </c>
    </row>
    <row r="165" spans="3:29" x14ac:dyDescent="0.25">
      <c r="C165">
        <v>62</v>
      </c>
      <c r="D165">
        <v>15660</v>
      </c>
      <c r="E165">
        <v>20370</v>
      </c>
      <c r="F165">
        <v>174.90000000000009</v>
      </c>
      <c r="G165">
        <v>374.95000000000027</v>
      </c>
      <c r="H165">
        <v>743.30000000000018</v>
      </c>
      <c r="W165">
        <f t="shared" si="24"/>
        <v>0</v>
      </c>
      <c r="X165">
        <f t="shared" si="25"/>
        <v>0</v>
      </c>
      <c r="Y165">
        <f t="shared" si="26"/>
        <v>0</v>
      </c>
      <c r="Z165">
        <f t="shared" si="27"/>
        <v>0</v>
      </c>
      <c r="AA165">
        <f t="shared" si="28"/>
        <v>0</v>
      </c>
      <c r="AC165">
        <f t="shared" si="20"/>
        <v>0</v>
      </c>
    </row>
    <row r="166" spans="3:29" x14ac:dyDescent="0.25">
      <c r="C166">
        <v>63</v>
      </c>
      <c r="D166">
        <v>17460</v>
      </c>
      <c r="E166">
        <v>22470</v>
      </c>
      <c r="F166">
        <v>172.1400000000001</v>
      </c>
      <c r="G166">
        <v>376.18000000000029</v>
      </c>
      <c r="H166">
        <v>741.6500000000002</v>
      </c>
      <c r="W166">
        <f t="shared" si="24"/>
        <v>0</v>
      </c>
      <c r="X166">
        <f t="shared" si="25"/>
        <v>0</v>
      </c>
      <c r="Y166">
        <f t="shared" si="26"/>
        <v>0</v>
      </c>
      <c r="Z166">
        <f t="shared" si="27"/>
        <v>0</v>
      </c>
      <c r="AA166">
        <f t="shared" si="28"/>
        <v>0</v>
      </c>
      <c r="AC166">
        <f t="shared" si="20"/>
        <v>0</v>
      </c>
    </row>
    <row r="167" spans="3:29" x14ac:dyDescent="0.25">
      <c r="C167">
        <v>64</v>
      </c>
      <c r="D167">
        <v>19260</v>
      </c>
      <c r="E167">
        <v>24570</v>
      </c>
      <c r="F167">
        <v>169.38000000000011</v>
      </c>
      <c r="G167">
        <v>377.41000000000031</v>
      </c>
      <c r="H167">
        <v>740.00000000000023</v>
      </c>
      <c r="W167">
        <f t="shared" si="24"/>
        <v>0</v>
      </c>
      <c r="X167">
        <f t="shared" si="25"/>
        <v>0</v>
      </c>
      <c r="Y167">
        <f t="shared" si="26"/>
        <v>0</v>
      </c>
      <c r="Z167">
        <f t="shared" si="27"/>
        <v>0</v>
      </c>
      <c r="AA167">
        <f t="shared" si="28"/>
        <v>0</v>
      </c>
      <c r="AC167">
        <f t="shared" si="20"/>
        <v>0</v>
      </c>
    </row>
    <row r="168" spans="3:29" x14ac:dyDescent="0.25">
      <c r="C168">
        <v>65</v>
      </c>
      <c r="D168">
        <v>21060</v>
      </c>
      <c r="E168">
        <v>26670</v>
      </c>
      <c r="F168">
        <v>166.62000000000012</v>
      </c>
      <c r="G168">
        <v>378.64000000000033</v>
      </c>
      <c r="H168">
        <v>738.35000000000025</v>
      </c>
      <c r="W168">
        <f t="shared" si="24"/>
        <v>0</v>
      </c>
      <c r="X168">
        <f t="shared" si="25"/>
        <v>0</v>
      </c>
      <c r="Y168">
        <f t="shared" si="26"/>
        <v>0</v>
      </c>
      <c r="Z168">
        <f t="shared" si="27"/>
        <v>0</v>
      </c>
      <c r="AA168">
        <f t="shared" si="28"/>
        <v>0</v>
      </c>
      <c r="AC168">
        <f t="shared" si="20"/>
        <v>0</v>
      </c>
    </row>
    <row r="169" spans="3:29" x14ac:dyDescent="0.25">
      <c r="C169">
        <v>66</v>
      </c>
      <c r="D169">
        <v>22860</v>
      </c>
      <c r="E169">
        <v>28770</v>
      </c>
      <c r="F169">
        <v>163.86000000000013</v>
      </c>
      <c r="G169">
        <v>379.87000000000035</v>
      </c>
      <c r="H169">
        <v>736.70000000000027</v>
      </c>
      <c r="W169">
        <f t="shared" si="24"/>
        <v>0</v>
      </c>
      <c r="X169">
        <f t="shared" si="25"/>
        <v>0</v>
      </c>
      <c r="Y169">
        <f t="shared" si="26"/>
        <v>0</v>
      </c>
      <c r="Z169">
        <f t="shared" si="27"/>
        <v>0</v>
      </c>
      <c r="AA169">
        <f t="shared" si="28"/>
        <v>0</v>
      </c>
      <c r="AC169">
        <f t="shared" si="20"/>
        <v>0</v>
      </c>
    </row>
    <row r="170" spans="3:29" x14ac:dyDescent="0.25">
      <c r="C170">
        <v>67</v>
      </c>
      <c r="D170">
        <v>24660</v>
      </c>
      <c r="E170">
        <v>30870</v>
      </c>
      <c r="F170">
        <v>161.10000000000014</v>
      </c>
      <c r="G170">
        <v>381.10000000000036</v>
      </c>
      <c r="H170">
        <v>735.0500000000003</v>
      </c>
      <c r="W170">
        <f t="shared" si="24"/>
        <v>0</v>
      </c>
      <c r="X170">
        <f t="shared" si="25"/>
        <v>0</v>
      </c>
      <c r="Y170">
        <f t="shared" si="26"/>
        <v>0</v>
      </c>
      <c r="Z170">
        <f t="shared" si="27"/>
        <v>0</v>
      </c>
      <c r="AA170">
        <f t="shared" si="28"/>
        <v>0</v>
      </c>
      <c r="AC170">
        <f t="shared" si="20"/>
        <v>0</v>
      </c>
    </row>
    <row r="171" spans="3:29" x14ac:dyDescent="0.25">
      <c r="C171">
        <v>68</v>
      </c>
      <c r="D171">
        <v>7560</v>
      </c>
      <c r="E171">
        <v>9870</v>
      </c>
      <c r="F171">
        <v>280</v>
      </c>
      <c r="G171">
        <v>490</v>
      </c>
      <c r="H171">
        <v>1050</v>
      </c>
      <c r="W171">
        <f t="shared" si="24"/>
        <v>0</v>
      </c>
      <c r="X171">
        <f t="shared" si="25"/>
        <v>0</v>
      </c>
      <c r="Y171">
        <f t="shared" si="26"/>
        <v>0</v>
      </c>
      <c r="Z171">
        <f t="shared" si="27"/>
        <v>0</v>
      </c>
      <c r="AA171">
        <f t="shared" si="28"/>
        <v>0</v>
      </c>
      <c r="AC171">
        <f t="shared" ref="AC171:AC195" si="29">SUM(W171:AA171)</f>
        <v>0</v>
      </c>
    </row>
    <row r="172" spans="3:29" x14ac:dyDescent="0.25">
      <c r="C172">
        <v>69</v>
      </c>
      <c r="D172">
        <v>7408.8</v>
      </c>
      <c r="E172">
        <v>9672.6</v>
      </c>
      <c r="F172">
        <v>680</v>
      </c>
      <c r="G172">
        <v>1190</v>
      </c>
      <c r="H172">
        <v>2550</v>
      </c>
      <c r="W172">
        <f t="shared" si="24"/>
        <v>0</v>
      </c>
      <c r="X172">
        <f t="shared" si="25"/>
        <v>0</v>
      </c>
      <c r="Y172">
        <f t="shared" si="26"/>
        <v>0</v>
      </c>
      <c r="Z172">
        <f t="shared" si="27"/>
        <v>0</v>
      </c>
      <c r="AA172">
        <f t="shared" si="28"/>
        <v>0</v>
      </c>
      <c r="AC172">
        <f t="shared" si="29"/>
        <v>0</v>
      </c>
    </row>
    <row r="173" spans="3:29" x14ac:dyDescent="0.25">
      <c r="C173">
        <v>70</v>
      </c>
      <c r="D173">
        <v>7260.6239999999998</v>
      </c>
      <c r="E173">
        <v>9479.148000000001</v>
      </c>
      <c r="F173">
        <v>1080</v>
      </c>
      <c r="G173">
        <v>1890</v>
      </c>
      <c r="H173">
        <v>4050</v>
      </c>
      <c r="W173">
        <f t="shared" si="24"/>
        <v>0</v>
      </c>
      <c r="X173">
        <f t="shared" si="25"/>
        <v>0</v>
      </c>
      <c r="Y173">
        <f t="shared" si="26"/>
        <v>0</v>
      </c>
      <c r="Z173">
        <f t="shared" si="27"/>
        <v>0</v>
      </c>
      <c r="AA173">
        <f t="shared" si="28"/>
        <v>0</v>
      </c>
      <c r="AC173">
        <f t="shared" si="29"/>
        <v>0</v>
      </c>
    </row>
    <row r="174" spans="3:29" x14ac:dyDescent="0.25">
      <c r="C174">
        <v>71</v>
      </c>
      <c r="D174">
        <v>7115.4115199999997</v>
      </c>
      <c r="E174">
        <v>9289.5650400000013</v>
      </c>
      <c r="F174">
        <v>1480</v>
      </c>
      <c r="G174">
        <v>2590</v>
      </c>
      <c r="H174">
        <v>5550</v>
      </c>
      <c r="W174">
        <f t="shared" si="24"/>
        <v>0</v>
      </c>
      <c r="X174">
        <f t="shared" si="25"/>
        <v>0</v>
      </c>
      <c r="Y174">
        <f t="shared" si="26"/>
        <v>0</v>
      </c>
      <c r="Z174">
        <f t="shared" si="27"/>
        <v>0</v>
      </c>
      <c r="AA174">
        <f t="shared" si="28"/>
        <v>0</v>
      </c>
      <c r="AC174">
        <f t="shared" si="29"/>
        <v>0</v>
      </c>
    </row>
    <row r="175" spans="3:29" x14ac:dyDescent="0.25">
      <c r="C175">
        <v>72</v>
      </c>
      <c r="D175">
        <v>6973.1032895999997</v>
      </c>
      <c r="E175">
        <v>9103.7737392000017</v>
      </c>
      <c r="F175">
        <v>1880</v>
      </c>
      <c r="G175">
        <v>3290</v>
      </c>
      <c r="H175">
        <v>7050</v>
      </c>
      <c r="W175">
        <f t="shared" si="24"/>
        <v>0</v>
      </c>
      <c r="X175">
        <f t="shared" si="25"/>
        <v>0</v>
      </c>
      <c r="Y175">
        <f t="shared" si="26"/>
        <v>0</v>
      </c>
      <c r="Z175">
        <f t="shared" si="27"/>
        <v>0</v>
      </c>
      <c r="AA175">
        <f t="shared" si="28"/>
        <v>0</v>
      </c>
      <c r="AC175">
        <f t="shared" si="29"/>
        <v>0</v>
      </c>
    </row>
    <row r="176" spans="3:29" x14ac:dyDescent="0.25">
      <c r="C176">
        <v>73</v>
      </c>
      <c r="D176">
        <v>4500</v>
      </c>
      <c r="E176">
        <v>1470</v>
      </c>
      <c r="F176">
        <v>1000</v>
      </c>
      <c r="G176">
        <v>490</v>
      </c>
      <c r="H176">
        <v>3750</v>
      </c>
      <c r="W176">
        <f t="shared" si="24"/>
        <v>0</v>
      </c>
      <c r="X176">
        <f t="shared" si="25"/>
        <v>0</v>
      </c>
      <c r="Y176">
        <f t="shared" si="26"/>
        <v>0</v>
      </c>
      <c r="Z176">
        <f t="shared" si="27"/>
        <v>0</v>
      </c>
      <c r="AA176">
        <f t="shared" si="28"/>
        <v>0</v>
      </c>
      <c r="AC176">
        <f t="shared" si="29"/>
        <v>0</v>
      </c>
    </row>
    <row r="177" spans="3:29" x14ac:dyDescent="0.25">
      <c r="C177">
        <v>74</v>
      </c>
      <c r="D177">
        <v>4365</v>
      </c>
      <c r="E177">
        <v>3570</v>
      </c>
      <c r="F177">
        <v>1005.24</v>
      </c>
      <c r="G177">
        <v>1190</v>
      </c>
      <c r="H177">
        <v>3737.77</v>
      </c>
      <c r="W177">
        <f t="shared" si="24"/>
        <v>0</v>
      </c>
      <c r="X177">
        <f t="shared" si="25"/>
        <v>0</v>
      </c>
      <c r="Y177">
        <f t="shared" si="26"/>
        <v>0</v>
      </c>
      <c r="Z177">
        <f t="shared" si="27"/>
        <v>0</v>
      </c>
      <c r="AA177">
        <f t="shared" si="28"/>
        <v>0</v>
      </c>
      <c r="AC177">
        <f t="shared" si="29"/>
        <v>0</v>
      </c>
    </row>
    <row r="178" spans="3:29" x14ac:dyDescent="0.25">
      <c r="C178">
        <v>75</v>
      </c>
      <c r="D178">
        <v>4234.05</v>
      </c>
      <c r="E178">
        <v>5670</v>
      </c>
      <c r="F178">
        <v>1010.48</v>
      </c>
      <c r="G178">
        <v>1890</v>
      </c>
      <c r="H178">
        <v>3725.54</v>
      </c>
      <c r="W178">
        <f t="shared" si="24"/>
        <v>0</v>
      </c>
      <c r="X178">
        <f t="shared" si="25"/>
        <v>0</v>
      </c>
      <c r="Y178">
        <f t="shared" si="26"/>
        <v>0</v>
      </c>
      <c r="Z178">
        <f t="shared" si="27"/>
        <v>0</v>
      </c>
      <c r="AA178">
        <f t="shared" si="28"/>
        <v>0</v>
      </c>
      <c r="AC178">
        <f t="shared" si="29"/>
        <v>0</v>
      </c>
    </row>
    <row r="179" spans="3:29" x14ac:dyDescent="0.25">
      <c r="C179">
        <v>76</v>
      </c>
      <c r="D179">
        <v>4107.0285000000003</v>
      </c>
      <c r="E179">
        <v>7770</v>
      </c>
      <c r="F179">
        <v>1015.72</v>
      </c>
      <c r="G179">
        <v>2590</v>
      </c>
      <c r="H179">
        <v>3713.31</v>
      </c>
      <c r="W179">
        <f t="shared" si="24"/>
        <v>0</v>
      </c>
      <c r="X179">
        <f t="shared" si="25"/>
        <v>0</v>
      </c>
      <c r="Y179">
        <f t="shared" si="26"/>
        <v>0</v>
      </c>
      <c r="Z179">
        <f t="shared" si="27"/>
        <v>0</v>
      </c>
      <c r="AA179">
        <f t="shared" si="28"/>
        <v>0</v>
      </c>
      <c r="AC179">
        <f t="shared" si="29"/>
        <v>0</v>
      </c>
    </row>
    <row r="180" spans="3:29" x14ac:dyDescent="0.25">
      <c r="C180">
        <v>77</v>
      </c>
      <c r="D180">
        <v>3983.8176450000001</v>
      </c>
      <c r="E180">
        <v>9870</v>
      </c>
      <c r="F180">
        <v>1020.96</v>
      </c>
      <c r="G180">
        <v>3290</v>
      </c>
      <c r="H180">
        <v>3701.08</v>
      </c>
      <c r="W180">
        <f t="shared" si="24"/>
        <v>0</v>
      </c>
      <c r="X180">
        <f t="shared" si="25"/>
        <v>0</v>
      </c>
      <c r="Y180">
        <f t="shared" si="26"/>
        <v>0</v>
      </c>
      <c r="Z180">
        <f t="shared" si="27"/>
        <v>0</v>
      </c>
      <c r="AA180">
        <f t="shared" si="28"/>
        <v>0</v>
      </c>
      <c r="AC180">
        <f t="shared" si="29"/>
        <v>0</v>
      </c>
    </row>
    <row r="181" spans="3:29" x14ac:dyDescent="0.25">
      <c r="C181">
        <v>78</v>
      </c>
      <c r="D181">
        <v>3864.3031156500001</v>
      </c>
      <c r="E181">
        <v>11970</v>
      </c>
      <c r="F181">
        <v>1026.2</v>
      </c>
      <c r="G181">
        <v>3990</v>
      </c>
      <c r="H181">
        <v>3688.85</v>
      </c>
      <c r="W181">
        <f t="shared" si="24"/>
        <v>0</v>
      </c>
      <c r="X181">
        <f t="shared" si="25"/>
        <v>0</v>
      </c>
      <c r="Y181">
        <f t="shared" si="26"/>
        <v>0</v>
      </c>
      <c r="Z181">
        <f t="shared" si="27"/>
        <v>0</v>
      </c>
      <c r="AA181">
        <f t="shared" si="28"/>
        <v>0</v>
      </c>
      <c r="AC181">
        <f t="shared" si="29"/>
        <v>0</v>
      </c>
    </row>
    <row r="182" spans="3:29" x14ac:dyDescent="0.25">
      <c r="C182">
        <v>79</v>
      </c>
      <c r="D182">
        <v>1260</v>
      </c>
      <c r="E182">
        <v>1055</v>
      </c>
      <c r="F182">
        <v>202.5</v>
      </c>
      <c r="G182">
        <v>356.5</v>
      </c>
      <c r="H182">
        <v>1050</v>
      </c>
      <c r="W182">
        <f t="shared" si="24"/>
        <v>0</v>
      </c>
      <c r="X182">
        <f t="shared" si="25"/>
        <v>0</v>
      </c>
      <c r="Y182">
        <f t="shared" si="26"/>
        <v>0</v>
      </c>
      <c r="Z182">
        <f t="shared" si="27"/>
        <v>0</v>
      </c>
      <c r="AA182">
        <f t="shared" si="28"/>
        <v>0</v>
      </c>
      <c r="AC182">
        <f t="shared" si="29"/>
        <v>0</v>
      </c>
    </row>
    <row r="183" spans="3:29" x14ac:dyDescent="0.25">
      <c r="C183">
        <v>80</v>
      </c>
      <c r="D183">
        <v>3060</v>
      </c>
      <c r="E183">
        <v>5670</v>
      </c>
      <c r="F183">
        <v>5671</v>
      </c>
      <c r="G183">
        <v>5672</v>
      </c>
      <c r="H183">
        <v>2550</v>
      </c>
      <c r="W183">
        <f t="shared" si="24"/>
        <v>0</v>
      </c>
      <c r="X183">
        <f t="shared" si="25"/>
        <v>0</v>
      </c>
      <c r="Y183">
        <f t="shared" si="26"/>
        <v>0</v>
      </c>
      <c r="Z183">
        <f t="shared" si="27"/>
        <v>0</v>
      </c>
      <c r="AA183">
        <f t="shared" si="28"/>
        <v>0</v>
      </c>
      <c r="AC183">
        <f t="shared" si="29"/>
        <v>0</v>
      </c>
    </row>
    <row r="184" spans="3:29" x14ac:dyDescent="0.25">
      <c r="C184">
        <v>81</v>
      </c>
      <c r="D184">
        <v>4860</v>
      </c>
      <c r="E184">
        <v>5556.5999999999995</v>
      </c>
      <c r="F184">
        <v>5557.58</v>
      </c>
      <c r="G184">
        <v>5558.5599999999995</v>
      </c>
      <c r="H184">
        <v>4050</v>
      </c>
      <c r="W184">
        <f t="shared" si="24"/>
        <v>0</v>
      </c>
      <c r="X184">
        <f t="shared" si="25"/>
        <v>0</v>
      </c>
      <c r="Y184">
        <f t="shared" si="26"/>
        <v>0</v>
      </c>
      <c r="Z184">
        <f t="shared" si="27"/>
        <v>0</v>
      </c>
      <c r="AA184">
        <f t="shared" si="28"/>
        <v>0</v>
      </c>
      <c r="AC184">
        <f t="shared" si="29"/>
        <v>0</v>
      </c>
    </row>
    <row r="185" spans="3:29" x14ac:dyDescent="0.25">
      <c r="C185">
        <v>82</v>
      </c>
      <c r="D185">
        <v>6660</v>
      </c>
      <c r="E185">
        <v>5445.4679999999989</v>
      </c>
      <c r="F185">
        <v>5446.4283999999998</v>
      </c>
      <c r="G185">
        <v>5447.3887999999997</v>
      </c>
      <c r="H185">
        <v>5550</v>
      </c>
      <c r="W185">
        <f t="shared" si="24"/>
        <v>0</v>
      </c>
      <c r="X185">
        <f t="shared" si="25"/>
        <v>0</v>
      </c>
      <c r="Y185">
        <f t="shared" si="26"/>
        <v>0</v>
      </c>
      <c r="Z185">
        <f t="shared" si="27"/>
        <v>0</v>
      </c>
      <c r="AA185">
        <f t="shared" si="28"/>
        <v>0</v>
      </c>
      <c r="AC185">
        <f t="shared" si="29"/>
        <v>0</v>
      </c>
    </row>
    <row r="186" spans="3:29" x14ac:dyDescent="0.25">
      <c r="C186">
        <v>83</v>
      </c>
      <c r="D186">
        <v>8460</v>
      </c>
      <c r="E186">
        <v>5336.5586399999993</v>
      </c>
      <c r="F186">
        <v>5337.4998319999995</v>
      </c>
      <c r="G186">
        <v>5338.4410239999997</v>
      </c>
      <c r="H186">
        <v>7050</v>
      </c>
      <c r="W186">
        <f t="shared" si="24"/>
        <v>0</v>
      </c>
      <c r="X186">
        <f t="shared" si="25"/>
        <v>0</v>
      </c>
      <c r="Y186">
        <f t="shared" si="26"/>
        <v>0</v>
      </c>
      <c r="Z186">
        <f t="shared" si="27"/>
        <v>0</v>
      </c>
      <c r="AA186">
        <f t="shared" si="28"/>
        <v>0</v>
      </c>
      <c r="AC186">
        <f t="shared" si="29"/>
        <v>0</v>
      </c>
    </row>
    <row r="187" spans="3:29" x14ac:dyDescent="0.25">
      <c r="C187">
        <v>84</v>
      </c>
      <c r="D187">
        <v>10260</v>
      </c>
      <c r="E187">
        <v>5229.8274671999989</v>
      </c>
      <c r="F187">
        <v>5230.7498353599995</v>
      </c>
      <c r="G187">
        <v>5231.67220352</v>
      </c>
      <c r="H187">
        <v>8550</v>
      </c>
      <c r="W187">
        <f t="shared" si="24"/>
        <v>0</v>
      </c>
      <c r="X187">
        <f t="shared" si="25"/>
        <v>0</v>
      </c>
      <c r="Y187">
        <f t="shared" si="26"/>
        <v>0</v>
      </c>
      <c r="Z187">
        <f t="shared" si="27"/>
        <v>0</v>
      </c>
      <c r="AA187">
        <f t="shared" si="28"/>
        <v>0</v>
      </c>
      <c r="AC187">
        <f t="shared" si="29"/>
        <v>0</v>
      </c>
    </row>
    <row r="188" spans="3:29" x14ac:dyDescent="0.25">
      <c r="C188">
        <v>85</v>
      </c>
      <c r="D188">
        <v>4374</v>
      </c>
      <c r="E188">
        <v>7266</v>
      </c>
      <c r="F188">
        <v>2200</v>
      </c>
      <c r="G188">
        <v>1001</v>
      </c>
      <c r="H188">
        <v>4290</v>
      </c>
      <c r="W188">
        <f t="shared" si="24"/>
        <v>0</v>
      </c>
      <c r="X188">
        <f t="shared" si="25"/>
        <v>0</v>
      </c>
      <c r="Y188">
        <f t="shared" si="26"/>
        <v>0</v>
      </c>
      <c r="Z188">
        <f t="shared" si="27"/>
        <v>0</v>
      </c>
      <c r="AA188">
        <f t="shared" si="28"/>
        <v>0</v>
      </c>
      <c r="AC188">
        <f t="shared" si="29"/>
        <v>0</v>
      </c>
    </row>
    <row r="189" spans="3:29" x14ac:dyDescent="0.25">
      <c r="C189">
        <v>86</v>
      </c>
      <c r="D189">
        <v>6390</v>
      </c>
      <c r="E189">
        <v>4872</v>
      </c>
      <c r="F189">
        <v>840</v>
      </c>
      <c r="G189">
        <v>5460</v>
      </c>
      <c r="H189">
        <v>5385</v>
      </c>
      <c r="W189">
        <f t="shared" si="24"/>
        <v>0</v>
      </c>
      <c r="X189">
        <f t="shared" si="25"/>
        <v>0</v>
      </c>
      <c r="Y189">
        <f t="shared" si="26"/>
        <v>0</v>
      </c>
      <c r="Z189">
        <f t="shared" si="27"/>
        <v>0</v>
      </c>
      <c r="AA189">
        <f t="shared" si="28"/>
        <v>0</v>
      </c>
      <c r="AC189">
        <f t="shared" si="29"/>
        <v>0</v>
      </c>
    </row>
    <row r="190" spans="3:29" x14ac:dyDescent="0.25">
      <c r="C190">
        <v>87</v>
      </c>
      <c r="D190">
        <v>8748</v>
      </c>
      <c r="E190">
        <v>7728</v>
      </c>
      <c r="F190">
        <v>3156</v>
      </c>
      <c r="G190">
        <v>3920</v>
      </c>
      <c r="H190">
        <v>11685</v>
      </c>
      <c r="W190">
        <f t="shared" si="24"/>
        <v>0</v>
      </c>
      <c r="X190">
        <f t="shared" si="25"/>
        <v>0</v>
      </c>
      <c r="Y190">
        <f t="shared" si="26"/>
        <v>0</v>
      </c>
      <c r="Z190">
        <f t="shared" si="27"/>
        <v>0</v>
      </c>
      <c r="AA190">
        <f t="shared" si="28"/>
        <v>0</v>
      </c>
      <c r="AC190">
        <f t="shared" si="29"/>
        <v>0</v>
      </c>
    </row>
    <row r="191" spans="3:29" x14ac:dyDescent="0.25">
      <c r="C191">
        <v>88</v>
      </c>
      <c r="D191">
        <v>2214</v>
      </c>
      <c r="E191">
        <v>11382</v>
      </c>
      <c r="F191">
        <v>1728</v>
      </c>
      <c r="G191">
        <v>1736</v>
      </c>
      <c r="H191">
        <v>1935</v>
      </c>
      <c r="W191">
        <f t="shared" si="24"/>
        <v>0</v>
      </c>
      <c r="X191">
        <f t="shared" si="25"/>
        <v>0</v>
      </c>
      <c r="Y191">
        <f t="shared" si="26"/>
        <v>0</v>
      </c>
      <c r="Z191">
        <f t="shared" si="27"/>
        <v>0</v>
      </c>
      <c r="AA191">
        <f t="shared" si="28"/>
        <v>0</v>
      </c>
      <c r="AC191">
        <f t="shared" si="29"/>
        <v>0</v>
      </c>
    </row>
    <row r="192" spans="3:29" x14ac:dyDescent="0.25">
      <c r="C192">
        <v>89</v>
      </c>
      <c r="D192">
        <v>3492</v>
      </c>
      <c r="E192">
        <v>3129</v>
      </c>
      <c r="F192">
        <v>3048</v>
      </c>
      <c r="G192">
        <v>2303</v>
      </c>
      <c r="H192">
        <v>5535</v>
      </c>
      <c r="W192">
        <f t="shared" si="24"/>
        <v>0</v>
      </c>
      <c r="X192">
        <f t="shared" si="25"/>
        <v>0</v>
      </c>
      <c r="Y192">
        <f t="shared" si="26"/>
        <v>0</v>
      </c>
      <c r="Z192">
        <f t="shared" si="27"/>
        <v>0</v>
      </c>
      <c r="AA192">
        <f t="shared" si="28"/>
        <v>0</v>
      </c>
      <c r="AC192">
        <f t="shared" si="29"/>
        <v>0</v>
      </c>
    </row>
    <row r="193" spans="3:101" x14ac:dyDescent="0.25">
      <c r="C193">
        <v>90</v>
      </c>
      <c r="D193">
        <v>4770</v>
      </c>
      <c r="E193">
        <v>5796</v>
      </c>
      <c r="F193">
        <v>3800</v>
      </c>
      <c r="G193">
        <v>1785</v>
      </c>
      <c r="H193">
        <v>3465</v>
      </c>
      <c r="W193">
        <f t="shared" si="24"/>
        <v>0</v>
      </c>
      <c r="X193">
        <f t="shared" si="25"/>
        <v>0</v>
      </c>
      <c r="Y193">
        <f t="shared" si="26"/>
        <v>0</v>
      </c>
      <c r="Z193">
        <f t="shared" si="27"/>
        <v>0</v>
      </c>
      <c r="AA193">
        <f t="shared" si="28"/>
        <v>0</v>
      </c>
      <c r="AC193">
        <f t="shared" si="29"/>
        <v>0</v>
      </c>
    </row>
    <row r="194" spans="3:101" x14ac:dyDescent="0.25">
      <c r="C194">
        <v>91</v>
      </c>
      <c r="D194">
        <v>2402</v>
      </c>
      <c r="E194">
        <v>5632</v>
      </c>
      <c r="F194">
        <v>1020</v>
      </c>
      <c r="G194">
        <v>3430</v>
      </c>
      <c r="H194">
        <v>5401</v>
      </c>
      <c r="W194">
        <f t="shared" si="24"/>
        <v>0</v>
      </c>
      <c r="X194">
        <f t="shared" si="25"/>
        <v>0</v>
      </c>
      <c r="Y194">
        <f t="shared" si="26"/>
        <v>0</v>
      </c>
      <c r="Z194">
        <f t="shared" si="27"/>
        <v>0</v>
      </c>
      <c r="AA194">
        <f t="shared" si="28"/>
        <v>0</v>
      </c>
      <c r="AC194">
        <f t="shared" si="29"/>
        <v>0</v>
      </c>
    </row>
    <row r="195" spans="3:101" x14ac:dyDescent="0.25">
      <c r="C195">
        <v>92</v>
      </c>
      <c r="D195">
        <v>4652</v>
      </c>
      <c r="E195">
        <v>8215</v>
      </c>
      <c r="F195">
        <v>1460</v>
      </c>
      <c r="G195">
        <v>5033</v>
      </c>
      <c r="H195">
        <v>6166</v>
      </c>
      <c r="W195">
        <f t="shared" si="24"/>
        <v>0</v>
      </c>
      <c r="X195">
        <f t="shared" si="25"/>
        <v>0</v>
      </c>
      <c r="Y195">
        <f t="shared" si="26"/>
        <v>0</v>
      </c>
      <c r="Z195">
        <f t="shared" si="27"/>
        <v>0</v>
      </c>
      <c r="AA195">
        <f t="shared" si="28"/>
        <v>0</v>
      </c>
      <c r="AC195">
        <f t="shared" si="29"/>
        <v>0</v>
      </c>
    </row>
    <row r="202" spans="3:101" x14ac:dyDescent="0.25">
      <c r="K202">
        <f t="shared" ref="K202:AP202" si="30">5-K205</f>
        <v>5</v>
      </c>
      <c r="L202">
        <f t="shared" si="30"/>
        <v>5</v>
      </c>
      <c r="M202">
        <f t="shared" si="30"/>
        <v>5</v>
      </c>
      <c r="N202">
        <f t="shared" si="30"/>
        <v>5</v>
      </c>
      <c r="O202">
        <f t="shared" si="30"/>
        <v>5</v>
      </c>
      <c r="P202">
        <f t="shared" si="30"/>
        <v>5</v>
      </c>
      <c r="Q202">
        <f t="shared" si="30"/>
        <v>5</v>
      </c>
      <c r="R202">
        <f t="shared" si="30"/>
        <v>5</v>
      </c>
      <c r="S202">
        <f t="shared" si="30"/>
        <v>5</v>
      </c>
      <c r="T202">
        <f t="shared" si="30"/>
        <v>5</v>
      </c>
      <c r="U202">
        <f t="shared" si="30"/>
        <v>5</v>
      </c>
      <c r="V202">
        <f t="shared" si="30"/>
        <v>5</v>
      </c>
      <c r="W202">
        <f t="shared" si="30"/>
        <v>5</v>
      </c>
      <c r="X202">
        <f t="shared" si="30"/>
        <v>5</v>
      </c>
      <c r="Y202">
        <f t="shared" si="30"/>
        <v>5</v>
      </c>
      <c r="Z202">
        <f t="shared" si="30"/>
        <v>5</v>
      </c>
      <c r="AA202">
        <f t="shared" si="30"/>
        <v>5</v>
      </c>
      <c r="AB202">
        <f t="shared" si="30"/>
        <v>5</v>
      </c>
      <c r="AC202">
        <f t="shared" si="30"/>
        <v>5</v>
      </c>
      <c r="AD202">
        <f t="shared" si="30"/>
        <v>5</v>
      </c>
      <c r="AE202">
        <f t="shared" si="30"/>
        <v>5</v>
      </c>
      <c r="AF202">
        <f t="shared" si="30"/>
        <v>5</v>
      </c>
      <c r="AG202">
        <f t="shared" si="30"/>
        <v>5</v>
      </c>
      <c r="AH202">
        <f t="shared" si="30"/>
        <v>5</v>
      </c>
      <c r="AI202">
        <f t="shared" si="30"/>
        <v>5</v>
      </c>
      <c r="AJ202">
        <f t="shared" si="30"/>
        <v>5</v>
      </c>
      <c r="AK202">
        <f t="shared" si="30"/>
        <v>5</v>
      </c>
      <c r="AL202">
        <f t="shared" si="30"/>
        <v>5</v>
      </c>
      <c r="AM202">
        <f t="shared" si="30"/>
        <v>5</v>
      </c>
      <c r="AN202">
        <f t="shared" si="30"/>
        <v>5</v>
      </c>
      <c r="AO202">
        <f t="shared" si="30"/>
        <v>5</v>
      </c>
      <c r="AP202">
        <f t="shared" si="30"/>
        <v>5</v>
      </c>
      <c r="AQ202">
        <f t="shared" ref="AQ202:BV202" si="31">5-AQ205</f>
        <v>5</v>
      </c>
      <c r="AR202">
        <f t="shared" si="31"/>
        <v>5</v>
      </c>
      <c r="AS202">
        <f t="shared" si="31"/>
        <v>5</v>
      </c>
      <c r="AT202">
        <f t="shared" si="31"/>
        <v>5</v>
      </c>
      <c r="AU202">
        <f t="shared" si="31"/>
        <v>5</v>
      </c>
      <c r="AV202">
        <f t="shared" si="31"/>
        <v>5</v>
      </c>
      <c r="AW202">
        <f t="shared" si="31"/>
        <v>5</v>
      </c>
      <c r="AX202">
        <f t="shared" si="31"/>
        <v>5</v>
      </c>
      <c r="AY202">
        <f t="shared" si="31"/>
        <v>5</v>
      </c>
      <c r="AZ202">
        <f t="shared" si="31"/>
        <v>5</v>
      </c>
      <c r="BA202">
        <f t="shared" si="31"/>
        <v>5</v>
      </c>
      <c r="BB202">
        <f t="shared" si="31"/>
        <v>5</v>
      </c>
      <c r="BC202">
        <f t="shared" si="31"/>
        <v>5</v>
      </c>
      <c r="BD202">
        <f t="shared" si="31"/>
        <v>5</v>
      </c>
      <c r="BE202">
        <f t="shared" si="31"/>
        <v>5</v>
      </c>
      <c r="BF202">
        <f t="shared" si="31"/>
        <v>5</v>
      </c>
      <c r="BG202">
        <f t="shared" si="31"/>
        <v>5</v>
      </c>
      <c r="BH202">
        <f t="shared" si="31"/>
        <v>5</v>
      </c>
      <c r="BI202">
        <f t="shared" si="31"/>
        <v>5</v>
      </c>
      <c r="BJ202">
        <f t="shared" si="31"/>
        <v>5</v>
      </c>
      <c r="BK202">
        <f t="shared" si="31"/>
        <v>5</v>
      </c>
      <c r="BL202">
        <f t="shared" si="31"/>
        <v>5</v>
      </c>
      <c r="BM202">
        <f t="shared" si="31"/>
        <v>5</v>
      </c>
      <c r="BN202">
        <f t="shared" si="31"/>
        <v>5</v>
      </c>
      <c r="BO202">
        <f t="shared" si="31"/>
        <v>5</v>
      </c>
      <c r="BP202">
        <f t="shared" si="31"/>
        <v>5</v>
      </c>
      <c r="BQ202">
        <f t="shared" si="31"/>
        <v>5</v>
      </c>
      <c r="BR202">
        <f t="shared" si="31"/>
        <v>5</v>
      </c>
      <c r="BS202">
        <f t="shared" si="31"/>
        <v>5</v>
      </c>
      <c r="BT202">
        <f t="shared" si="31"/>
        <v>5</v>
      </c>
      <c r="BU202">
        <f t="shared" si="31"/>
        <v>5</v>
      </c>
      <c r="BV202">
        <f t="shared" si="31"/>
        <v>5</v>
      </c>
      <c r="BW202">
        <f t="shared" ref="BW202:CW202" si="32">5-BW205</f>
        <v>5</v>
      </c>
      <c r="BX202">
        <f t="shared" si="32"/>
        <v>5</v>
      </c>
      <c r="BY202">
        <f t="shared" si="32"/>
        <v>5</v>
      </c>
      <c r="BZ202">
        <f t="shared" si="32"/>
        <v>5</v>
      </c>
      <c r="CA202">
        <f t="shared" si="32"/>
        <v>5</v>
      </c>
      <c r="CB202">
        <f t="shared" si="32"/>
        <v>5</v>
      </c>
      <c r="CC202">
        <f t="shared" si="32"/>
        <v>5</v>
      </c>
      <c r="CD202">
        <f t="shared" si="32"/>
        <v>5</v>
      </c>
      <c r="CE202">
        <f t="shared" si="32"/>
        <v>5</v>
      </c>
      <c r="CF202">
        <f t="shared" si="32"/>
        <v>5</v>
      </c>
      <c r="CG202">
        <f t="shared" si="32"/>
        <v>5</v>
      </c>
      <c r="CH202">
        <f t="shared" si="32"/>
        <v>5</v>
      </c>
      <c r="CI202">
        <f t="shared" si="32"/>
        <v>5</v>
      </c>
      <c r="CJ202">
        <f t="shared" si="32"/>
        <v>5</v>
      </c>
      <c r="CK202">
        <f t="shared" si="32"/>
        <v>5</v>
      </c>
      <c r="CL202">
        <f t="shared" si="32"/>
        <v>5</v>
      </c>
      <c r="CM202">
        <f t="shared" si="32"/>
        <v>5</v>
      </c>
      <c r="CN202">
        <f t="shared" si="32"/>
        <v>5</v>
      </c>
      <c r="CO202">
        <f t="shared" si="32"/>
        <v>5</v>
      </c>
      <c r="CP202">
        <f t="shared" si="32"/>
        <v>5</v>
      </c>
      <c r="CQ202">
        <f t="shared" si="32"/>
        <v>5</v>
      </c>
      <c r="CR202">
        <f t="shared" si="32"/>
        <v>5</v>
      </c>
      <c r="CS202">
        <f t="shared" si="32"/>
        <v>5</v>
      </c>
      <c r="CT202">
        <f t="shared" si="32"/>
        <v>5</v>
      </c>
      <c r="CU202">
        <f t="shared" si="32"/>
        <v>5</v>
      </c>
      <c r="CV202">
        <f t="shared" si="32"/>
        <v>5</v>
      </c>
      <c r="CW202">
        <f t="shared" si="32"/>
        <v>5</v>
      </c>
    </row>
    <row r="210" spans="9:112" x14ac:dyDescent="0.25">
      <c r="DG210">
        <v>1</v>
      </c>
      <c r="DH210">
        <v>89</v>
      </c>
    </row>
    <row r="211" spans="9:112" x14ac:dyDescent="0.25">
      <c r="J211">
        <v>1</v>
      </c>
      <c r="K211">
        <f>J211+1</f>
        <v>2</v>
      </c>
      <c r="L211">
        <f t="shared" ref="L211:BW211" si="33">K211+1</f>
        <v>3</v>
      </c>
      <c r="M211">
        <f t="shared" si="33"/>
        <v>4</v>
      </c>
      <c r="N211">
        <f t="shared" si="33"/>
        <v>5</v>
      </c>
      <c r="O211">
        <f t="shared" si="33"/>
        <v>6</v>
      </c>
      <c r="P211">
        <f t="shared" si="33"/>
        <v>7</v>
      </c>
      <c r="Q211">
        <f t="shared" si="33"/>
        <v>8</v>
      </c>
      <c r="R211">
        <f t="shared" si="33"/>
        <v>9</v>
      </c>
      <c r="S211">
        <f t="shared" si="33"/>
        <v>10</v>
      </c>
      <c r="T211">
        <f t="shared" si="33"/>
        <v>11</v>
      </c>
      <c r="U211">
        <f t="shared" si="33"/>
        <v>12</v>
      </c>
      <c r="V211">
        <f t="shared" si="33"/>
        <v>13</v>
      </c>
      <c r="W211">
        <f t="shared" si="33"/>
        <v>14</v>
      </c>
      <c r="X211">
        <f t="shared" si="33"/>
        <v>15</v>
      </c>
      <c r="Y211">
        <f t="shared" si="33"/>
        <v>16</v>
      </c>
      <c r="Z211">
        <f t="shared" si="33"/>
        <v>17</v>
      </c>
      <c r="AA211">
        <f t="shared" si="33"/>
        <v>18</v>
      </c>
      <c r="AB211">
        <f t="shared" si="33"/>
        <v>19</v>
      </c>
      <c r="AC211">
        <f t="shared" si="33"/>
        <v>20</v>
      </c>
      <c r="AD211">
        <f t="shared" si="33"/>
        <v>21</v>
      </c>
      <c r="AE211">
        <f t="shared" si="33"/>
        <v>22</v>
      </c>
      <c r="AF211">
        <f t="shared" si="33"/>
        <v>23</v>
      </c>
      <c r="AG211">
        <f t="shared" si="33"/>
        <v>24</v>
      </c>
      <c r="AH211">
        <f t="shared" si="33"/>
        <v>25</v>
      </c>
      <c r="AI211">
        <f t="shared" si="33"/>
        <v>26</v>
      </c>
      <c r="AJ211">
        <f t="shared" si="33"/>
        <v>27</v>
      </c>
      <c r="AK211">
        <f t="shared" si="33"/>
        <v>28</v>
      </c>
      <c r="AL211">
        <f t="shared" si="33"/>
        <v>29</v>
      </c>
      <c r="AM211">
        <f t="shared" si="33"/>
        <v>30</v>
      </c>
      <c r="AN211">
        <f t="shared" si="33"/>
        <v>31</v>
      </c>
      <c r="AO211">
        <f t="shared" si="33"/>
        <v>32</v>
      </c>
      <c r="AP211">
        <f t="shared" si="33"/>
        <v>33</v>
      </c>
      <c r="AQ211">
        <f t="shared" si="33"/>
        <v>34</v>
      </c>
      <c r="AR211">
        <f t="shared" si="33"/>
        <v>35</v>
      </c>
      <c r="AS211">
        <f t="shared" si="33"/>
        <v>36</v>
      </c>
      <c r="AT211">
        <f t="shared" si="33"/>
        <v>37</v>
      </c>
      <c r="AU211">
        <f t="shared" si="33"/>
        <v>38</v>
      </c>
      <c r="AV211">
        <f t="shared" si="33"/>
        <v>39</v>
      </c>
      <c r="AW211">
        <f t="shared" si="33"/>
        <v>40</v>
      </c>
      <c r="AX211">
        <f t="shared" si="33"/>
        <v>41</v>
      </c>
      <c r="AY211">
        <f t="shared" si="33"/>
        <v>42</v>
      </c>
      <c r="AZ211">
        <f t="shared" si="33"/>
        <v>43</v>
      </c>
      <c r="BA211">
        <f t="shared" si="33"/>
        <v>44</v>
      </c>
      <c r="BB211">
        <f t="shared" si="33"/>
        <v>45</v>
      </c>
      <c r="BC211">
        <f t="shared" si="33"/>
        <v>46</v>
      </c>
      <c r="BD211">
        <f t="shared" si="33"/>
        <v>47</v>
      </c>
      <c r="BE211">
        <f t="shared" si="33"/>
        <v>48</v>
      </c>
      <c r="BF211">
        <f t="shared" si="33"/>
        <v>49</v>
      </c>
      <c r="BG211">
        <f t="shared" si="33"/>
        <v>50</v>
      </c>
      <c r="BH211">
        <f t="shared" si="33"/>
        <v>51</v>
      </c>
      <c r="BI211">
        <f t="shared" si="33"/>
        <v>52</v>
      </c>
      <c r="BJ211">
        <f t="shared" si="33"/>
        <v>53</v>
      </c>
      <c r="BK211">
        <f t="shared" si="33"/>
        <v>54</v>
      </c>
      <c r="BL211">
        <f t="shared" si="33"/>
        <v>55</v>
      </c>
      <c r="BM211">
        <f t="shared" si="33"/>
        <v>56</v>
      </c>
      <c r="BN211">
        <f t="shared" si="33"/>
        <v>57</v>
      </c>
      <c r="BO211">
        <f t="shared" si="33"/>
        <v>58</v>
      </c>
      <c r="BP211">
        <f t="shared" si="33"/>
        <v>59</v>
      </c>
      <c r="BQ211">
        <f t="shared" si="33"/>
        <v>60</v>
      </c>
      <c r="BR211">
        <f t="shared" si="33"/>
        <v>61</v>
      </c>
      <c r="BS211">
        <f t="shared" si="33"/>
        <v>62</v>
      </c>
      <c r="BT211">
        <f t="shared" si="33"/>
        <v>63</v>
      </c>
      <c r="BU211">
        <f t="shared" si="33"/>
        <v>64</v>
      </c>
      <c r="BV211">
        <f t="shared" si="33"/>
        <v>65</v>
      </c>
      <c r="BW211">
        <f t="shared" si="33"/>
        <v>66</v>
      </c>
      <c r="BX211">
        <f t="shared" ref="BX211:CW211" si="34">BW211+1</f>
        <v>67</v>
      </c>
      <c r="BY211">
        <f t="shared" si="34"/>
        <v>68</v>
      </c>
      <c r="BZ211">
        <f t="shared" si="34"/>
        <v>69</v>
      </c>
      <c r="CA211">
        <f t="shared" si="34"/>
        <v>70</v>
      </c>
      <c r="CB211">
        <f t="shared" si="34"/>
        <v>71</v>
      </c>
      <c r="CC211">
        <f t="shared" si="34"/>
        <v>72</v>
      </c>
      <c r="CD211">
        <f t="shared" si="34"/>
        <v>73</v>
      </c>
      <c r="CE211">
        <f t="shared" si="34"/>
        <v>74</v>
      </c>
      <c r="CF211">
        <f t="shared" si="34"/>
        <v>75</v>
      </c>
      <c r="CG211">
        <f t="shared" si="34"/>
        <v>76</v>
      </c>
      <c r="CH211">
        <f t="shared" si="34"/>
        <v>77</v>
      </c>
      <c r="CI211">
        <f t="shared" si="34"/>
        <v>78</v>
      </c>
      <c r="CJ211">
        <f t="shared" si="34"/>
        <v>79</v>
      </c>
      <c r="CK211">
        <f t="shared" si="34"/>
        <v>80</v>
      </c>
      <c r="CL211">
        <f t="shared" si="34"/>
        <v>81</v>
      </c>
      <c r="CM211">
        <f t="shared" si="34"/>
        <v>82</v>
      </c>
      <c r="CN211">
        <f t="shared" si="34"/>
        <v>83</v>
      </c>
      <c r="CO211">
        <f t="shared" si="34"/>
        <v>84</v>
      </c>
      <c r="CP211">
        <f t="shared" si="34"/>
        <v>85</v>
      </c>
      <c r="CQ211">
        <f t="shared" si="34"/>
        <v>86</v>
      </c>
      <c r="CR211">
        <f t="shared" si="34"/>
        <v>87</v>
      </c>
      <c r="CS211">
        <f t="shared" si="34"/>
        <v>88</v>
      </c>
      <c r="CT211">
        <f t="shared" si="34"/>
        <v>89</v>
      </c>
      <c r="CU211">
        <f t="shared" si="34"/>
        <v>90</v>
      </c>
      <c r="CV211">
        <f t="shared" si="34"/>
        <v>91</v>
      </c>
      <c r="CW211">
        <f t="shared" si="34"/>
        <v>92</v>
      </c>
      <c r="CY211" t="s">
        <v>10</v>
      </c>
      <c r="DG211">
        <f>DG210+1</f>
        <v>2</v>
      </c>
      <c r="DH211">
        <v>195</v>
      </c>
    </row>
    <row r="212" spans="9:112" x14ac:dyDescent="0.25">
      <c r="I212">
        <v>1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5</v>
      </c>
      <c r="AD212">
        <v>1</v>
      </c>
      <c r="AE212">
        <v>1</v>
      </c>
      <c r="AF212">
        <v>1</v>
      </c>
      <c r="AG212">
        <v>1</v>
      </c>
      <c r="AH212">
        <v>1</v>
      </c>
      <c r="AI212">
        <v>1</v>
      </c>
      <c r="AJ212">
        <v>1</v>
      </c>
      <c r="AK212">
        <v>1</v>
      </c>
      <c r="AL212">
        <v>1</v>
      </c>
      <c r="AM212">
        <v>1</v>
      </c>
      <c r="AN212">
        <v>2</v>
      </c>
      <c r="AO212">
        <v>2</v>
      </c>
      <c r="AP212">
        <v>2</v>
      </c>
      <c r="AQ212">
        <v>2</v>
      </c>
      <c r="AR212">
        <v>2</v>
      </c>
      <c r="AS212">
        <v>2</v>
      </c>
      <c r="AT212">
        <v>2</v>
      </c>
      <c r="AU212">
        <v>2</v>
      </c>
      <c r="AV212">
        <v>2</v>
      </c>
      <c r="AW212">
        <v>3</v>
      </c>
      <c r="AX212">
        <v>2</v>
      </c>
      <c r="AY212">
        <v>2</v>
      </c>
      <c r="AZ212">
        <v>2</v>
      </c>
      <c r="BA212">
        <v>2</v>
      </c>
      <c r="BB212">
        <v>2</v>
      </c>
      <c r="BC212">
        <v>2</v>
      </c>
      <c r="BD212">
        <v>2</v>
      </c>
      <c r="BE212">
        <v>1</v>
      </c>
      <c r="BF212">
        <v>1</v>
      </c>
      <c r="BG212">
        <v>1</v>
      </c>
      <c r="BH212">
        <v>1</v>
      </c>
      <c r="BI212">
        <v>2</v>
      </c>
      <c r="BJ212">
        <v>2</v>
      </c>
      <c r="BK212">
        <v>2</v>
      </c>
      <c r="BL212">
        <v>2</v>
      </c>
      <c r="BM212">
        <v>2</v>
      </c>
      <c r="BN212">
        <v>2</v>
      </c>
      <c r="BO212">
        <v>2</v>
      </c>
      <c r="BP212">
        <v>2</v>
      </c>
      <c r="BQ212">
        <v>2</v>
      </c>
      <c r="BR212">
        <v>2</v>
      </c>
      <c r="BS212">
        <v>2</v>
      </c>
      <c r="BT212">
        <v>2</v>
      </c>
      <c r="BU212">
        <v>2</v>
      </c>
      <c r="BV212">
        <v>2</v>
      </c>
      <c r="BW212">
        <v>2</v>
      </c>
      <c r="BX212">
        <v>2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3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Y212">
        <f>SUM(J212:CW212)</f>
        <v>89</v>
      </c>
      <c r="DG212">
        <f t="shared" ref="DG212:DG275" si="35">DG211+1</f>
        <v>3</v>
      </c>
      <c r="DH212">
        <v>205</v>
      </c>
    </row>
    <row r="213" spans="9:112" x14ac:dyDescent="0.25">
      <c r="I213">
        <f>I212+1</f>
        <v>2</v>
      </c>
      <c r="J213">
        <v>5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5</v>
      </c>
      <c r="AE213">
        <v>4</v>
      </c>
      <c r="AF213">
        <v>4</v>
      </c>
      <c r="AG213">
        <v>4</v>
      </c>
      <c r="AH213">
        <v>4</v>
      </c>
      <c r="AI213">
        <v>4</v>
      </c>
      <c r="AJ213">
        <v>4</v>
      </c>
      <c r="AK213">
        <v>4</v>
      </c>
      <c r="AL213">
        <v>4</v>
      </c>
      <c r="AM213">
        <v>4</v>
      </c>
      <c r="AN213">
        <v>4</v>
      </c>
      <c r="AO213">
        <v>4</v>
      </c>
      <c r="AP213">
        <v>4</v>
      </c>
      <c r="AQ213">
        <v>4</v>
      </c>
      <c r="AR213">
        <v>4</v>
      </c>
      <c r="AS213">
        <v>4</v>
      </c>
      <c r="AT213">
        <v>4</v>
      </c>
      <c r="AU213">
        <v>4</v>
      </c>
      <c r="AV213">
        <v>4</v>
      </c>
      <c r="AW213">
        <v>4</v>
      </c>
      <c r="AX213">
        <v>4</v>
      </c>
      <c r="AY213">
        <v>4</v>
      </c>
      <c r="AZ213">
        <v>4</v>
      </c>
      <c r="BA213">
        <v>4</v>
      </c>
      <c r="BB213">
        <v>4</v>
      </c>
      <c r="BC213">
        <v>4</v>
      </c>
      <c r="BD213">
        <v>4</v>
      </c>
      <c r="BE213">
        <v>4</v>
      </c>
      <c r="BF213">
        <v>4</v>
      </c>
      <c r="BG213">
        <v>4</v>
      </c>
      <c r="BH213">
        <v>4</v>
      </c>
      <c r="BI213">
        <v>4</v>
      </c>
      <c r="BJ213">
        <v>4</v>
      </c>
      <c r="BK213">
        <v>4</v>
      </c>
      <c r="BL213">
        <v>4</v>
      </c>
      <c r="BM213">
        <v>3</v>
      </c>
      <c r="BN213">
        <v>3</v>
      </c>
      <c r="BO213">
        <v>3</v>
      </c>
      <c r="BP213">
        <v>3</v>
      </c>
      <c r="BQ213">
        <v>3</v>
      </c>
      <c r="BR213">
        <v>3</v>
      </c>
      <c r="BS213">
        <v>3</v>
      </c>
      <c r="BT213">
        <v>3</v>
      </c>
      <c r="BU213">
        <v>3</v>
      </c>
      <c r="BV213">
        <v>3</v>
      </c>
      <c r="BW213">
        <v>3</v>
      </c>
      <c r="BX213">
        <v>3</v>
      </c>
      <c r="BY213">
        <v>3</v>
      </c>
      <c r="BZ213">
        <v>3</v>
      </c>
      <c r="CA213">
        <v>0</v>
      </c>
      <c r="CB213">
        <v>0</v>
      </c>
      <c r="CC213">
        <v>0</v>
      </c>
      <c r="CD213">
        <v>0</v>
      </c>
      <c r="CE213">
        <v>2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5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Y213">
        <f t="shared" ref="CY213:CY217" si="36">SUM(J213:CW213)</f>
        <v>195</v>
      </c>
      <c r="DG213">
        <f t="shared" si="35"/>
        <v>4</v>
      </c>
      <c r="DH213">
        <v>224</v>
      </c>
    </row>
    <row r="214" spans="9:112" x14ac:dyDescent="0.25">
      <c r="I214">
        <f t="shared" ref="I214:I277" si="37">I213+1</f>
        <v>3</v>
      </c>
      <c r="J214">
        <v>5</v>
      </c>
      <c r="K214">
        <v>5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5</v>
      </c>
      <c r="AD214">
        <v>4</v>
      </c>
      <c r="AE214">
        <v>4</v>
      </c>
      <c r="AF214">
        <v>4</v>
      </c>
      <c r="AG214">
        <v>4</v>
      </c>
      <c r="AH214">
        <v>4</v>
      </c>
      <c r="AI214">
        <v>4</v>
      </c>
      <c r="AJ214">
        <v>4</v>
      </c>
      <c r="AK214">
        <v>4</v>
      </c>
      <c r="AL214">
        <v>4</v>
      </c>
      <c r="AM214">
        <v>4</v>
      </c>
      <c r="AN214">
        <v>4</v>
      </c>
      <c r="AO214">
        <v>4</v>
      </c>
      <c r="AP214">
        <v>4</v>
      </c>
      <c r="AQ214">
        <v>4</v>
      </c>
      <c r="AR214">
        <v>4</v>
      </c>
      <c r="AS214">
        <v>4</v>
      </c>
      <c r="AT214">
        <v>4</v>
      </c>
      <c r="AU214">
        <v>4</v>
      </c>
      <c r="AV214">
        <v>4</v>
      </c>
      <c r="AW214">
        <v>4</v>
      </c>
      <c r="AX214">
        <v>4</v>
      </c>
      <c r="AY214">
        <v>4</v>
      </c>
      <c r="AZ214">
        <v>4</v>
      </c>
      <c r="BA214">
        <v>4</v>
      </c>
      <c r="BB214">
        <v>4</v>
      </c>
      <c r="BC214">
        <v>4</v>
      </c>
      <c r="BD214">
        <v>4</v>
      </c>
      <c r="BE214">
        <v>4</v>
      </c>
      <c r="BF214">
        <v>4</v>
      </c>
      <c r="BG214">
        <v>4</v>
      </c>
      <c r="BH214">
        <v>4</v>
      </c>
      <c r="BI214">
        <v>4</v>
      </c>
      <c r="BJ214">
        <v>4</v>
      </c>
      <c r="BK214">
        <v>4</v>
      </c>
      <c r="BL214">
        <v>3</v>
      </c>
      <c r="BM214">
        <v>3</v>
      </c>
      <c r="BN214">
        <v>3</v>
      </c>
      <c r="BO214">
        <v>3</v>
      </c>
      <c r="BP214">
        <v>3</v>
      </c>
      <c r="BQ214">
        <v>3</v>
      </c>
      <c r="BR214">
        <v>3</v>
      </c>
      <c r="BS214">
        <v>3</v>
      </c>
      <c r="BT214">
        <v>3</v>
      </c>
      <c r="BU214">
        <v>3</v>
      </c>
      <c r="BV214">
        <v>3</v>
      </c>
      <c r="BW214">
        <v>3</v>
      </c>
      <c r="BX214">
        <v>3</v>
      </c>
      <c r="BY214">
        <v>3</v>
      </c>
      <c r="BZ214">
        <v>0</v>
      </c>
      <c r="CA214">
        <v>0</v>
      </c>
      <c r="CB214">
        <v>0</v>
      </c>
      <c r="CC214">
        <v>0</v>
      </c>
      <c r="CD214">
        <v>2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5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1</v>
      </c>
      <c r="CQ214">
        <v>0</v>
      </c>
      <c r="CR214">
        <v>0</v>
      </c>
      <c r="CS214">
        <v>2</v>
      </c>
      <c r="CT214">
        <v>1</v>
      </c>
      <c r="CU214">
        <v>0</v>
      </c>
      <c r="CV214">
        <v>1</v>
      </c>
      <c r="CW214">
        <v>0</v>
      </c>
      <c r="CY214">
        <f t="shared" si="36"/>
        <v>205</v>
      </c>
      <c r="DG214">
        <f t="shared" si="35"/>
        <v>5</v>
      </c>
      <c r="DH214">
        <v>250</v>
      </c>
    </row>
    <row r="215" spans="9:112" x14ac:dyDescent="0.25">
      <c r="I215">
        <f t="shared" si="37"/>
        <v>4</v>
      </c>
      <c r="J215">
        <v>5</v>
      </c>
      <c r="K215">
        <v>5</v>
      </c>
      <c r="L215">
        <v>5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5</v>
      </c>
      <c r="AD215">
        <v>5</v>
      </c>
      <c r="AE215">
        <v>4</v>
      </c>
      <c r="AF215">
        <v>4</v>
      </c>
      <c r="AG215">
        <v>4</v>
      </c>
      <c r="AH215">
        <v>4</v>
      </c>
      <c r="AI215">
        <v>4</v>
      </c>
      <c r="AJ215">
        <v>4</v>
      </c>
      <c r="AK215">
        <v>4</v>
      </c>
      <c r="AL215">
        <v>4</v>
      </c>
      <c r="AM215">
        <v>4</v>
      </c>
      <c r="AN215">
        <v>5</v>
      </c>
      <c r="AO215">
        <v>4</v>
      </c>
      <c r="AP215">
        <v>4</v>
      </c>
      <c r="AQ215">
        <v>4</v>
      </c>
      <c r="AR215">
        <v>4</v>
      </c>
      <c r="AS215">
        <v>4</v>
      </c>
      <c r="AT215">
        <v>4</v>
      </c>
      <c r="AU215">
        <v>4</v>
      </c>
      <c r="AV215">
        <v>4</v>
      </c>
      <c r="AW215">
        <v>5</v>
      </c>
      <c r="AX215">
        <v>4</v>
      </c>
      <c r="AY215">
        <v>4</v>
      </c>
      <c r="AZ215">
        <v>4</v>
      </c>
      <c r="BA215">
        <v>4</v>
      </c>
      <c r="BB215">
        <v>4</v>
      </c>
      <c r="BC215">
        <v>4</v>
      </c>
      <c r="BD215">
        <v>5</v>
      </c>
      <c r="BE215">
        <v>4</v>
      </c>
      <c r="BF215">
        <v>4</v>
      </c>
      <c r="BG215">
        <v>4</v>
      </c>
      <c r="BH215">
        <v>4</v>
      </c>
      <c r="BI215">
        <v>4</v>
      </c>
      <c r="BJ215">
        <v>4</v>
      </c>
      <c r="BK215">
        <v>5</v>
      </c>
      <c r="BL215">
        <v>4</v>
      </c>
      <c r="BM215">
        <v>3</v>
      </c>
      <c r="BN215">
        <v>3</v>
      </c>
      <c r="BO215">
        <v>3</v>
      </c>
      <c r="BP215">
        <v>3</v>
      </c>
      <c r="BQ215">
        <v>3</v>
      </c>
      <c r="BR215">
        <v>3</v>
      </c>
      <c r="BS215">
        <v>3</v>
      </c>
      <c r="BT215">
        <v>3</v>
      </c>
      <c r="BU215">
        <v>3</v>
      </c>
      <c r="BV215">
        <v>3</v>
      </c>
      <c r="BW215">
        <v>3</v>
      </c>
      <c r="BX215">
        <v>3</v>
      </c>
      <c r="BY215">
        <v>3</v>
      </c>
      <c r="BZ215">
        <v>3</v>
      </c>
      <c r="CA215">
        <v>0</v>
      </c>
      <c r="CB215">
        <v>0</v>
      </c>
      <c r="CC215">
        <v>0</v>
      </c>
      <c r="CD215">
        <v>2</v>
      </c>
      <c r="CE215">
        <v>2</v>
      </c>
      <c r="CF215">
        <v>0</v>
      </c>
      <c r="CG215">
        <v>0</v>
      </c>
      <c r="CH215">
        <v>0</v>
      </c>
      <c r="CI215">
        <v>0</v>
      </c>
      <c r="CJ215">
        <v>5</v>
      </c>
      <c r="CK215">
        <v>2</v>
      </c>
      <c r="CL215">
        <v>0</v>
      </c>
      <c r="CM215">
        <v>0</v>
      </c>
      <c r="CN215">
        <v>0</v>
      </c>
      <c r="CO215">
        <v>0</v>
      </c>
      <c r="CP215">
        <v>1</v>
      </c>
      <c r="CQ215">
        <v>0</v>
      </c>
      <c r="CR215">
        <v>0</v>
      </c>
      <c r="CS215">
        <v>2</v>
      </c>
      <c r="CT215">
        <v>2</v>
      </c>
      <c r="CU215">
        <v>0</v>
      </c>
      <c r="CV215">
        <v>1</v>
      </c>
      <c r="CW215">
        <v>0</v>
      </c>
      <c r="CY215">
        <f t="shared" si="36"/>
        <v>224</v>
      </c>
      <c r="DG215">
        <f t="shared" si="35"/>
        <v>6</v>
      </c>
      <c r="DH215">
        <v>282</v>
      </c>
    </row>
    <row r="216" spans="9:112" x14ac:dyDescent="0.25">
      <c r="I216">
        <f t="shared" si="37"/>
        <v>5</v>
      </c>
      <c r="J216">
        <v>5</v>
      </c>
      <c r="K216">
        <v>5</v>
      </c>
      <c r="L216">
        <v>5</v>
      </c>
      <c r="M216">
        <v>5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5</v>
      </c>
      <c r="AD216">
        <v>5</v>
      </c>
      <c r="AE216">
        <v>4</v>
      </c>
      <c r="AF216">
        <v>4</v>
      </c>
      <c r="AG216">
        <v>4</v>
      </c>
      <c r="AH216">
        <v>4</v>
      </c>
      <c r="AI216">
        <v>4</v>
      </c>
      <c r="AJ216">
        <v>4</v>
      </c>
      <c r="AK216">
        <v>4</v>
      </c>
      <c r="AL216">
        <v>4</v>
      </c>
      <c r="AM216">
        <v>4</v>
      </c>
      <c r="AN216">
        <v>5</v>
      </c>
      <c r="AO216">
        <v>4</v>
      </c>
      <c r="AP216">
        <v>4</v>
      </c>
      <c r="AQ216">
        <v>4</v>
      </c>
      <c r="AR216">
        <v>4</v>
      </c>
      <c r="AS216">
        <v>4</v>
      </c>
      <c r="AT216">
        <v>4</v>
      </c>
      <c r="AU216">
        <v>4</v>
      </c>
      <c r="AV216">
        <v>4</v>
      </c>
      <c r="AW216">
        <v>5</v>
      </c>
      <c r="AX216">
        <v>4</v>
      </c>
      <c r="AY216">
        <v>4</v>
      </c>
      <c r="AZ216">
        <v>4</v>
      </c>
      <c r="BA216">
        <v>4</v>
      </c>
      <c r="BB216">
        <v>4</v>
      </c>
      <c r="BC216">
        <v>4</v>
      </c>
      <c r="BD216">
        <v>5</v>
      </c>
      <c r="BE216">
        <v>4</v>
      </c>
      <c r="BF216">
        <v>4</v>
      </c>
      <c r="BG216">
        <v>4</v>
      </c>
      <c r="BH216">
        <v>4</v>
      </c>
      <c r="BI216">
        <v>4</v>
      </c>
      <c r="BJ216">
        <v>4</v>
      </c>
      <c r="BK216">
        <v>5</v>
      </c>
      <c r="BL216">
        <v>4</v>
      </c>
      <c r="BM216">
        <v>3</v>
      </c>
      <c r="BN216">
        <v>3</v>
      </c>
      <c r="BO216">
        <v>3</v>
      </c>
      <c r="BP216">
        <v>3</v>
      </c>
      <c r="BQ216">
        <v>3</v>
      </c>
      <c r="BR216">
        <v>3</v>
      </c>
      <c r="BS216">
        <v>3</v>
      </c>
      <c r="BT216">
        <v>3</v>
      </c>
      <c r="BU216">
        <v>3</v>
      </c>
      <c r="BV216">
        <v>3</v>
      </c>
      <c r="BW216">
        <v>3</v>
      </c>
      <c r="BX216">
        <v>3</v>
      </c>
      <c r="BY216">
        <v>3</v>
      </c>
      <c r="BZ216">
        <v>3</v>
      </c>
      <c r="CA216">
        <v>0</v>
      </c>
      <c r="CB216">
        <v>0</v>
      </c>
      <c r="CC216">
        <v>0</v>
      </c>
      <c r="CD216">
        <v>5</v>
      </c>
      <c r="CE216">
        <v>5</v>
      </c>
      <c r="CF216">
        <v>3</v>
      </c>
      <c r="CG216">
        <v>2</v>
      </c>
      <c r="CH216">
        <v>2</v>
      </c>
      <c r="CI216">
        <v>2</v>
      </c>
      <c r="CJ216">
        <v>5</v>
      </c>
      <c r="CK216">
        <v>2</v>
      </c>
      <c r="CL216">
        <v>0</v>
      </c>
      <c r="CM216">
        <v>0</v>
      </c>
      <c r="CN216">
        <v>0</v>
      </c>
      <c r="CO216">
        <v>1</v>
      </c>
      <c r="CP216">
        <v>2</v>
      </c>
      <c r="CQ216">
        <v>2</v>
      </c>
      <c r="CR216">
        <v>0</v>
      </c>
      <c r="CS216">
        <v>3</v>
      </c>
      <c r="CT216">
        <v>2</v>
      </c>
      <c r="CU216">
        <v>1</v>
      </c>
      <c r="CV216">
        <v>1</v>
      </c>
      <c r="CW216">
        <v>0</v>
      </c>
      <c r="CY216">
        <f t="shared" si="36"/>
        <v>250</v>
      </c>
      <c r="DG216">
        <f t="shared" si="35"/>
        <v>7</v>
      </c>
      <c r="DH216">
        <v>289</v>
      </c>
    </row>
    <row r="217" spans="9:112" x14ac:dyDescent="0.25">
      <c r="I217">
        <f t="shared" si="37"/>
        <v>6</v>
      </c>
      <c r="J217">
        <v>5</v>
      </c>
      <c r="K217">
        <v>5</v>
      </c>
      <c r="L217">
        <v>5</v>
      </c>
      <c r="M217">
        <v>5</v>
      </c>
      <c r="N217">
        <v>5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5</v>
      </c>
      <c r="AD217">
        <v>5</v>
      </c>
      <c r="AE217">
        <v>5</v>
      </c>
      <c r="AF217">
        <v>4</v>
      </c>
      <c r="AG217">
        <v>4</v>
      </c>
      <c r="AH217">
        <v>4</v>
      </c>
      <c r="AI217">
        <v>4</v>
      </c>
      <c r="AJ217">
        <v>4</v>
      </c>
      <c r="AK217">
        <v>4</v>
      </c>
      <c r="AL217">
        <v>4</v>
      </c>
      <c r="AM217">
        <v>4</v>
      </c>
      <c r="AN217">
        <v>5</v>
      </c>
      <c r="AO217">
        <v>5</v>
      </c>
      <c r="AP217">
        <v>4</v>
      </c>
      <c r="AQ217">
        <v>4</v>
      </c>
      <c r="AR217">
        <v>4</v>
      </c>
      <c r="AS217">
        <v>4</v>
      </c>
      <c r="AT217">
        <v>4</v>
      </c>
      <c r="AU217">
        <v>4</v>
      </c>
      <c r="AV217">
        <v>4</v>
      </c>
      <c r="AW217">
        <v>5</v>
      </c>
      <c r="AX217">
        <v>5</v>
      </c>
      <c r="AY217">
        <v>4</v>
      </c>
      <c r="AZ217">
        <v>4</v>
      </c>
      <c r="BA217">
        <v>4</v>
      </c>
      <c r="BB217">
        <v>4</v>
      </c>
      <c r="BC217">
        <v>4</v>
      </c>
      <c r="BD217">
        <v>5</v>
      </c>
      <c r="BE217">
        <v>5</v>
      </c>
      <c r="BF217">
        <v>4</v>
      </c>
      <c r="BG217">
        <v>4</v>
      </c>
      <c r="BH217">
        <v>4</v>
      </c>
      <c r="BI217">
        <v>4</v>
      </c>
      <c r="BJ217">
        <v>4</v>
      </c>
      <c r="BK217">
        <v>5</v>
      </c>
      <c r="BL217">
        <v>5</v>
      </c>
      <c r="BM217">
        <v>4</v>
      </c>
      <c r="BN217">
        <v>3</v>
      </c>
      <c r="BO217">
        <v>3</v>
      </c>
      <c r="BP217">
        <v>3</v>
      </c>
      <c r="BQ217">
        <v>3</v>
      </c>
      <c r="BR217">
        <v>3</v>
      </c>
      <c r="BS217">
        <v>3</v>
      </c>
      <c r="BT217">
        <v>3</v>
      </c>
      <c r="BU217">
        <v>3</v>
      </c>
      <c r="BV217">
        <v>3</v>
      </c>
      <c r="BW217">
        <v>3</v>
      </c>
      <c r="BX217">
        <v>3</v>
      </c>
      <c r="BY217">
        <v>3</v>
      </c>
      <c r="BZ217">
        <v>3</v>
      </c>
      <c r="CA217">
        <v>3</v>
      </c>
      <c r="CB217">
        <v>0</v>
      </c>
      <c r="CC217">
        <v>0</v>
      </c>
      <c r="CD217">
        <v>5</v>
      </c>
      <c r="CE217">
        <v>5</v>
      </c>
      <c r="CF217">
        <v>5</v>
      </c>
      <c r="CG217">
        <v>3</v>
      </c>
      <c r="CH217">
        <v>3</v>
      </c>
      <c r="CI217">
        <v>3</v>
      </c>
      <c r="CJ217">
        <v>5</v>
      </c>
      <c r="CK217">
        <v>3</v>
      </c>
      <c r="CL217">
        <v>3</v>
      </c>
      <c r="CM217">
        <v>1</v>
      </c>
      <c r="CN217">
        <v>1</v>
      </c>
      <c r="CO217">
        <v>1</v>
      </c>
      <c r="CP217">
        <v>3</v>
      </c>
      <c r="CQ217">
        <v>2</v>
      </c>
      <c r="CR217">
        <v>0</v>
      </c>
      <c r="CS217">
        <v>3</v>
      </c>
      <c r="CT217">
        <v>2</v>
      </c>
      <c r="CU217">
        <v>4</v>
      </c>
      <c r="CV217">
        <v>3</v>
      </c>
      <c r="CW217">
        <v>1</v>
      </c>
      <c r="CY217">
        <f t="shared" si="36"/>
        <v>282</v>
      </c>
      <c r="DG217">
        <f t="shared" si="35"/>
        <v>8</v>
      </c>
      <c r="DH217">
        <v>316</v>
      </c>
    </row>
    <row r="218" spans="9:112" x14ac:dyDescent="0.25">
      <c r="I218">
        <f t="shared" si="37"/>
        <v>7</v>
      </c>
      <c r="J218">
        <v>5</v>
      </c>
      <c r="K218">
        <v>5</v>
      </c>
      <c r="L218">
        <v>5</v>
      </c>
      <c r="M218">
        <v>5</v>
      </c>
      <c r="N218">
        <v>5</v>
      </c>
      <c r="O218">
        <v>5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5</v>
      </c>
      <c r="AD218">
        <v>5</v>
      </c>
      <c r="AE218">
        <v>5</v>
      </c>
      <c r="AF218">
        <v>4</v>
      </c>
      <c r="AG218">
        <v>4</v>
      </c>
      <c r="AH218">
        <v>4</v>
      </c>
      <c r="AI218">
        <v>4</v>
      </c>
      <c r="AJ218">
        <v>4</v>
      </c>
      <c r="AK218">
        <v>4</v>
      </c>
      <c r="AL218">
        <v>4</v>
      </c>
      <c r="AM218">
        <v>4</v>
      </c>
      <c r="AN218">
        <v>5</v>
      </c>
      <c r="AO218">
        <v>5</v>
      </c>
      <c r="AP218">
        <v>4</v>
      </c>
      <c r="AQ218">
        <v>4</v>
      </c>
      <c r="AR218">
        <v>4</v>
      </c>
      <c r="AS218">
        <v>4</v>
      </c>
      <c r="AT218">
        <v>4</v>
      </c>
      <c r="AU218">
        <v>4</v>
      </c>
      <c r="AV218">
        <v>4</v>
      </c>
      <c r="AW218">
        <v>5</v>
      </c>
      <c r="AX218">
        <v>5</v>
      </c>
      <c r="AY218">
        <v>4</v>
      </c>
      <c r="AZ218">
        <v>4</v>
      </c>
      <c r="BA218">
        <v>4</v>
      </c>
      <c r="BB218">
        <v>4</v>
      </c>
      <c r="BC218">
        <v>4</v>
      </c>
      <c r="BD218">
        <v>5</v>
      </c>
      <c r="BE218">
        <v>5</v>
      </c>
      <c r="BF218">
        <v>4</v>
      </c>
      <c r="BG218">
        <v>4</v>
      </c>
      <c r="BH218">
        <v>4</v>
      </c>
      <c r="BI218">
        <v>4</v>
      </c>
      <c r="BJ218">
        <v>4</v>
      </c>
      <c r="BK218">
        <v>5</v>
      </c>
      <c r="BL218">
        <v>5</v>
      </c>
      <c r="BM218">
        <v>4</v>
      </c>
      <c r="BN218">
        <v>3</v>
      </c>
      <c r="BO218">
        <v>3</v>
      </c>
      <c r="BP218">
        <v>3</v>
      </c>
      <c r="BQ218">
        <v>3</v>
      </c>
      <c r="BR218">
        <v>3</v>
      </c>
      <c r="BS218">
        <v>3</v>
      </c>
      <c r="BT218">
        <v>3</v>
      </c>
      <c r="BU218">
        <v>3</v>
      </c>
      <c r="BV218">
        <v>3</v>
      </c>
      <c r="BW218">
        <v>3</v>
      </c>
      <c r="BX218">
        <v>3</v>
      </c>
      <c r="BY218">
        <v>3</v>
      </c>
      <c r="BZ218">
        <v>3</v>
      </c>
      <c r="CA218">
        <v>3</v>
      </c>
      <c r="CB218">
        <v>0</v>
      </c>
      <c r="CC218">
        <v>0</v>
      </c>
      <c r="CD218">
        <v>5</v>
      </c>
      <c r="CE218">
        <v>5</v>
      </c>
      <c r="CF218">
        <v>5</v>
      </c>
      <c r="CG218">
        <v>3</v>
      </c>
      <c r="CH218">
        <v>3</v>
      </c>
      <c r="CI218">
        <v>3</v>
      </c>
      <c r="CJ218">
        <v>5</v>
      </c>
      <c r="CK218">
        <v>3</v>
      </c>
      <c r="CL218">
        <v>3</v>
      </c>
      <c r="CM218">
        <v>1</v>
      </c>
      <c r="CN218">
        <v>1</v>
      </c>
      <c r="CO218">
        <v>1</v>
      </c>
      <c r="CP218">
        <v>4</v>
      </c>
      <c r="CQ218">
        <v>2</v>
      </c>
      <c r="CR218">
        <v>0</v>
      </c>
      <c r="CS218">
        <v>3</v>
      </c>
      <c r="CT218">
        <v>3</v>
      </c>
      <c r="CU218">
        <v>4</v>
      </c>
      <c r="CV218">
        <v>3</v>
      </c>
      <c r="CW218">
        <v>1</v>
      </c>
      <c r="CY218">
        <f t="shared" ref="CY218:CY276" si="38">SUM(J218:CW218)</f>
        <v>289</v>
      </c>
      <c r="DG218">
        <f t="shared" si="35"/>
        <v>9</v>
      </c>
      <c r="DH218">
        <v>329</v>
      </c>
    </row>
    <row r="219" spans="9:112" x14ac:dyDescent="0.25">
      <c r="I219">
        <f t="shared" si="37"/>
        <v>8</v>
      </c>
      <c r="J219">
        <v>5</v>
      </c>
      <c r="K219">
        <v>5</v>
      </c>
      <c r="L219">
        <v>5</v>
      </c>
      <c r="M219">
        <v>5</v>
      </c>
      <c r="N219">
        <v>5</v>
      </c>
      <c r="O219">
        <v>5</v>
      </c>
      <c r="P219">
        <v>5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5</v>
      </c>
      <c r="AD219">
        <v>5</v>
      </c>
      <c r="AE219">
        <v>5</v>
      </c>
      <c r="AF219">
        <v>5</v>
      </c>
      <c r="AG219">
        <v>4</v>
      </c>
      <c r="AH219">
        <v>4</v>
      </c>
      <c r="AI219">
        <v>4</v>
      </c>
      <c r="AJ219">
        <v>4</v>
      </c>
      <c r="AK219">
        <v>4</v>
      </c>
      <c r="AL219">
        <v>4</v>
      </c>
      <c r="AM219">
        <v>4</v>
      </c>
      <c r="AN219">
        <v>5</v>
      </c>
      <c r="AO219">
        <v>5</v>
      </c>
      <c r="AP219">
        <v>5</v>
      </c>
      <c r="AQ219">
        <v>4</v>
      </c>
      <c r="AR219">
        <v>4</v>
      </c>
      <c r="AS219">
        <v>4</v>
      </c>
      <c r="AT219">
        <v>4</v>
      </c>
      <c r="AU219">
        <v>4</v>
      </c>
      <c r="AV219">
        <v>4</v>
      </c>
      <c r="AW219">
        <v>5</v>
      </c>
      <c r="AX219">
        <v>5</v>
      </c>
      <c r="AY219">
        <v>5</v>
      </c>
      <c r="AZ219">
        <v>4</v>
      </c>
      <c r="BA219">
        <v>4</v>
      </c>
      <c r="BB219">
        <v>4</v>
      </c>
      <c r="BC219">
        <v>4</v>
      </c>
      <c r="BD219">
        <v>5</v>
      </c>
      <c r="BE219">
        <v>5</v>
      </c>
      <c r="BF219">
        <v>5</v>
      </c>
      <c r="BG219">
        <v>4</v>
      </c>
      <c r="BH219">
        <v>4</v>
      </c>
      <c r="BI219">
        <v>4</v>
      </c>
      <c r="BJ219">
        <v>4</v>
      </c>
      <c r="BK219">
        <v>5</v>
      </c>
      <c r="BL219">
        <v>5</v>
      </c>
      <c r="BM219">
        <v>5</v>
      </c>
      <c r="BN219">
        <v>4</v>
      </c>
      <c r="BO219">
        <v>3</v>
      </c>
      <c r="BP219">
        <v>3</v>
      </c>
      <c r="BQ219">
        <v>3</v>
      </c>
      <c r="BR219">
        <v>3</v>
      </c>
      <c r="BS219">
        <v>3</v>
      </c>
      <c r="BT219">
        <v>3</v>
      </c>
      <c r="BU219">
        <v>3</v>
      </c>
      <c r="BV219">
        <v>3</v>
      </c>
      <c r="BW219">
        <v>3</v>
      </c>
      <c r="BX219">
        <v>3</v>
      </c>
      <c r="BY219">
        <v>3</v>
      </c>
      <c r="BZ219">
        <v>3</v>
      </c>
      <c r="CA219">
        <v>3</v>
      </c>
      <c r="CB219">
        <v>4</v>
      </c>
      <c r="CC219">
        <v>1</v>
      </c>
      <c r="CD219">
        <v>5</v>
      </c>
      <c r="CE219">
        <v>5</v>
      </c>
      <c r="CF219">
        <v>5</v>
      </c>
      <c r="CG219">
        <v>5</v>
      </c>
      <c r="CH219">
        <v>3</v>
      </c>
      <c r="CI219">
        <v>3</v>
      </c>
      <c r="CJ219">
        <v>5</v>
      </c>
      <c r="CK219">
        <v>3</v>
      </c>
      <c r="CL219">
        <v>3</v>
      </c>
      <c r="CM219">
        <v>3</v>
      </c>
      <c r="CN219">
        <v>1</v>
      </c>
      <c r="CO219">
        <v>1</v>
      </c>
      <c r="CP219">
        <v>4</v>
      </c>
      <c r="CQ219">
        <v>4</v>
      </c>
      <c r="CR219">
        <v>1</v>
      </c>
      <c r="CS219">
        <v>3</v>
      </c>
      <c r="CT219">
        <v>4</v>
      </c>
      <c r="CU219">
        <v>4</v>
      </c>
      <c r="CV219">
        <v>4</v>
      </c>
      <c r="CW219">
        <v>3</v>
      </c>
      <c r="CY219">
        <f t="shared" si="38"/>
        <v>316</v>
      </c>
      <c r="DG219">
        <f t="shared" si="35"/>
        <v>10</v>
      </c>
      <c r="DH219">
        <v>351</v>
      </c>
    </row>
    <row r="220" spans="9:112" x14ac:dyDescent="0.25">
      <c r="I220">
        <f t="shared" si="37"/>
        <v>9</v>
      </c>
      <c r="J220">
        <v>5</v>
      </c>
      <c r="K220">
        <v>5</v>
      </c>
      <c r="L220">
        <v>5</v>
      </c>
      <c r="M220">
        <v>5</v>
      </c>
      <c r="N220">
        <v>5</v>
      </c>
      <c r="O220">
        <v>5</v>
      </c>
      <c r="P220">
        <v>5</v>
      </c>
      <c r="Q220">
        <v>5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5</v>
      </c>
      <c r="AD220">
        <v>5</v>
      </c>
      <c r="AE220">
        <v>5</v>
      </c>
      <c r="AF220">
        <v>5</v>
      </c>
      <c r="AG220">
        <v>4</v>
      </c>
      <c r="AH220">
        <v>4</v>
      </c>
      <c r="AI220">
        <v>4</v>
      </c>
      <c r="AJ220">
        <v>4</v>
      </c>
      <c r="AK220">
        <v>4</v>
      </c>
      <c r="AL220">
        <v>4</v>
      </c>
      <c r="AM220">
        <v>4</v>
      </c>
      <c r="AN220">
        <v>5</v>
      </c>
      <c r="AO220">
        <v>5</v>
      </c>
      <c r="AP220">
        <v>5</v>
      </c>
      <c r="AQ220">
        <v>4</v>
      </c>
      <c r="AR220">
        <v>4</v>
      </c>
      <c r="AS220">
        <v>4</v>
      </c>
      <c r="AT220">
        <v>4</v>
      </c>
      <c r="AU220">
        <v>4</v>
      </c>
      <c r="AV220">
        <v>4</v>
      </c>
      <c r="AW220">
        <v>5</v>
      </c>
      <c r="AX220">
        <v>5</v>
      </c>
      <c r="AY220">
        <v>5</v>
      </c>
      <c r="AZ220">
        <v>4</v>
      </c>
      <c r="BA220">
        <v>4</v>
      </c>
      <c r="BB220">
        <v>4</v>
      </c>
      <c r="BC220">
        <v>4</v>
      </c>
      <c r="BD220">
        <v>5</v>
      </c>
      <c r="BE220">
        <v>5</v>
      </c>
      <c r="BF220">
        <v>5</v>
      </c>
      <c r="BG220">
        <v>4</v>
      </c>
      <c r="BH220">
        <v>4</v>
      </c>
      <c r="BI220">
        <v>4</v>
      </c>
      <c r="BJ220">
        <v>4</v>
      </c>
      <c r="BK220">
        <v>5</v>
      </c>
      <c r="BL220">
        <v>5</v>
      </c>
      <c r="BM220">
        <v>5</v>
      </c>
      <c r="BN220">
        <v>4</v>
      </c>
      <c r="BO220">
        <v>3</v>
      </c>
      <c r="BP220">
        <v>3</v>
      </c>
      <c r="BQ220">
        <v>3</v>
      </c>
      <c r="BR220">
        <v>3</v>
      </c>
      <c r="BS220">
        <v>3</v>
      </c>
      <c r="BT220">
        <v>3</v>
      </c>
      <c r="BU220">
        <v>3</v>
      </c>
      <c r="BV220">
        <v>3</v>
      </c>
      <c r="BW220">
        <v>3</v>
      </c>
      <c r="BX220">
        <v>3</v>
      </c>
      <c r="BY220">
        <v>4</v>
      </c>
      <c r="BZ220">
        <v>4</v>
      </c>
      <c r="CA220">
        <v>5</v>
      </c>
      <c r="CB220">
        <v>5</v>
      </c>
      <c r="CC220">
        <v>2</v>
      </c>
      <c r="CD220">
        <v>5</v>
      </c>
      <c r="CE220">
        <v>5</v>
      </c>
      <c r="CF220">
        <v>5</v>
      </c>
      <c r="CG220">
        <v>5</v>
      </c>
      <c r="CH220">
        <v>3</v>
      </c>
      <c r="CI220">
        <v>3</v>
      </c>
      <c r="CJ220">
        <v>5</v>
      </c>
      <c r="CK220">
        <v>3</v>
      </c>
      <c r="CL220">
        <v>3</v>
      </c>
      <c r="CM220">
        <v>3</v>
      </c>
      <c r="CN220">
        <v>1</v>
      </c>
      <c r="CO220">
        <v>1</v>
      </c>
      <c r="CP220">
        <v>4</v>
      </c>
      <c r="CQ220">
        <v>4</v>
      </c>
      <c r="CR220">
        <v>1</v>
      </c>
      <c r="CS220">
        <v>4</v>
      </c>
      <c r="CT220">
        <v>4</v>
      </c>
      <c r="CU220">
        <v>4</v>
      </c>
      <c r="CV220">
        <v>4</v>
      </c>
      <c r="CW220">
        <v>4</v>
      </c>
      <c r="CY220">
        <f t="shared" si="38"/>
        <v>329</v>
      </c>
      <c r="DG220">
        <f t="shared" si="35"/>
        <v>11</v>
      </c>
      <c r="DH220">
        <v>359</v>
      </c>
    </row>
    <row r="221" spans="9:112" x14ac:dyDescent="0.25">
      <c r="I221">
        <f t="shared" si="37"/>
        <v>10</v>
      </c>
      <c r="J221">
        <v>5</v>
      </c>
      <c r="K221">
        <v>5</v>
      </c>
      <c r="L221">
        <v>5</v>
      </c>
      <c r="M221">
        <v>5</v>
      </c>
      <c r="N221">
        <v>5</v>
      </c>
      <c r="O221">
        <v>5</v>
      </c>
      <c r="P221">
        <v>5</v>
      </c>
      <c r="Q221">
        <v>5</v>
      </c>
      <c r="R221">
        <v>5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5</v>
      </c>
      <c r="AD221">
        <v>5</v>
      </c>
      <c r="AE221">
        <v>5</v>
      </c>
      <c r="AF221">
        <v>5</v>
      </c>
      <c r="AG221">
        <v>5</v>
      </c>
      <c r="AH221">
        <v>4</v>
      </c>
      <c r="AI221">
        <v>4</v>
      </c>
      <c r="AJ221">
        <v>4</v>
      </c>
      <c r="AK221">
        <v>4</v>
      </c>
      <c r="AL221">
        <v>4</v>
      </c>
      <c r="AM221">
        <v>4</v>
      </c>
      <c r="AN221">
        <v>5</v>
      </c>
      <c r="AO221">
        <v>5</v>
      </c>
      <c r="AP221">
        <v>5</v>
      </c>
      <c r="AQ221">
        <v>5</v>
      </c>
      <c r="AR221">
        <v>4</v>
      </c>
      <c r="AS221">
        <v>4</v>
      </c>
      <c r="AT221">
        <v>4</v>
      </c>
      <c r="AU221">
        <v>4</v>
      </c>
      <c r="AV221">
        <v>4</v>
      </c>
      <c r="AW221">
        <v>5</v>
      </c>
      <c r="AX221">
        <v>5</v>
      </c>
      <c r="AY221">
        <v>5</v>
      </c>
      <c r="AZ221">
        <v>5</v>
      </c>
      <c r="BA221">
        <v>4</v>
      </c>
      <c r="BB221">
        <v>4</v>
      </c>
      <c r="BC221">
        <v>4</v>
      </c>
      <c r="BD221">
        <v>5</v>
      </c>
      <c r="BE221">
        <v>5</v>
      </c>
      <c r="BF221">
        <v>5</v>
      </c>
      <c r="BG221">
        <v>5</v>
      </c>
      <c r="BH221">
        <v>4</v>
      </c>
      <c r="BI221">
        <v>4</v>
      </c>
      <c r="BJ221">
        <v>4</v>
      </c>
      <c r="BK221">
        <v>5</v>
      </c>
      <c r="BL221">
        <v>5</v>
      </c>
      <c r="BM221">
        <v>5</v>
      </c>
      <c r="BN221">
        <v>5</v>
      </c>
      <c r="BO221">
        <v>4</v>
      </c>
      <c r="BP221">
        <v>3</v>
      </c>
      <c r="BQ221">
        <v>3</v>
      </c>
      <c r="BR221">
        <v>3</v>
      </c>
      <c r="BS221">
        <v>3</v>
      </c>
      <c r="BT221">
        <v>3</v>
      </c>
      <c r="BU221">
        <v>3</v>
      </c>
      <c r="BV221">
        <v>3</v>
      </c>
      <c r="BW221">
        <v>3</v>
      </c>
      <c r="BX221">
        <v>3</v>
      </c>
      <c r="BY221">
        <v>5</v>
      </c>
      <c r="BZ221">
        <v>5</v>
      </c>
      <c r="CA221">
        <v>5</v>
      </c>
      <c r="CB221">
        <v>5</v>
      </c>
      <c r="CC221">
        <v>5</v>
      </c>
      <c r="CD221">
        <v>5</v>
      </c>
      <c r="CE221">
        <v>5</v>
      </c>
      <c r="CF221">
        <v>5</v>
      </c>
      <c r="CG221">
        <v>5</v>
      </c>
      <c r="CH221">
        <v>5</v>
      </c>
      <c r="CI221">
        <v>3</v>
      </c>
      <c r="CJ221">
        <v>5</v>
      </c>
      <c r="CK221">
        <v>3</v>
      </c>
      <c r="CL221">
        <v>3</v>
      </c>
      <c r="CM221">
        <v>3</v>
      </c>
      <c r="CN221">
        <v>3</v>
      </c>
      <c r="CO221">
        <v>1</v>
      </c>
      <c r="CP221">
        <v>4</v>
      </c>
      <c r="CQ221">
        <v>4</v>
      </c>
      <c r="CR221">
        <v>2</v>
      </c>
      <c r="CS221">
        <v>4</v>
      </c>
      <c r="CT221">
        <v>4</v>
      </c>
      <c r="CU221">
        <v>4</v>
      </c>
      <c r="CV221">
        <v>5</v>
      </c>
      <c r="CW221">
        <v>4</v>
      </c>
      <c r="CY221">
        <f t="shared" si="38"/>
        <v>351</v>
      </c>
      <c r="DG221">
        <f t="shared" si="35"/>
        <v>12</v>
      </c>
      <c r="DH221">
        <v>374</v>
      </c>
    </row>
    <row r="222" spans="9:112" x14ac:dyDescent="0.25">
      <c r="I222">
        <f t="shared" si="37"/>
        <v>11</v>
      </c>
      <c r="J222">
        <v>5</v>
      </c>
      <c r="K222">
        <v>5</v>
      </c>
      <c r="L222">
        <v>5</v>
      </c>
      <c r="M222">
        <v>5</v>
      </c>
      <c r="N222">
        <v>5</v>
      </c>
      <c r="O222">
        <v>5</v>
      </c>
      <c r="P222">
        <v>5</v>
      </c>
      <c r="Q222">
        <v>5</v>
      </c>
      <c r="R222">
        <v>5</v>
      </c>
      <c r="S222">
        <v>5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5</v>
      </c>
      <c r="AD222">
        <v>5</v>
      </c>
      <c r="AE222">
        <v>5</v>
      </c>
      <c r="AF222">
        <v>5</v>
      </c>
      <c r="AG222">
        <v>5</v>
      </c>
      <c r="AH222">
        <v>4</v>
      </c>
      <c r="AI222">
        <v>4</v>
      </c>
      <c r="AJ222">
        <v>4</v>
      </c>
      <c r="AK222">
        <v>4</v>
      </c>
      <c r="AL222">
        <v>4</v>
      </c>
      <c r="AM222">
        <v>4</v>
      </c>
      <c r="AN222">
        <v>5</v>
      </c>
      <c r="AO222">
        <v>5</v>
      </c>
      <c r="AP222">
        <v>5</v>
      </c>
      <c r="AQ222">
        <v>5</v>
      </c>
      <c r="AR222">
        <v>4</v>
      </c>
      <c r="AS222">
        <v>4</v>
      </c>
      <c r="AT222">
        <v>4</v>
      </c>
      <c r="AU222">
        <v>4</v>
      </c>
      <c r="AV222">
        <v>4</v>
      </c>
      <c r="AW222">
        <v>5</v>
      </c>
      <c r="AX222">
        <v>5</v>
      </c>
      <c r="AY222">
        <v>5</v>
      </c>
      <c r="AZ222">
        <v>5</v>
      </c>
      <c r="BA222">
        <v>4</v>
      </c>
      <c r="BB222">
        <v>4</v>
      </c>
      <c r="BC222">
        <v>4</v>
      </c>
      <c r="BD222">
        <v>5</v>
      </c>
      <c r="BE222">
        <v>5</v>
      </c>
      <c r="BF222">
        <v>5</v>
      </c>
      <c r="BG222">
        <v>5</v>
      </c>
      <c r="BH222">
        <v>4</v>
      </c>
      <c r="BI222">
        <v>4</v>
      </c>
      <c r="BJ222">
        <v>4</v>
      </c>
      <c r="BK222">
        <v>5</v>
      </c>
      <c r="BL222">
        <v>5</v>
      </c>
      <c r="BM222">
        <v>5</v>
      </c>
      <c r="BN222">
        <v>5</v>
      </c>
      <c r="BO222">
        <v>4</v>
      </c>
      <c r="BP222">
        <v>3</v>
      </c>
      <c r="BQ222">
        <v>3</v>
      </c>
      <c r="BR222">
        <v>3</v>
      </c>
      <c r="BS222">
        <v>3</v>
      </c>
      <c r="BT222">
        <v>3</v>
      </c>
      <c r="BU222">
        <v>3</v>
      </c>
      <c r="BV222">
        <v>3</v>
      </c>
      <c r="BW222">
        <v>3</v>
      </c>
      <c r="BX222">
        <v>3</v>
      </c>
      <c r="BY222">
        <v>5</v>
      </c>
      <c r="BZ222">
        <v>5</v>
      </c>
      <c r="CA222">
        <v>5</v>
      </c>
      <c r="CB222">
        <v>5</v>
      </c>
      <c r="CC222">
        <v>5</v>
      </c>
      <c r="CD222">
        <v>5</v>
      </c>
      <c r="CE222">
        <v>5</v>
      </c>
      <c r="CF222">
        <v>5</v>
      </c>
      <c r="CG222">
        <v>5</v>
      </c>
      <c r="CH222">
        <v>5</v>
      </c>
      <c r="CI222">
        <v>3</v>
      </c>
      <c r="CJ222">
        <v>5</v>
      </c>
      <c r="CK222">
        <v>3</v>
      </c>
      <c r="CL222">
        <v>3</v>
      </c>
      <c r="CM222">
        <v>3</v>
      </c>
      <c r="CN222">
        <v>3</v>
      </c>
      <c r="CO222">
        <v>1</v>
      </c>
      <c r="CP222">
        <v>5</v>
      </c>
      <c r="CQ222">
        <v>4</v>
      </c>
      <c r="CR222">
        <v>3</v>
      </c>
      <c r="CS222">
        <v>5</v>
      </c>
      <c r="CT222">
        <v>4</v>
      </c>
      <c r="CU222">
        <v>4</v>
      </c>
      <c r="CV222">
        <v>5</v>
      </c>
      <c r="CW222">
        <v>4</v>
      </c>
      <c r="CY222">
        <f t="shared" si="38"/>
        <v>359</v>
      </c>
      <c r="DG222">
        <f t="shared" si="35"/>
        <v>13</v>
      </c>
      <c r="DH222">
        <v>379</v>
      </c>
    </row>
    <row r="223" spans="9:112" x14ac:dyDescent="0.25">
      <c r="I223">
        <f t="shared" si="37"/>
        <v>12</v>
      </c>
      <c r="J223">
        <v>5</v>
      </c>
      <c r="K223">
        <v>5</v>
      </c>
      <c r="L223">
        <v>5</v>
      </c>
      <c r="M223">
        <v>5</v>
      </c>
      <c r="N223">
        <v>5</v>
      </c>
      <c r="O223">
        <v>5</v>
      </c>
      <c r="P223">
        <v>5</v>
      </c>
      <c r="Q223">
        <v>5</v>
      </c>
      <c r="R223">
        <v>5</v>
      </c>
      <c r="S223">
        <v>5</v>
      </c>
      <c r="T223">
        <v>5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5</v>
      </c>
      <c r="AD223">
        <v>5</v>
      </c>
      <c r="AE223">
        <v>5</v>
      </c>
      <c r="AF223">
        <v>5</v>
      </c>
      <c r="AG223">
        <v>5</v>
      </c>
      <c r="AH223">
        <v>5</v>
      </c>
      <c r="AI223">
        <v>4</v>
      </c>
      <c r="AJ223">
        <v>4</v>
      </c>
      <c r="AK223">
        <v>4</v>
      </c>
      <c r="AL223">
        <v>4</v>
      </c>
      <c r="AM223">
        <v>4</v>
      </c>
      <c r="AN223">
        <v>5</v>
      </c>
      <c r="AO223">
        <v>5</v>
      </c>
      <c r="AP223">
        <v>5</v>
      </c>
      <c r="AQ223">
        <v>5</v>
      </c>
      <c r="AR223">
        <v>5</v>
      </c>
      <c r="AS223">
        <v>4</v>
      </c>
      <c r="AT223">
        <v>4</v>
      </c>
      <c r="AU223">
        <v>4</v>
      </c>
      <c r="AV223">
        <v>4</v>
      </c>
      <c r="AW223">
        <v>5</v>
      </c>
      <c r="AX223">
        <v>5</v>
      </c>
      <c r="AY223">
        <v>5</v>
      </c>
      <c r="AZ223">
        <v>5</v>
      </c>
      <c r="BA223">
        <v>5</v>
      </c>
      <c r="BB223">
        <v>4</v>
      </c>
      <c r="BC223">
        <v>4</v>
      </c>
      <c r="BD223">
        <v>5</v>
      </c>
      <c r="BE223">
        <v>5</v>
      </c>
      <c r="BF223">
        <v>5</v>
      </c>
      <c r="BG223">
        <v>5</v>
      </c>
      <c r="BH223">
        <v>5</v>
      </c>
      <c r="BI223">
        <v>4</v>
      </c>
      <c r="BJ223">
        <v>4</v>
      </c>
      <c r="BK223">
        <v>5</v>
      </c>
      <c r="BL223">
        <v>5</v>
      </c>
      <c r="BM223">
        <v>5</v>
      </c>
      <c r="BN223">
        <v>5</v>
      </c>
      <c r="BO223">
        <v>5</v>
      </c>
      <c r="BP223">
        <v>4</v>
      </c>
      <c r="BQ223">
        <v>3</v>
      </c>
      <c r="BR223">
        <v>3</v>
      </c>
      <c r="BS223">
        <v>3</v>
      </c>
      <c r="BT223">
        <v>3</v>
      </c>
      <c r="BU223">
        <v>3</v>
      </c>
      <c r="BV223">
        <v>3</v>
      </c>
      <c r="BW223">
        <v>3</v>
      </c>
      <c r="BX223">
        <v>3</v>
      </c>
      <c r="BY223">
        <v>5</v>
      </c>
      <c r="BZ223">
        <v>5</v>
      </c>
      <c r="CA223">
        <v>5</v>
      </c>
      <c r="CB223">
        <v>5</v>
      </c>
      <c r="CC223">
        <v>5</v>
      </c>
      <c r="CD223">
        <v>5</v>
      </c>
      <c r="CE223">
        <v>5</v>
      </c>
      <c r="CF223">
        <v>5</v>
      </c>
      <c r="CG223">
        <v>5</v>
      </c>
      <c r="CH223">
        <v>5</v>
      </c>
      <c r="CI223">
        <v>5</v>
      </c>
      <c r="CJ223">
        <v>5</v>
      </c>
      <c r="CK223">
        <v>3</v>
      </c>
      <c r="CL223">
        <v>3</v>
      </c>
      <c r="CM223">
        <v>3</v>
      </c>
      <c r="CN223">
        <v>3</v>
      </c>
      <c r="CO223">
        <v>3</v>
      </c>
      <c r="CP223">
        <v>5</v>
      </c>
      <c r="CQ223">
        <v>4</v>
      </c>
      <c r="CR223">
        <v>3</v>
      </c>
      <c r="CS223">
        <v>5</v>
      </c>
      <c r="CT223">
        <v>4</v>
      </c>
      <c r="CU223">
        <v>4</v>
      </c>
      <c r="CV223">
        <v>5</v>
      </c>
      <c r="CW223">
        <v>4</v>
      </c>
      <c r="CY223">
        <f t="shared" si="38"/>
        <v>374</v>
      </c>
      <c r="DG223">
        <f t="shared" si="35"/>
        <v>14</v>
      </c>
      <c r="DH223">
        <v>389</v>
      </c>
    </row>
    <row r="224" spans="9:112" x14ac:dyDescent="0.25">
      <c r="I224">
        <f t="shared" si="37"/>
        <v>13</v>
      </c>
      <c r="J224">
        <v>5</v>
      </c>
      <c r="K224">
        <v>5</v>
      </c>
      <c r="L224">
        <v>5</v>
      </c>
      <c r="M224">
        <v>5</v>
      </c>
      <c r="N224">
        <v>5</v>
      </c>
      <c r="O224">
        <v>5</v>
      </c>
      <c r="P224">
        <v>5</v>
      </c>
      <c r="Q224">
        <v>5</v>
      </c>
      <c r="R224">
        <v>5</v>
      </c>
      <c r="S224">
        <v>5</v>
      </c>
      <c r="T224">
        <v>5</v>
      </c>
      <c r="U224">
        <v>5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5</v>
      </c>
      <c r="AD224">
        <v>5</v>
      </c>
      <c r="AE224">
        <v>5</v>
      </c>
      <c r="AF224">
        <v>5</v>
      </c>
      <c r="AG224">
        <v>5</v>
      </c>
      <c r="AH224">
        <v>5</v>
      </c>
      <c r="AI224">
        <v>4</v>
      </c>
      <c r="AJ224">
        <v>4</v>
      </c>
      <c r="AK224">
        <v>4</v>
      </c>
      <c r="AL224">
        <v>4</v>
      </c>
      <c r="AM224">
        <v>4</v>
      </c>
      <c r="AN224">
        <v>5</v>
      </c>
      <c r="AO224">
        <v>5</v>
      </c>
      <c r="AP224">
        <v>5</v>
      </c>
      <c r="AQ224">
        <v>5</v>
      </c>
      <c r="AR224">
        <v>5</v>
      </c>
      <c r="AS224">
        <v>4</v>
      </c>
      <c r="AT224">
        <v>4</v>
      </c>
      <c r="AU224">
        <v>4</v>
      </c>
      <c r="AV224">
        <v>4</v>
      </c>
      <c r="AW224">
        <v>5</v>
      </c>
      <c r="AX224">
        <v>5</v>
      </c>
      <c r="AY224">
        <v>5</v>
      </c>
      <c r="AZ224">
        <v>5</v>
      </c>
      <c r="BA224">
        <v>5</v>
      </c>
      <c r="BB224">
        <v>4</v>
      </c>
      <c r="BC224">
        <v>4</v>
      </c>
      <c r="BD224">
        <v>5</v>
      </c>
      <c r="BE224">
        <v>5</v>
      </c>
      <c r="BF224">
        <v>5</v>
      </c>
      <c r="BG224">
        <v>5</v>
      </c>
      <c r="BH224">
        <v>5</v>
      </c>
      <c r="BI224">
        <v>4</v>
      </c>
      <c r="BJ224">
        <v>4</v>
      </c>
      <c r="BK224">
        <v>5</v>
      </c>
      <c r="BL224">
        <v>5</v>
      </c>
      <c r="BM224">
        <v>5</v>
      </c>
      <c r="BN224">
        <v>5</v>
      </c>
      <c r="BO224">
        <v>5</v>
      </c>
      <c r="BP224">
        <v>4</v>
      </c>
      <c r="BQ224">
        <v>3</v>
      </c>
      <c r="BR224">
        <v>3</v>
      </c>
      <c r="BS224">
        <v>3</v>
      </c>
      <c r="BT224">
        <v>3</v>
      </c>
      <c r="BU224">
        <v>3</v>
      </c>
      <c r="BV224">
        <v>3</v>
      </c>
      <c r="BW224">
        <v>3</v>
      </c>
      <c r="BX224">
        <v>3</v>
      </c>
      <c r="BY224">
        <v>5</v>
      </c>
      <c r="BZ224">
        <v>5</v>
      </c>
      <c r="CA224">
        <v>5</v>
      </c>
      <c r="CB224">
        <v>5</v>
      </c>
      <c r="CC224">
        <v>5</v>
      </c>
      <c r="CD224">
        <v>5</v>
      </c>
      <c r="CE224">
        <v>5</v>
      </c>
      <c r="CF224">
        <v>5</v>
      </c>
      <c r="CG224">
        <v>5</v>
      </c>
      <c r="CH224">
        <v>5</v>
      </c>
      <c r="CI224">
        <v>5</v>
      </c>
      <c r="CJ224">
        <v>5</v>
      </c>
      <c r="CK224">
        <v>3</v>
      </c>
      <c r="CL224">
        <v>3</v>
      </c>
      <c r="CM224">
        <v>3</v>
      </c>
      <c r="CN224">
        <v>3</v>
      </c>
      <c r="CO224">
        <v>3</v>
      </c>
      <c r="CP224">
        <v>5</v>
      </c>
      <c r="CQ224">
        <v>4</v>
      </c>
      <c r="CR224">
        <v>3</v>
      </c>
      <c r="CS224">
        <v>5</v>
      </c>
      <c r="CT224">
        <v>4</v>
      </c>
      <c r="CU224">
        <v>4</v>
      </c>
      <c r="CV224">
        <v>5</v>
      </c>
      <c r="CW224">
        <v>4</v>
      </c>
      <c r="CY224">
        <f t="shared" si="38"/>
        <v>379</v>
      </c>
      <c r="DG224">
        <f t="shared" si="35"/>
        <v>15</v>
      </c>
      <c r="DH224">
        <v>398</v>
      </c>
    </row>
    <row r="225" spans="9:112" x14ac:dyDescent="0.25">
      <c r="I225">
        <f t="shared" si="37"/>
        <v>14</v>
      </c>
      <c r="J225">
        <v>5</v>
      </c>
      <c r="K225">
        <v>5</v>
      </c>
      <c r="L225">
        <v>5</v>
      </c>
      <c r="M225">
        <v>5</v>
      </c>
      <c r="N225">
        <v>5</v>
      </c>
      <c r="O225">
        <v>5</v>
      </c>
      <c r="P225">
        <v>5</v>
      </c>
      <c r="Q225">
        <v>5</v>
      </c>
      <c r="R225">
        <v>5</v>
      </c>
      <c r="S225">
        <v>5</v>
      </c>
      <c r="T225">
        <v>5</v>
      </c>
      <c r="U225">
        <v>5</v>
      </c>
      <c r="V225">
        <v>5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5</v>
      </c>
      <c r="AD225">
        <v>5</v>
      </c>
      <c r="AE225">
        <v>5</v>
      </c>
      <c r="AF225">
        <v>5</v>
      </c>
      <c r="AG225">
        <v>5</v>
      </c>
      <c r="AH225">
        <v>5</v>
      </c>
      <c r="AI225">
        <v>5</v>
      </c>
      <c r="AJ225">
        <v>4</v>
      </c>
      <c r="AK225">
        <v>4</v>
      </c>
      <c r="AL225">
        <v>4</v>
      </c>
      <c r="AM225">
        <v>4</v>
      </c>
      <c r="AN225">
        <v>5</v>
      </c>
      <c r="AO225">
        <v>5</v>
      </c>
      <c r="AP225">
        <v>5</v>
      </c>
      <c r="AQ225">
        <v>5</v>
      </c>
      <c r="AR225">
        <v>5</v>
      </c>
      <c r="AS225">
        <v>4</v>
      </c>
      <c r="AT225">
        <v>4</v>
      </c>
      <c r="AU225">
        <v>4</v>
      </c>
      <c r="AV225">
        <v>4</v>
      </c>
      <c r="AW225">
        <v>5</v>
      </c>
      <c r="AX225">
        <v>5</v>
      </c>
      <c r="AY225">
        <v>5</v>
      </c>
      <c r="AZ225">
        <v>5</v>
      </c>
      <c r="BA225">
        <v>5</v>
      </c>
      <c r="BB225">
        <v>5</v>
      </c>
      <c r="BC225">
        <v>4</v>
      </c>
      <c r="BD225">
        <v>5</v>
      </c>
      <c r="BE225">
        <v>5</v>
      </c>
      <c r="BF225">
        <v>5</v>
      </c>
      <c r="BG225">
        <v>5</v>
      </c>
      <c r="BH225">
        <v>5</v>
      </c>
      <c r="BI225">
        <v>5</v>
      </c>
      <c r="BJ225">
        <v>4</v>
      </c>
      <c r="BK225">
        <v>5</v>
      </c>
      <c r="BL225">
        <v>5</v>
      </c>
      <c r="BM225">
        <v>5</v>
      </c>
      <c r="BN225">
        <v>5</v>
      </c>
      <c r="BO225">
        <v>5</v>
      </c>
      <c r="BP225">
        <v>5</v>
      </c>
      <c r="BQ225">
        <v>4</v>
      </c>
      <c r="BR225">
        <v>3</v>
      </c>
      <c r="BS225">
        <v>3</v>
      </c>
      <c r="BT225">
        <v>3</v>
      </c>
      <c r="BU225">
        <v>3</v>
      </c>
      <c r="BV225">
        <v>3</v>
      </c>
      <c r="BW225">
        <v>3</v>
      </c>
      <c r="BX225">
        <v>3</v>
      </c>
      <c r="BY225">
        <v>5</v>
      </c>
      <c r="BZ225">
        <v>5</v>
      </c>
      <c r="CA225">
        <v>5</v>
      </c>
      <c r="CB225">
        <v>5</v>
      </c>
      <c r="CC225">
        <v>5</v>
      </c>
      <c r="CD225">
        <v>5</v>
      </c>
      <c r="CE225">
        <v>5</v>
      </c>
      <c r="CF225">
        <v>5</v>
      </c>
      <c r="CG225">
        <v>5</v>
      </c>
      <c r="CH225">
        <v>5</v>
      </c>
      <c r="CI225">
        <v>5</v>
      </c>
      <c r="CJ225">
        <v>5</v>
      </c>
      <c r="CK225">
        <v>3</v>
      </c>
      <c r="CL225">
        <v>3</v>
      </c>
      <c r="CM225">
        <v>3</v>
      </c>
      <c r="CN225">
        <v>3</v>
      </c>
      <c r="CO225">
        <v>3</v>
      </c>
      <c r="CP225">
        <v>5</v>
      </c>
      <c r="CQ225">
        <v>4</v>
      </c>
      <c r="CR225">
        <v>3</v>
      </c>
      <c r="CS225">
        <v>5</v>
      </c>
      <c r="CT225">
        <v>4</v>
      </c>
      <c r="CU225">
        <v>4</v>
      </c>
      <c r="CV225">
        <v>5</v>
      </c>
      <c r="CW225">
        <v>4</v>
      </c>
      <c r="CY225">
        <f t="shared" si="38"/>
        <v>389</v>
      </c>
      <c r="DG225">
        <f t="shared" si="35"/>
        <v>16</v>
      </c>
      <c r="DH225">
        <v>415</v>
      </c>
    </row>
    <row r="226" spans="9:112" x14ac:dyDescent="0.25">
      <c r="I226">
        <f t="shared" si="37"/>
        <v>15</v>
      </c>
      <c r="J226">
        <v>5</v>
      </c>
      <c r="K226">
        <v>5</v>
      </c>
      <c r="L226">
        <v>5</v>
      </c>
      <c r="M226">
        <v>5</v>
      </c>
      <c r="N226">
        <v>5</v>
      </c>
      <c r="O226">
        <v>5</v>
      </c>
      <c r="P226">
        <v>5</v>
      </c>
      <c r="Q226">
        <v>5</v>
      </c>
      <c r="R226">
        <v>5</v>
      </c>
      <c r="S226">
        <v>5</v>
      </c>
      <c r="T226">
        <v>5</v>
      </c>
      <c r="U226">
        <v>5</v>
      </c>
      <c r="V226">
        <v>5</v>
      </c>
      <c r="W226">
        <v>5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5</v>
      </c>
      <c r="AD226">
        <v>5</v>
      </c>
      <c r="AE226">
        <v>5</v>
      </c>
      <c r="AF226">
        <v>5</v>
      </c>
      <c r="AG226">
        <v>5</v>
      </c>
      <c r="AH226">
        <v>5</v>
      </c>
      <c r="AI226">
        <v>5</v>
      </c>
      <c r="AJ226">
        <v>4</v>
      </c>
      <c r="AK226">
        <v>4</v>
      </c>
      <c r="AL226">
        <v>4</v>
      </c>
      <c r="AM226">
        <v>4</v>
      </c>
      <c r="AN226">
        <v>5</v>
      </c>
      <c r="AO226">
        <v>5</v>
      </c>
      <c r="AP226">
        <v>5</v>
      </c>
      <c r="AQ226">
        <v>5</v>
      </c>
      <c r="AR226">
        <v>5</v>
      </c>
      <c r="AS226">
        <v>5</v>
      </c>
      <c r="AT226">
        <v>4</v>
      </c>
      <c r="AU226">
        <v>4</v>
      </c>
      <c r="AV226">
        <v>4</v>
      </c>
      <c r="AW226">
        <v>5</v>
      </c>
      <c r="AX226">
        <v>5</v>
      </c>
      <c r="AY226">
        <v>5</v>
      </c>
      <c r="AZ226">
        <v>5</v>
      </c>
      <c r="BA226">
        <v>5</v>
      </c>
      <c r="BB226">
        <v>5</v>
      </c>
      <c r="BC226">
        <v>4</v>
      </c>
      <c r="BD226">
        <v>5</v>
      </c>
      <c r="BE226">
        <v>5</v>
      </c>
      <c r="BF226">
        <v>5</v>
      </c>
      <c r="BG226">
        <v>5</v>
      </c>
      <c r="BH226">
        <v>5</v>
      </c>
      <c r="BI226">
        <v>5</v>
      </c>
      <c r="BJ226">
        <v>4</v>
      </c>
      <c r="BK226">
        <v>5</v>
      </c>
      <c r="BL226">
        <v>5</v>
      </c>
      <c r="BM226">
        <v>5</v>
      </c>
      <c r="BN226">
        <v>5</v>
      </c>
      <c r="BO226">
        <v>5</v>
      </c>
      <c r="BP226">
        <v>5</v>
      </c>
      <c r="BQ226">
        <v>4</v>
      </c>
      <c r="BR226">
        <v>3</v>
      </c>
      <c r="BS226">
        <v>3</v>
      </c>
      <c r="BT226">
        <v>3</v>
      </c>
      <c r="BU226">
        <v>3</v>
      </c>
      <c r="BV226">
        <v>3</v>
      </c>
      <c r="BW226">
        <v>3</v>
      </c>
      <c r="BX226">
        <v>3</v>
      </c>
      <c r="BY226">
        <v>5</v>
      </c>
      <c r="BZ226">
        <v>5</v>
      </c>
      <c r="CA226">
        <v>5</v>
      </c>
      <c r="CB226">
        <v>5</v>
      </c>
      <c r="CC226">
        <v>5</v>
      </c>
      <c r="CD226">
        <v>5</v>
      </c>
      <c r="CE226">
        <v>5</v>
      </c>
      <c r="CF226">
        <v>5</v>
      </c>
      <c r="CG226">
        <v>5</v>
      </c>
      <c r="CH226">
        <v>5</v>
      </c>
      <c r="CI226">
        <v>5</v>
      </c>
      <c r="CJ226">
        <v>5</v>
      </c>
      <c r="CK226">
        <v>3</v>
      </c>
      <c r="CL226">
        <v>3</v>
      </c>
      <c r="CM226">
        <v>3</v>
      </c>
      <c r="CN226">
        <v>4</v>
      </c>
      <c r="CO226">
        <v>4</v>
      </c>
      <c r="CP226">
        <v>5</v>
      </c>
      <c r="CQ226">
        <v>4</v>
      </c>
      <c r="CR226">
        <v>3</v>
      </c>
      <c r="CS226">
        <v>5</v>
      </c>
      <c r="CT226">
        <v>4</v>
      </c>
      <c r="CU226">
        <v>4</v>
      </c>
      <c r="CV226">
        <v>5</v>
      </c>
      <c r="CW226">
        <v>5</v>
      </c>
      <c r="CY226">
        <f t="shared" si="38"/>
        <v>398</v>
      </c>
      <c r="DG226">
        <f t="shared" si="35"/>
        <v>17</v>
      </c>
      <c r="DH226">
        <v>421</v>
      </c>
    </row>
    <row r="227" spans="9:112" x14ac:dyDescent="0.25">
      <c r="I227">
        <f t="shared" si="37"/>
        <v>16</v>
      </c>
      <c r="J227">
        <v>5</v>
      </c>
      <c r="K227">
        <v>5</v>
      </c>
      <c r="L227">
        <v>5</v>
      </c>
      <c r="M227">
        <v>5</v>
      </c>
      <c r="N227">
        <v>5</v>
      </c>
      <c r="O227">
        <v>5</v>
      </c>
      <c r="P227">
        <v>5</v>
      </c>
      <c r="Q227">
        <v>5</v>
      </c>
      <c r="R227">
        <v>5</v>
      </c>
      <c r="S227">
        <v>5</v>
      </c>
      <c r="T227">
        <v>5</v>
      </c>
      <c r="U227">
        <v>5</v>
      </c>
      <c r="V227">
        <v>5</v>
      </c>
      <c r="W227">
        <v>5</v>
      </c>
      <c r="X227">
        <v>5</v>
      </c>
      <c r="Y227">
        <v>0</v>
      </c>
      <c r="Z227">
        <v>0</v>
      </c>
      <c r="AA227">
        <v>0</v>
      </c>
      <c r="AB227">
        <v>0</v>
      </c>
      <c r="AC227">
        <v>5</v>
      </c>
      <c r="AD227">
        <v>5</v>
      </c>
      <c r="AE227">
        <v>5</v>
      </c>
      <c r="AF227">
        <v>5</v>
      </c>
      <c r="AG227">
        <v>5</v>
      </c>
      <c r="AH227">
        <v>5</v>
      </c>
      <c r="AI227">
        <v>5</v>
      </c>
      <c r="AJ227">
        <v>5</v>
      </c>
      <c r="AK227">
        <v>4</v>
      </c>
      <c r="AL227">
        <v>4</v>
      </c>
      <c r="AM227">
        <v>4</v>
      </c>
      <c r="AN227">
        <v>5</v>
      </c>
      <c r="AO227">
        <v>5</v>
      </c>
      <c r="AP227">
        <v>5</v>
      </c>
      <c r="AQ227">
        <v>5</v>
      </c>
      <c r="AR227">
        <v>5</v>
      </c>
      <c r="AS227">
        <v>5</v>
      </c>
      <c r="AT227">
        <v>4</v>
      </c>
      <c r="AU227">
        <v>4</v>
      </c>
      <c r="AV227">
        <v>4</v>
      </c>
      <c r="AW227">
        <v>5</v>
      </c>
      <c r="AX227">
        <v>5</v>
      </c>
      <c r="AY227">
        <v>5</v>
      </c>
      <c r="AZ227">
        <v>5</v>
      </c>
      <c r="BA227">
        <v>5</v>
      </c>
      <c r="BB227">
        <v>5</v>
      </c>
      <c r="BC227">
        <v>5</v>
      </c>
      <c r="BD227">
        <v>5</v>
      </c>
      <c r="BE227">
        <v>5</v>
      </c>
      <c r="BF227">
        <v>5</v>
      </c>
      <c r="BG227">
        <v>5</v>
      </c>
      <c r="BH227">
        <v>5</v>
      </c>
      <c r="BI227">
        <v>5</v>
      </c>
      <c r="BJ227">
        <v>5</v>
      </c>
      <c r="BK227">
        <v>5</v>
      </c>
      <c r="BL227">
        <v>5</v>
      </c>
      <c r="BM227">
        <v>5</v>
      </c>
      <c r="BN227">
        <v>5</v>
      </c>
      <c r="BO227">
        <v>5</v>
      </c>
      <c r="BP227">
        <v>5</v>
      </c>
      <c r="BQ227">
        <v>5</v>
      </c>
      <c r="BR227">
        <v>4</v>
      </c>
      <c r="BS227">
        <v>3</v>
      </c>
      <c r="BT227">
        <v>3</v>
      </c>
      <c r="BU227">
        <v>3</v>
      </c>
      <c r="BV227">
        <v>3</v>
      </c>
      <c r="BW227">
        <v>3</v>
      </c>
      <c r="BX227">
        <v>3</v>
      </c>
      <c r="BY227">
        <v>5</v>
      </c>
      <c r="BZ227">
        <v>5</v>
      </c>
      <c r="CA227">
        <v>5</v>
      </c>
      <c r="CB227">
        <v>5</v>
      </c>
      <c r="CC227">
        <v>5</v>
      </c>
      <c r="CD227">
        <v>5</v>
      </c>
      <c r="CE227">
        <v>5</v>
      </c>
      <c r="CF227">
        <v>5</v>
      </c>
      <c r="CG227">
        <v>5</v>
      </c>
      <c r="CH227">
        <v>5</v>
      </c>
      <c r="CI227">
        <v>5</v>
      </c>
      <c r="CJ227">
        <v>5</v>
      </c>
      <c r="CK227">
        <v>4</v>
      </c>
      <c r="CL227">
        <v>4</v>
      </c>
      <c r="CM227">
        <v>4</v>
      </c>
      <c r="CN227">
        <v>4</v>
      </c>
      <c r="CO227">
        <v>4</v>
      </c>
      <c r="CP227">
        <v>5</v>
      </c>
      <c r="CQ227">
        <v>5</v>
      </c>
      <c r="CR227">
        <v>5</v>
      </c>
      <c r="CS227">
        <v>5</v>
      </c>
      <c r="CT227">
        <v>5</v>
      </c>
      <c r="CU227">
        <v>4</v>
      </c>
      <c r="CV227">
        <v>5</v>
      </c>
      <c r="CW227">
        <v>5</v>
      </c>
      <c r="CY227">
        <f t="shared" si="38"/>
        <v>415</v>
      </c>
      <c r="DG227">
        <f t="shared" si="35"/>
        <v>18</v>
      </c>
      <c r="DH227">
        <v>429</v>
      </c>
    </row>
    <row r="228" spans="9:112" x14ac:dyDescent="0.25">
      <c r="I228">
        <f t="shared" si="37"/>
        <v>17</v>
      </c>
      <c r="J228">
        <v>5</v>
      </c>
      <c r="K228">
        <v>5</v>
      </c>
      <c r="L228">
        <v>5</v>
      </c>
      <c r="M228">
        <v>5</v>
      </c>
      <c r="N228">
        <v>5</v>
      </c>
      <c r="O228">
        <v>5</v>
      </c>
      <c r="P228">
        <v>5</v>
      </c>
      <c r="Q228">
        <v>5</v>
      </c>
      <c r="R228">
        <v>5</v>
      </c>
      <c r="S228">
        <v>5</v>
      </c>
      <c r="T228">
        <v>5</v>
      </c>
      <c r="U228">
        <v>5</v>
      </c>
      <c r="V228">
        <v>5</v>
      </c>
      <c r="W228">
        <v>5</v>
      </c>
      <c r="X228">
        <v>5</v>
      </c>
      <c r="Y228">
        <v>5</v>
      </c>
      <c r="Z228">
        <v>0</v>
      </c>
      <c r="AA228">
        <v>0</v>
      </c>
      <c r="AB228">
        <v>0</v>
      </c>
      <c r="AC228">
        <v>5</v>
      </c>
      <c r="AD228">
        <v>5</v>
      </c>
      <c r="AE228">
        <v>5</v>
      </c>
      <c r="AF228">
        <v>5</v>
      </c>
      <c r="AG228">
        <v>5</v>
      </c>
      <c r="AH228">
        <v>5</v>
      </c>
      <c r="AI228">
        <v>5</v>
      </c>
      <c r="AJ228">
        <v>5</v>
      </c>
      <c r="AK228">
        <v>4</v>
      </c>
      <c r="AL228">
        <v>4</v>
      </c>
      <c r="AM228">
        <v>4</v>
      </c>
      <c r="AN228">
        <v>5</v>
      </c>
      <c r="AO228">
        <v>5</v>
      </c>
      <c r="AP228">
        <v>5</v>
      </c>
      <c r="AQ228">
        <v>5</v>
      </c>
      <c r="AR228">
        <v>5</v>
      </c>
      <c r="AS228">
        <v>5</v>
      </c>
      <c r="AT228">
        <v>5</v>
      </c>
      <c r="AU228">
        <v>4</v>
      </c>
      <c r="AV228">
        <v>4</v>
      </c>
      <c r="AW228">
        <v>5</v>
      </c>
      <c r="AX228">
        <v>5</v>
      </c>
      <c r="AY228">
        <v>5</v>
      </c>
      <c r="AZ228">
        <v>5</v>
      </c>
      <c r="BA228">
        <v>5</v>
      </c>
      <c r="BB228">
        <v>5</v>
      </c>
      <c r="BC228">
        <v>5</v>
      </c>
      <c r="BD228">
        <v>5</v>
      </c>
      <c r="BE228">
        <v>5</v>
      </c>
      <c r="BF228">
        <v>5</v>
      </c>
      <c r="BG228">
        <v>5</v>
      </c>
      <c r="BH228">
        <v>5</v>
      </c>
      <c r="BI228">
        <v>5</v>
      </c>
      <c r="BJ228">
        <v>5</v>
      </c>
      <c r="BK228">
        <v>5</v>
      </c>
      <c r="BL228">
        <v>5</v>
      </c>
      <c r="BM228">
        <v>5</v>
      </c>
      <c r="BN228">
        <v>5</v>
      </c>
      <c r="BO228">
        <v>5</v>
      </c>
      <c r="BP228">
        <v>5</v>
      </c>
      <c r="BQ228">
        <v>5</v>
      </c>
      <c r="BR228">
        <v>4</v>
      </c>
      <c r="BS228">
        <v>3</v>
      </c>
      <c r="BT228">
        <v>3</v>
      </c>
      <c r="BU228">
        <v>3</v>
      </c>
      <c r="BV228">
        <v>3</v>
      </c>
      <c r="BW228">
        <v>3</v>
      </c>
      <c r="BX228">
        <v>3</v>
      </c>
      <c r="BY228">
        <v>5</v>
      </c>
      <c r="BZ228">
        <v>5</v>
      </c>
      <c r="CA228">
        <v>5</v>
      </c>
      <c r="CB228">
        <v>5</v>
      </c>
      <c r="CC228">
        <v>5</v>
      </c>
      <c r="CD228">
        <v>5</v>
      </c>
      <c r="CE228">
        <v>5</v>
      </c>
      <c r="CF228">
        <v>5</v>
      </c>
      <c r="CG228">
        <v>5</v>
      </c>
      <c r="CH228">
        <v>5</v>
      </c>
      <c r="CI228">
        <v>5</v>
      </c>
      <c r="CJ228">
        <v>5</v>
      </c>
      <c r="CK228">
        <v>4</v>
      </c>
      <c r="CL228">
        <v>4</v>
      </c>
      <c r="CM228">
        <v>4</v>
      </c>
      <c r="CN228">
        <v>4</v>
      </c>
      <c r="CO228">
        <v>4</v>
      </c>
      <c r="CP228">
        <v>5</v>
      </c>
      <c r="CQ228">
        <v>5</v>
      </c>
      <c r="CR228">
        <v>5</v>
      </c>
      <c r="CS228">
        <v>5</v>
      </c>
      <c r="CT228">
        <v>5</v>
      </c>
      <c r="CU228">
        <v>4</v>
      </c>
      <c r="CV228">
        <v>5</v>
      </c>
      <c r="CW228">
        <v>5</v>
      </c>
      <c r="CY228">
        <f t="shared" si="38"/>
        <v>421</v>
      </c>
      <c r="DG228">
        <f t="shared" si="35"/>
        <v>19</v>
      </c>
      <c r="DH228">
        <v>436</v>
      </c>
    </row>
    <row r="229" spans="9:112" x14ac:dyDescent="0.25">
      <c r="I229">
        <f t="shared" si="37"/>
        <v>18</v>
      </c>
      <c r="J229">
        <v>5</v>
      </c>
      <c r="K229">
        <v>5</v>
      </c>
      <c r="L229">
        <v>5</v>
      </c>
      <c r="M229">
        <v>5</v>
      </c>
      <c r="N229">
        <v>5</v>
      </c>
      <c r="O229">
        <v>5</v>
      </c>
      <c r="P229">
        <v>5</v>
      </c>
      <c r="Q229">
        <v>5</v>
      </c>
      <c r="R229">
        <v>5</v>
      </c>
      <c r="S229">
        <v>5</v>
      </c>
      <c r="T229">
        <v>5</v>
      </c>
      <c r="U229">
        <v>5</v>
      </c>
      <c r="V229">
        <v>5</v>
      </c>
      <c r="W229">
        <v>5</v>
      </c>
      <c r="X229">
        <v>5</v>
      </c>
      <c r="Y229">
        <v>5</v>
      </c>
      <c r="Z229">
        <v>5</v>
      </c>
      <c r="AA229">
        <v>0</v>
      </c>
      <c r="AB229">
        <v>0</v>
      </c>
      <c r="AC229">
        <v>5</v>
      </c>
      <c r="AD229">
        <v>5</v>
      </c>
      <c r="AE229">
        <v>5</v>
      </c>
      <c r="AF229">
        <v>5</v>
      </c>
      <c r="AG229">
        <v>5</v>
      </c>
      <c r="AH229">
        <v>5</v>
      </c>
      <c r="AI229">
        <v>5</v>
      </c>
      <c r="AJ229">
        <v>5</v>
      </c>
      <c r="AK229">
        <v>5</v>
      </c>
      <c r="AL229">
        <v>4</v>
      </c>
      <c r="AM229">
        <v>4</v>
      </c>
      <c r="AN229">
        <v>5</v>
      </c>
      <c r="AO229">
        <v>5</v>
      </c>
      <c r="AP229">
        <v>5</v>
      </c>
      <c r="AQ229">
        <v>5</v>
      </c>
      <c r="AR229">
        <v>5</v>
      </c>
      <c r="AS229">
        <v>5</v>
      </c>
      <c r="AT229">
        <v>5</v>
      </c>
      <c r="AU229">
        <v>4</v>
      </c>
      <c r="AV229">
        <v>4</v>
      </c>
      <c r="AW229">
        <v>5</v>
      </c>
      <c r="AX229">
        <v>5</v>
      </c>
      <c r="AY229">
        <v>5</v>
      </c>
      <c r="AZ229">
        <v>5</v>
      </c>
      <c r="BA229">
        <v>5</v>
      </c>
      <c r="BB229">
        <v>5</v>
      </c>
      <c r="BC229">
        <v>5</v>
      </c>
      <c r="BD229">
        <v>5</v>
      </c>
      <c r="BE229">
        <v>5</v>
      </c>
      <c r="BF229">
        <v>5</v>
      </c>
      <c r="BG229">
        <v>5</v>
      </c>
      <c r="BH229">
        <v>5</v>
      </c>
      <c r="BI229">
        <v>5</v>
      </c>
      <c r="BJ229">
        <v>5</v>
      </c>
      <c r="BK229">
        <v>5</v>
      </c>
      <c r="BL229">
        <v>5</v>
      </c>
      <c r="BM229">
        <v>5</v>
      </c>
      <c r="BN229">
        <v>5</v>
      </c>
      <c r="BO229">
        <v>5</v>
      </c>
      <c r="BP229">
        <v>5</v>
      </c>
      <c r="BQ229">
        <v>5</v>
      </c>
      <c r="BR229">
        <v>5</v>
      </c>
      <c r="BS229">
        <v>4</v>
      </c>
      <c r="BT229">
        <v>3</v>
      </c>
      <c r="BU229">
        <v>3</v>
      </c>
      <c r="BV229">
        <v>3</v>
      </c>
      <c r="BW229">
        <v>3</v>
      </c>
      <c r="BX229">
        <v>3</v>
      </c>
      <c r="BY229">
        <v>5</v>
      </c>
      <c r="BZ229">
        <v>5</v>
      </c>
      <c r="CA229">
        <v>5</v>
      </c>
      <c r="CB229">
        <v>5</v>
      </c>
      <c r="CC229">
        <v>5</v>
      </c>
      <c r="CD229">
        <v>5</v>
      </c>
      <c r="CE229">
        <v>5</v>
      </c>
      <c r="CF229">
        <v>5</v>
      </c>
      <c r="CG229">
        <v>5</v>
      </c>
      <c r="CH229">
        <v>5</v>
      </c>
      <c r="CI229">
        <v>5</v>
      </c>
      <c r="CJ229">
        <v>5</v>
      </c>
      <c r="CK229">
        <v>4</v>
      </c>
      <c r="CL229">
        <v>4</v>
      </c>
      <c r="CM229">
        <v>4</v>
      </c>
      <c r="CN229">
        <v>4</v>
      </c>
      <c r="CO229">
        <v>4</v>
      </c>
      <c r="CP229">
        <v>5</v>
      </c>
      <c r="CQ229">
        <v>5</v>
      </c>
      <c r="CR229">
        <v>5</v>
      </c>
      <c r="CS229">
        <v>5</v>
      </c>
      <c r="CT229">
        <v>5</v>
      </c>
      <c r="CU229">
        <v>4</v>
      </c>
      <c r="CV229">
        <v>5</v>
      </c>
      <c r="CW229">
        <v>5</v>
      </c>
      <c r="CY229">
        <f t="shared" si="38"/>
        <v>429</v>
      </c>
      <c r="DG229">
        <f t="shared" si="35"/>
        <v>20</v>
      </c>
      <c r="DH229">
        <v>84</v>
      </c>
    </row>
    <row r="230" spans="9:112" x14ac:dyDescent="0.25">
      <c r="I230">
        <f t="shared" si="37"/>
        <v>19</v>
      </c>
      <c r="J230">
        <v>5</v>
      </c>
      <c r="K230">
        <v>5</v>
      </c>
      <c r="L230">
        <v>5</v>
      </c>
      <c r="M230">
        <v>5</v>
      </c>
      <c r="N230">
        <v>5</v>
      </c>
      <c r="O230">
        <v>5</v>
      </c>
      <c r="P230">
        <v>5</v>
      </c>
      <c r="Q230">
        <v>5</v>
      </c>
      <c r="R230">
        <v>5</v>
      </c>
      <c r="S230">
        <v>5</v>
      </c>
      <c r="T230">
        <v>5</v>
      </c>
      <c r="U230">
        <v>5</v>
      </c>
      <c r="V230">
        <v>5</v>
      </c>
      <c r="W230">
        <v>5</v>
      </c>
      <c r="X230">
        <v>5</v>
      </c>
      <c r="Y230">
        <v>5</v>
      </c>
      <c r="Z230">
        <v>5</v>
      </c>
      <c r="AA230">
        <v>5</v>
      </c>
      <c r="AB230">
        <v>0</v>
      </c>
      <c r="AC230">
        <v>5</v>
      </c>
      <c r="AD230">
        <v>5</v>
      </c>
      <c r="AE230">
        <v>5</v>
      </c>
      <c r="AF230">
        <v>5</v>
      </c>
      <c r="AG230">
        <v>5</v>
      </c>
      <c r="AH230">
        <v>5</v>
      </c>
      <c r="AI230">
        <v>5</v>
      </c>
      <c r="AJ230">
        <v>5</v>
      </c>
      <c r="AK230">
        <v>5</v>
      </c>
      <c r="AL230">
        <v>4</v>
      </c>
      <c r="AM230">
        <v>4</v>
      </c>
      <c r="AN230">
        <v>5</v>
      </c>
      <c r="AO230">
        <v>5</v>
      </c>
      <c r="AP230">
        <v>5</v>
      </c>
      <c r="AQ230">
        <v>5</v>
      </c>
      <c r="AR230">
        <v>5</v>
      </c>
      <c r="AS230">
        <v>5</v>
      </c>
      <c r="AT230">
        <v>5</v>
      </c>
      <c r="AU230">
        <v>5</v>
      </c>
      <c r="AV230">
        <v>4</v>
      </c>
      <c r="AW230">
        <v>5</v>
      </c>
      <c r="AX230">
        <v>5</v>
      </c>
      <c r="AY230">
        <v>5</v>
      </c>
      <c r="AZ230">
        <v>5</v>
      </c>
      <c r="BA230">
        <v>5</v>
      </c>
      <c r="BB230">
        <v>5</v>
      </c>
      <c r="BC230">
        <v>5</v>
      </c>
      <c r="BD230">
        <v>5</v>
      </c>
      <c r="BE230">
        <v>5</v>
      </c>
      <c r="BF230">
        <v>5</v>
      </c>
      <c r="BG230">
        <v>5</v>
      </c>
      <c r="BH230">
        <v>5</v>
      </c>
      <c r="BI230">
        <v>5</v>
      </c>
      <c r="BJ230">
        <v>5</v>
      </c>
      <c r="BK230">
        <v>5</v>
      </c>
      <c r="BL230">
        <v>5</v>
      </c>
      <c r="BM230">
        <v>5</v>
      </c>
      <c r="BN230">
        <v>5</v>
      </c>
      <c r="BO230">
        <v>5</v>
      </c>
      <c r="BP230">
        <v>5</v>
      </c>
      <c r="BQ230">
        <v>5</v>
      </c>
      <c r="BR230">
        <v>5</v>
      </c>
      <c r="BS230">
        <v>4</v>
      </c>
      <c r="BT230">
        <v>3</v>
      </c>
      <c r="BU230">
        <v>3</v>
      </c>
      <c r="BV230">
        <v>3</v>
      </c>
      <c r="BW230">
        <v>3</v>
      </c>
      <c r="BX230">
        <v>3</v>
      </c>
      <c r="BY230">
        <v>5</v>
      </c>
      <c r="BZ230">
        <v>5</v>
      </c>
      <c r="CA230">
        <v>5</v>
      </c>
      <c r="CB230">
        <v>5</v>
      </c>
      <c r="CC230">
        <v>5</v>
      </c>
      <c r="CD230">
        <v>5</v>
      </c>
      <c r="CE230">
        <v>5</v>
      </c>
      <c r="CF230">
        <v>5</v>
      </c>
      <c r="CG230">
        <v>5</v>
      </c>
      <c r="CH230">
        <v>5</v>
      </c>
      <c r="CI230">
        <v>5</v>
      </c>
      <c r="CJ230">
        <v>5</v>
      </c>
      <c r="CK230">
        <v>4</v>
      </c>
      <c r="CL230">
        <v>4</v>
      </c>
      <c r="CM230">
        <v>4</v>
      </c>
      <c r="CN230">
        <v>4</v>
      </c>
      <c r="CO230">
        <v>4</v>
      </c>
      <c r="CP230">
        <v>5</v>
      </c>
      <c r="CQ230">
        <v>5</v>
      </c>
      <c r="CR230">
        <v>5</v>
      </c>
      <c r="CS230">
        <v>5</v>
      </c>
      <c r="CT230">
        <v>5</v>
      </c>
      <c r="CU230">
        <v>5</v>
      </c>
      <c r="CV230">
        <v>5</v>
      </c>
      <c r="CW230">
        <v>5</v>
      </c>
      <c r="CY230">
        <f t="shared" si="38"/>
        <v>436</v>
      </c>
      <c r="DG230">
        <f t="shared" si="35"/>
        <v>21</v>
      </c>
      <c r="DH230">
        <v>97</v>
      </c>
    </row>
    <row r="231" spans="9:112" x14ac:dyDescent="0.25">
      <c r="I231">
        <f t="shared" si="37"/>
        <v>20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1</v>
      </c>
      <c r="AE231">
        <v>1</v>
      </c>
      <c r="AF231">
        <v>1</v>
      </c>
      <c r="AG231">
        <v>1</v>
      </c>
      <c r="AH231">
        <v>1</v>
      </c>
      <c r="AI231">
        <v>1</v>
      </c>
      <c r="AJ231">
        <v>1</v>
      </c>
      <c r="AK231">
        <v>1</v>
      </c>
      <c r="AL231">
        <v>1</v>
      </c>
      <c r="AM231">
        <v>1</v>
      </c>
      <c r="AN231">
        <v>2</v>
      </c>
      <c r="AO231">
        <v>2</v>
      </c>
      <c r="AP231">
        <v>2</v>
      </c>
      <c r="AQ231">
        <v>2</v>
      </c>
      <c r="AR231">
        <v>2</v>
      </c>
      <c r="AS231">
        <v>2</v>
      </c>
      <c r="AT231">
        <v>2</v>
      </c>
      <c r="AU231">
        <v>2</v>
      </c>
      <c r="AV231">
        <v>2</v>
      </c>
      <c r="AW231">
        <v>3</v>
      </c>
      <c r="AX231">
        <v>2</v>
      </c>
      <c r="AY231">
        <v>2</v>
      </c>
      <c r="AZ231">
        <v>2</v>
      </c>
      <c r="BA231">
        <v>2</v>
      </c>
      <c r="BB231">
        <v>2</v>
      </c>
      <c r="BC231">
        <v>2</v>
      </c>
      <c r="BD231">
        <v>2</v>
      </c>
      <c r="BE231">
        <v>1</v>
      </c>
      <c r="BF231">
        <v>1</v>
      </c>
      <c r="BG231">
        <v>1</v>
      </c>
      <c r="BH231">
        <v>1</v>
      </c>
      <c r="BI231">
        <v>2</v>
      </c>
      <c r="BJ231">
        <v>2</v>
      </c>
      <c r="BK231">
        <v>2</v>
      </c>
      <c r="BL231">
        <v>2</v>
      </c>
      <c r="BM231">
        <v>2</v>
      </c>
      <c r="BN231">
        <v>2</v>
      </c>
      <c r="BO231">
        <v>2</v>
      </c>
      <c r="BP231">
        <v>2</v>
      </c>
      <c r="BQ231">
        <v>2</v>
      </c>
      <c r="BR231">
        <v>2</v>
      </c>
      <c r="BS231">
        <v>2</v>
      </c>
      <c r="BT231">
        <v>2</v>
      </c>
      <c r="BU231">
        <v>2</v>
      </c>
      <c r="BV231">
        <v>2</v>
      </c>
      <c r="BW231">
        <v>2</v>
      </c>
      <c r="BX231">
        <v>2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3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Y231">
        <f t="shared" si="38"/>
        <v>84</v>
      </c>
      <c r="DG231">
        <f t="shared" si="35"/>
        <v>22</v>
      </c>
      <c r="DH231">
        <v>112</v>
      </c>
    </row>
    <row r="232" spans="9:112" x14ac:dyDescent="0.25">
      <c r="I232">
        <f t="shared" si="37"/>
        <v>21</v>
      </c>
      <c r="J232">
        <v>4</v>
      </c>
      <c r="K232">
        <v>1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4</v>
      </c>
      <c r="AD232">
        <v>0</v>
      </c>
      <c r="AE232">
        <v>1</v>
      </c>
      <c r="AF232">
        <v>1</v>
      </c>
      <c r="AG232">
        <v>1</v>
      </c>
      <c r="AH232">
        <v>1</v>
      </c>
      <c r="AI232">
        <v>1</v>
      </c>
      <c r="AJ232">
        <v>1</v>
      </c>
      <c r="AK232">
        <v>1</v>
      </c>
      <c r="AL232">
        <v>1</v>
      </c>
      <c r="AM232">
        <v>1</v>
      </c>
      <c r="AN232">
        <v>2</v>
      </c>
      <c r="AO232">
        <v>2</v>
      </c>
      <c r="AP232">
        <v>2</v>
      </c>
      <c r="AQ232">
        <v>2</v>
      </c>
      <c r="AR232">
        <v>2</v>
      </c>
      <c r="AS232">
        <v>2</v>
      </c>
      <c r="AT232">
        <v>2</v>
      </c>
      <c r="AU232">
        <v>2</v>
      </c>
      <c r="AV232">
        <v>2</v>
      </c>
      <c r="AW232">
        <v>3</v>
      </c>
      <c r="AX232">
        <v>2</v>
      </c>
      <c r="AY232">
        <v>2</v>
      </c>
      <c r="AZ232">
        <v>2</v>
      </c>
      <c r="BA232">
        <v>2</v>
      </c>
      <c r="BB232">
        <v>2</v>
      </c>
      <c r="BC232">
        <v>2</v>
      </c>
      <c r="BD232">
        <v>2</v>
      </c>
      <c r="BE232">
        <v>2</v>
      </c>
      <c r="BF232">
        <v>1</v>
      </c>
      <c r="BG232">
        <v>1</v>
      </c>
      <c r="BH232">
        <v>1</v>
      </c>
      <c r="BI232">
        <v>2</v>
      </c>
      <c r="BJ232">
        <v>2</v>
      </c>
      <c r="BK232">
        <v>2</v>
      </c>
      <c r="BL232">
        <v>2</v>
      </c>
      <c r="BM232">
        <v>2</v>
      </c>
      <c r="BN232">
        <v>2</v>
      </c>
      <c r="BO232">
        <v>2</v>
      </c>
      <c r="BP232">
        <v>2</v>
      </c>
      <c r="BQ232">
        <v>2</v>
      </c>
      <c r="BR232">
        <v>2</v>
      </c>
      <c r="BS232">
        <v>2</v>
      </c>
      <c r="BT232">
        <v>2</v>
      </c>
      <c r="BU232">
        <v>2</v>
      </c>
      <c r="BV232">
        <v>2</v>
      </c>
      <c r="BW232">
        <v>2</v>
      </c>
      <c r="BX232">
        <v>2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1</v>
      </c>
      <c r="CE232">
        <v>1</v>
      </c>
      <c r="CF232">
        <v>0</v>
      </c>
      <c r="CG232">
        <v>0</v>
      </c>
      <c r="CH232">
        <v>0</v>
      </c>
      <c r="CI232">
        <v>0</v>
      </c>
      <c r="CJ232">
        <v>3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1</v>
      </c>
      <c r="CU232">
        <v>0</v>
      </c>
      <c r="CV232">
        <v>0</v>
      </c>
      <c r="CW232">
        <v>0</v>
      </c>
      <c r="CY232">
        <f t="shared" si="38"/>
        <v>97</v>
      </c>
      <c r="DG232">
        <f t="shared" si="35"/>
        <v>23</v>
      </c>
      <c r="DH232">
        <v>125</v>
      </c>
    </row>
    <row r="233" spans="9:112" x14ac:dyDescent="0.25">
      <c r="I233">
        <f t="shared" si="37"/>
        <v>22</v>
      </c>
      <c r="J233">
        <v>4</v>
      </c>
      <c r="K233">
        <v>1</v>
      </c>
      <c r="L233">
        <v>1</v>
      </c>
      <c r="M233">
        <v>1</v>
      </c>
      <c r="N233">
        <v>1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4</v>
      </c>
      <c r="AD233">
        <v>4</v>
      </c>
      <c r="AE233">
        <v>0</v>
      </c>
      <c r="AF233">
        <v>1</v>
      </c>
      <c r="AG233">
        <v>1</v>
      </c>
      <c r="AH233">
        <v>1</v>
      </c>
      <c r="AI233">
        <v>1</v>
      </c>
      <c r="AJ233">
        <v>1</v>
      </c>
      <c r="AK233">
        <v>1</v>
      </c>
      <c r="AL233">
        <v>1</v>
      </c>
      <c r="AM233">
        <v>1</v>
      </c>
      <c r="AN233">
        <v>2</v>
      </c>
      <c r="AO233">
        <v>2</v>
      </c>
      <c r="AP233">
        <v>2</v>
      </c>
      <c r="AQ233">
        <v>2</v>
      </c>
      <c r="AR233">
        <v>2</v>
      </c>
      <c r="AS233">
        <v>2</v>
      </c>
      <c r="AT233">
        <v>2</v>
      </c>
      <c r="AU233">
        <v>2</v>
      </c>
      <c r="AV233">
        <v>2</v>
      </c>
      <c r="AW233">
        <v>3</v>
      </c>
      <c r="AX233">
        <v>3</v>
      </c>
      <c r="AY233">
        <v>2</v>
      </c>
      <c r="AZ233">
        <v>2</v>
      </c>
      <c r="BA233">
        <v>2</v>
      </c>
      <c r="BB233">
        <v>2</v>
      </c>
      <c r="BC233">
        <v>2</v>
      </c>
      <c r="BD233">
        <v>2</v>
      </c>
      <c r="BE233">
        <v>2</v>
      </c>
      <c r="BF233">
        <v>2</v>
      </c>
      <c r="BG233">
        <v>1</v>
      </c>
      <c r="BH233">
        <v>1</v>
      </c>
      <c r="BI233">
        <v>2</v>
      </c>
      <c r="BJ233">
        <v>2</v>
      </c>
      <c r="BK233">
        <v>2</v>
      </c>
      <c r="BL233">
        <v>2</v>
      </c>
      <c r="BM233">
        <v>2</v>
      </c>
      <c r="BN233">
        <v>2</v>
      </c>
      <c r="BO233">
        <v>2</v>
      </c>
      <c r="BP233">
        <v>2</v>
      </c>
      <c r="BQ233">
        <v>2</v>
      </c>
      <c r="BR233">
        <v>2</v>
      </c>
      <c r="BS233">
        <v>2</v>
      </c>
      <c r="BT233">
        <v>2</v>
      </c>
      <c r="BU233">
        <v>2</v>
      </c>
      <c r="BV233">
        <v>2</v>
      </c>
      <c r="BW233">
        <v>2</v>
      </c>
      <c r="BX233">
        <v>2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1</v>
      </c>
      <c r="CE233">
        <v>1</v>
      </c>
      <c r="CF233">
        <v>1</v>
      </c>
      <c r="CG233">
        <v>0</v>
      </c>
      <c r="CH233">
        <v>0</v>
      </c>
      <c r="CI233">
        <v>0</v>
      </c>
      <c r="CJ233">
        <v>3</v>
      </c>
      <c r="CK233">
        <v>1</v>
      </c>
      <c r="CL233">
        <v>1</v>
      </c>
      <c r="CM233">
        <v>1</v>
      </c>
      <c r="CN233">
        <v>1</v>
      </c>
      <c r="CO233">
        <v>1</v>
      </c>
      <c r="CP233">
        <v>0</v>
      </c>
      <c r="CQ233">
        <v>1</v>
      </c>
      <c r="CR233">
        <v>0</v>
      </c>
      <c r="CS233">
        <v>0</v>
      </c>
      <c r="CT233">
        <v>1</v>
      </c>
      <c r="CU233">
        <v>0</v>
      </c>
      <c r="CV233">
        <v>1</v>
      </c>
      <c r="CW233">
        <v>0</v>
      </c>
      <c r="CY233">
        <f t="shared" si="38"/>
        <v>112</v>
      </c>
      <c r="DG233">
        <f t="shared" si="35"/>
        <v>24</v>
      </c>
      <c r="DH233">
        <v>138</v>
      </c>
    </row>
    <row r="234" spans="9:112" x14ac:dyDescent="0.25">
      <c r="I234">
        <f t="shared" si="37"/>
        <v>23</v>
      </c>
      <c r="J234">
        <v>4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4</v>
      </c>
      <c r="AD234">
        <v>4</v>
      </c>
      <c r="AE234">
        <v>4</v>
      </c>
      <c r="AF234">
        <v>0</v>
      </c>
      <c r="AG234">
        <v>1</v>
      </c>
      <c r="AH234">
        <v>1</v>
      </c>
      <c r="AI234">
        <v>1</v>
      </c>
      <c r="AJ234">
        <v>1</v>
      </c>
      <c r="AK234">
        <v>1</v>
      </c>
      <c r="AL234">
        <v>1</v>
      </c>
      <c r="AM234">
        <v>1</v>
      </c>
      <c r="AN234">
        <v>2</v>
      </c>
      <c r="AO234">
        <v>2</v>
      </c>
      <c r="AP234">
        <v>2</v>
      </c>
      <c r="AQ234">
        <v>2</v>
      </c>
      <c r="AR234">
        <v>2</v>
      </c>
      <c r="AS234">
        <v>2</v>
      </c>
      <c r="AT234">
        <v>2</v>
      </c>
      <c r="AU234">
        <v>2</v>
      </c>
      <c r="AV234">
        <v>2</v>
      </c>
      <c r="AW234">
        <v>3</v>
      </c>
      <c r="AX234">
        <v>3</v>
      </c>
      <c r="AY234">
        <v>3</v>
      </c>
      <c r="AZ234">
        <v>2</v>
      </c>
      <c r="BA234">
        <v>2</v>
      </c>
      <c r="BB234">
        <v>2</v>
      </c>
      <c r="BC234">
        <v>2</v>
      </c>
      <c r="BD234">
        <v>2</v>
      </c>
      <c r="BE234">
        <v>2</v>
      </c>
      <c r="BF234">
        <v>2</v>
      </c>
      <c r="BG234">
        <v>2</v>
      </c>
      <c r="BH234">
        <v>2</v>
      </c>
      <c r="BI234">
        <v>2</v>
      </c>
      <c r="BJ234">
        <v>2</v>
      </c>
      <c r="BK234">
        <v>2</v>
      </c>
      <c r="BL234">
        <v>2</v>
      </c>
      <c r="BM234">
        <v>3</v>
      </c>
      <c r="BN234">
        <v>2</v>
      </c>
      <c r="BO234">
        <v>2</v>
      </c>
      <c r="BP234">
        <v>2</v>
      </c>
      <c r="BQ234">
        <v>2</v>
      </c>
      <c r="BR234">
        <v>2</v>
      </c>
      <c r="BS234">
        <v>2</v>
      </c>
      <c r="BT234">
        <v>2</v>
      </c>
      <c r="BU234">
        <v>2</v>
      </c>
      <c r="BV234">
        <v>2</v>
      </c>
      <c r="BW234">
        <v>2</v>
      </c>
      <c r="BX234">
        <v>2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1</v>
      </c>
      <c r="CE234">
        <v>1</v>
      </c>
      <c r="CF234">
        <v>1</v>
      </c>
      <c r="CG234">
        <v>1</v>
      </c>
      <c r="CH234">
        <v>0</v>
      </c>
      <c r="CI234">
        <v>0</v>
      </c>
      <c r="CJ234">
        <v>3</v>
      </c>
      <c r="CK234">
        <v>1</v>
      </c>
      <c r="CL234">
        <v>1</v>
      </c>
      <c r="CM234">
        <v>1</v>
      </c>
      <c r="CN234">
        <v>1</v>
      </c>
      <c r="CO234">
        <v>1</v>
      </c>
      <c r="CP234">
        <v>1</v>
      </c>
      <c r="CQ234">
        <v>1</v>
      </c>
      <c r="CR234">
        <v>1</v>
      </c>
      <c r="CS234">
        <v>0</v>
      </c>
      <c r="CT234">
        <v>1</v>
      </c>
      <c r="CU234">
        <v>1</v>
      </c>
      <c r="CV234">
        <v>1</v>
      </c>
      <c r="CW234">
        <v>0</v>
      </c>
      <c r="CY234">
        <f t="shared" si="38"/>
        <v>125</v>
      </c>
      <c r="DG234">
        <f t="shared" si="35"/>
        <v>25</v>
      </c>
      <c r="DH234">
        <v>148</v>
      </c>
    </row>
    <row r="235" spans="9:112" x14ac:dyDescent="0.25">
      <c r="I235">
        <f t="shared" si="37"/>
        <v>24</v>
      </c>
      <c r="J235">
        <v>4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4</v>
      </c>
      <c r="AD235">
        <v>4</v>
      </c>
      <c r="AE235">
        <v>4</v>
      </c>
      <c r="AF235">
        <v>4</v>
      </c>
      <c r="AG235">
        <v>0</v>
      </c>
      <c r="AH235">
        <v>1</v>
      </c>
      <c r="AI235">
        <v>1</v>
      </c>
      <c r="AJ235">
        <v>1</v>
      </c>
      <c r="AK235">
        <v>1</v>
      </c>
      <c r="AL235">
        <v>1</v>
      </c>
      <c r="AM235">
        <v>1</v>
      </c>
      <c r="AN235">
        <v>2</v>
      </c>
      <c r="AO235">
        <v>2</v>
      </c>
      <c r="AP235">
        <v>2</v>
      </c>
      <c r="AQ235">
        <v>2</v>
      </c>
      <c r="AR235">
        <v>2</v>
      </c>
      <c r="AS235">
        <v>2</v>
      </c>
      <c r="AT235">
        <v>2</v>
      </c>
      <c r="AU235">
        <v>2</v>
      </c>
      <c r="AV235">
        <v>2</v>
      </c>
      <c r="AW235">
        <v>3</v>
      </c>
      <c r="AX235">
        <v>3</v>
      </c>
      <c r="AY235">
        <v>3</v>
      </c>
      <c r="AZ235">
        <v>2</v>
      </c>
      <c r="BA235">
        <v>2</v>
      </c>
      <c r="BB235">
        <v>2</v>
      </c>
      <c r="BC235">
        <v>2</v>
      </c>
      <c r="BD235">
        <v>2</v>
      </c>
      <c r="BE235">
        <v>2</v>
      </c>
      <c r="BF235">
        <v>2</v>
      </c>
      <c r="BG235">
        <v>2</v>
      </c>
      <c r="BH235">
        <v>2</v>
      </c>
      <c r="BI235">
        <v>3</v>
      </c>
      <c r="BJ235">
        <v>2</v>
      </c>
      <c r="BK235">
        <v>2</v>
      </c>
      <c r="BL235">
        <v>2</v>
      </c>
      <c r="BM235">
        <v>2</v>
      </c>
      <c r="BN235">
        <v>3</v>
      </c>
      <c r="BO235">
        <v>2</v>
      </c>
      <c r="BP235">
        <v>2</v>
      </c>
      <c r="BQ235">
        <v>2</v>
      </c>
      <c r="BR235">
        <v>2</v>
      </c>
      <c r="BS235">
        <v>2</v>
      </c>
      <c r="BT235">
        <v>2</v>
      </c>
      <c r="BU235">
        <v>2</v>
      </c>
      <c r="BV235">
        <v>2</v>
      </c>
      <c r="BW235">
        <v>2</v>
      </c>
      <c r="BX235">
        <v>2</v>
      </c>
      <c r="BY235">
        <v>1</v>
      </c>
      <c r="BZ235">
        <v>1</v>
      </c>
      <c r="CA235">
        <v>1</v>
      </c>
      <c r="CB235">
        <v>1</v>
      </c>
      <c r="CC235">
        <v>1</v>
      </c>
      <c r="CD235">
        <v>1</v>
      </c>
      <c r="CE235">
        <v>1</v>
      </c>
      <c r="CF235">
        <v>1</v>
      </c>
      <c r="CG235">
        <v>1</v>
      </c>
      <c r="CH235">
        <v>1</v>
      </c>
      <c r="CI235">
        <v>0</v>
      </c>
      <c r="CJ235">
        <v>3</v>
      </c>
      <c r="CK235">
        <v>1</v>
      </c>
      <c r="CL235">
        <v>1</v>
      </c>
      <c r="CM235">
        <v>1</v>
      </c>
      <c r="CN235">
        <v>1</v>
      </c>
      <c r="CO235">
        <v>1</v>
      </c>
      <c r="CP235">
        <v>1</v>
      </c>
      <c r="CQ235">
        <v>1</v>
      </c>
      <c r="CR235">
        <v>1</v>
      </c>
      <c r="CS235">
        <v>0</v>
      </c>
      <c r="CT235">
        <v>1</v>
      </c>
      <c r="CU235">
        <v>1</v>
      </c>
      <c r="CV235">
        <v>1</v>
      </c>
      <c r="CW235">
        <v>1</v>
      </c>
      <c r="CY235">
        <f t="shared" si="38"/>
        <v>138</v>
      </c>
      <c r="DG235">
        <f t="shared" si="35"/>
        <v>26</v>
      </c>
      <c r="DH235">
        <v>156</v>
      </c>
    </row>
    <row r="236" spans="9:112" x14ac:dyDescent="0.25">
      <c r="I236">
        <f t="shared" si="37"/>
        <v>25</v>
      </c>
      <c r="J236">
        <v>4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4</v>
      </c>
      <c r="AD236">
        <v>4</v>
      </c>
      <c r="AE236">
        <v>4</v>
      </c>
      <c r="AF236">
        <v>4</v>
      </c>
      <c r="AG236">
        <v>4</v>
      </c>
      <c r="AH236">
        <v>0</v>
      </c>
      <c r="AI236">
        <v>1</v>
      </c>
      <c r="AJ236">
        <v>1</v>
      </c>
      <c r="AK236">
        <v>1</v>
      </c>
      <c r="AL236">
        <v>1</v>
      </c>
      <c r="AM236">
        <v>1</v>
      </c>
      <c r="AN236">
        <v>2</v>
      </c>
      <c r="AO236">
        <v>2</v>
      </c>
      <c r="AP236">
        <v>2</v>
      </c>
      <c r="AQ236">
        <v>2</v>
      </c>
      <c r="AR236">
        <v>2</v>
      </c>
      <c r="AS236">
        <v>2</v>
      </c>
      <c r="AT236">
        <v>2</v>
      </c>
      <c r="AU236">
        <v>2</v>
      </c>
      <c r="AV236">
        <v>2</v>
      </c>
      <c r="AW236">
        <v>3</v>
      </c>
      <c r="AX236">
        <v>3</v>
      </c>
      <c r="AY236">
        <v>3</v>
      </c>
      <c r="AZ236">
        <v>3</v>
      </c>
      <c r="BA236">
        <v>2</v>
      </c>
      <c r="BB236">
        <v>2</v>
      </c>
      <c r="BC236">
        <v>2</v>
      </c>
      <c r="BD236">
        <v>2</v>
      </c>
      <c r="BE236">
        <v>2</v>
      </c>
      <c r="BF236">
        <v>2</v>
      </c>
      <c r="BG236">
        <v>2</v>
      </c>
      <c r="BH236">
        <v>2</v>
      </c>
      <c r="BI236">
        <v>3</v>
      </c>
      <c r="BJ236">
        <v>3</v>
      </c>
      <c r="BK236">
        <v>2</v>
      </c>
      <c r="BL236">
        <v>2</v>
      </c>
      <c r="BM236">
        <v>2</v>
      </c>
      <c r="BN236">
        <v>3</v>
      </c>
      <c r="BO236">
        <v>3</v>
      </c>
      <c r="BP236">
        <v>2</v>
      </c>
      <c r="BQ236">
        <v>2</v>
      </c>
      <c r="BR236">
        <v>2</v>
      </c>
      <c r="BS236">
        <v>2</v>
      </c>
      <c r="BT236">
        <v>2</v>
      </c>
      <c r="BU236">
        <v>2</v>
      </c>
      <c r="BV236">
        <v>2</v>
      </c>
      <c r="BW236">
        <v>2</v>
      </c>
      <c r="BX236">
        <v>2</v>
      </c>
      <c r="BY236">
        <v>1</v>
      </c>
      <c r="BZ236">
        <v>1</v>
      </c>
      <c r="CA236">
        <v>1</v>
      </c>
      <c r="CB236">
        <v>1</v>
      </c>
      <c r="CC236">
        <v>1</v>
      </c>
      <c r="CD236">
        <v>1</v>
      </c>
      <c r="CE236">
        <v>1</v>
      </c>
      <c r="CF236">
        <v>1</v>
      </c>
      <c r="CG236">
        <v>1</v>
      </c>
      <c r="CH236">
        <v>1</v>
      </c>
      <c r="CI236">
        <v>1</v>
      </c>
      <c r="CJ236">
        <v>3</v>
      </c>
      <c r="CK236">
        <v>1</v>
      </c>
      <c r="CL236">
        <v>1</v>
      </c>
      <c r="CM236">
        <v>1</v>
      </c>
      <c r="CN236">
        <v>1</v>
      </c>
      <c r="CO236">
        <v>1</v>
      </c>
      <c r="CP236">
        <v>1</v>
      </c>
      <c r="CQ236">
        <v>1</v>
      </c>
      <c r="CR236">
        <v>1</v>
      </c>
      <c r="CS236">
        <v>1</v>
      </c>
      <c r="CT236">
        <v>1</v>
      </c>
      <c r="CU236">
        <v>1</v>
      </c>
      <c r="CV236">
        <v>1</v>
      </c>
      <c r="CW236">
        <v>1</v>
      </c>
      <c r="CY236">
        <f t="shared" si="38"/>
        <v>148</v>
      </c>
      <c r="DG236">
        <f t="shared" si="35"/>
        <v>27</v>
      </c>
      <c r="DH236">
        <v>162</v>
      </c>
    </row>
    <row r="237" spans="9:112" x14ac:dyDescent="0.25">
      <c r="I237">
        <f t="shared" si="37"/>
        <v>26</v>
      </c>
      <c r="J237">
        <v>4</v>
      </c>
      <c r="K237">
        <v>1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4</v>
      </c>
      <c r="AD237">
        <v>4</v>
      </c>
      <c r="AE237">
        <v>4</v>
      </c>
      <c r="AF237">
        <v>4</v>
      </c>
      <c r="AG237">
        <v>4</v>
      </c>
      <c r="AH237">
        <v>4</v>
      </c>
      <c r="AI237">
        <v>0</v>
      </c>
      <c r="AJ237">
        <v>1</v>
      </c>
      <c r="AK237">
        <v>1</v>
      </c>
      <c r="AL237">
        <v>1</v>
      </c>
      <c r="AM237">
        <v>1</v>
      </c>
      <c r="AN237">
        <v>2</v>
      </c>
      <c r="AO237">
        <v>2</v>
      </c>
      <c r="AP237">
        <v>2</v>
      </c>
      <c r="AQ237">
        <v>2</v>
      </c>
      <c r="AR237">
        <v>2</v>
      </c>
      <c r="AS237">
        <v>2</v>
      </c>
      <c r="AT237">
        <v>2</v>
      </c>
      <c r="AU237">
        <v>2</v>
      </c>
      <c r="AV237">
        <v>2</v>
      </c>
      <c r="AW237">
        <v>3</v>
      </c>
      <c r="AX237">
        <v>3</v>
      </c>
      <c r="AY237">
        <v>3</v>
      </c>
      <c r="AZ237">
        <v>3</v>
      </c>
      <c r="BA237">
        <v>3</v>
      </c>
      <c r="BB237">
        <v>2</v>
      </c>
      <c r="BC237">
        <v>2</v>
      </c>
      <c r="BD237">
        <v>2</v>
      </c>
      <c r="BE237">
        <v>2</v>
      </c>
      <c r="BF237">
        <v>2</v>
      </c>
      <c r="BG237">
        <v>2</v>
      </c>
      <c r="BH237">
        <v>2</v>
      </c>
      <c r="BI237">
        <v>3</v>
      </c>
      <c r="BJ237">
        <v>3</v>
      </c>
      <c r="BK237">
        <v>3</v>
      </c>
      <c r="BL237">
        <v>3</v>
      </c>
      <c r="BM237">
        <v>2</v>
      </c>
      <c r="BN237">
        <v>2</v>
      </c>
      <c r="BO237">
        <v>3</v>
      </c>
      <c r="BP237">
        <v>3</v>
      </c>
      <c r="BQ237">
        <v>2</v>
      </c>
      <c r="BR237">
        <v>2</v>
      </c>
      <c r="BS237">
        <v>2</v>
      </c>
      <c r="BT237">
        <v>2</v>
      </c>
      <c r="BU237">
        <v>2</v>
      </c>
      <c r="BV237">
        <v>2</v>
      </c>
      <c r="BW237">
        <v>2</v>
      </c>
      <c r="BX237">
        <v>2</v>
      </c>
      <c r="BY237">
        <v>1</v>
      </c>
      <c r="BZ237">
        <v>1</v>
      </c>
      <c r="CA237">
        <v>1</v>
      </c>
      <c r="CB237">
        <v>1</v>
      </c>
      <c r="CC237">
        <v>1</v>
      </c>
      <c r="CD237">
        <v>1</v>
      </c>
      <c r="CE237">
        <v>1</v>
      </c>
      <c r="CF237">
        <v>1</v>
      </c>
      <c r="CG237">
        <v>1</v>
      </c>
      <c r="CH237">
        <v>1</v>
      </c>
      <c r="CI237">
        <v>1</v>
      </c>
      <c r="CJ237">
        <v>3</v>
      </c>
      <c r="CK237">
        <v>1</v>
      </c>
      <c r="CL237">
        <v>1</v>
      </c>
      <c r="CM237">
        <v>1</v>
      </c>
      <c r="CN237">
        <v>1</v>
      </c>
      <c r="CO237">
        <v>1</v>
      </c>
      <c r="CP237">
        <v>1</v>
      </c>
      <c r="CQ237">
        <v>1</v>
      </c>
      <c r="CR237">
        <v>1</v>
      </c>
      <c r="CS237">
        <v>1</v>
      </c>
      <c r="CT237">
        <v>1</v>
      </c>
      <c r="CU237">
        <v>1</v>
      </c>
      <c r="CV237">
        <v>1</v>
      </c>
      <c r="CW237">
        <v>1</v>
      </c>
      <c r="CY237">
        <f t="shared" si="38"/>
        <v>156</v>
      </c>
      <c r="DG237">
        <f t="shared" si="35"/>
        <v>28</v>
      </c>
      <c r="DH237">
        <v>171</v>
      </c>
    </row>
    <row r="238" spans="9:112" x14ac:dyDescent="0.25">
      <c r="I238">
        <f t="shared" si="37"/>
        <v>27</v>
      </c>
      <c r="J238">
        <v>4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4</v>
      </c>
      <c r="AD238">
        <v>4</v>
      </c>
      <c r="AE238">
        <v>4</v>
      </c>
      <c r="AF238">
        <v>4</v>
      </c>
      <c r="AG238">
        <v>4</v>
      </c>
      <c r="AH238">
        <v>4</v>
      </c>
      <c r="AI238">
        <v>4</v>
      </c>
      <c r="AJ238">
        <v>0</v>
      </c>
      <c r="AK238">
        <v>1</v>
      </c>
      <c r="AL238">
        <v>1</v>
      </c>
      <c r="AM238">
        <v>1</v>
      </c>
      <c r="AN238">
        <v>2</v>
      </c>
      <c r="AO238">
        <v>2</v>
      </c>
      <c r="AP238">
        <v>2</v>
      </c>
      <c r="AQ238">
        <v>2</v>
      </c>
      <c r="AR238">
        <v>2</v>
      </c>
      <c r="AS238">
        <v>2</v>
      </c>
      <c r="AT238">
        <v>2</v>
      </c>
      <c r="AU238">
        <v>2</v>
      </c>
      <c r="AV238">
        <v>2</v>
      </c>
      <c r="AW238">
        <v>3</v>
      </c>
      <c r="AX238">
        <v>3</v>
      </c>
      <c r="AY238">
        <v>3</v>
      </c>
      <c r="AZ238">
        <v>3</v>
      </c>
      <c r="BA238">
        <v>3</v>
      </c>
      <c r="BB238">
        <v>2</v>
      </c>
      <c r="BC238">
        <v>2</v>
      </c>
      <c r="BD238">
        <v>2</v>
      </c>
      <c r="BE238">
        <v>2</v>
      </c>
      <c r="BF238">
        <v>2</v>
      </c>
      <c r="BG238">
        <v>2</v>
      </c>
      <c r="BH238">
        <v>2</v>
      </c>
      <c r="BI238">
        <v>3</v>
      </c>
      <c r="BJ238">
        <v>3</v>
      </c>
      <c r="BK238">
        <v>3</v>
      </c>
      <c r="BL238">
        <v>3</v>
      </c>
      <c r="BM238">
        <v>3</v>
      </c>
      <c r="BN238">
        <v>2</v>
      </c>
      <c r="BO238">
        <v>2</v>
      </c>
      <c r="BP238">
        <v>3</v>
      </c>
      <c r="BQ238">
        <v>3</v>
      </c>
      <c r="BR238">
        <v>2</v>
      </c>
      <c r="BS238">
        <v>2</v>
      </c>
      <c r="BT238">
        <v>2</v>
      </c>
      <c r="BU238">
        <v>2</v>
      </c>
      <c r="BV238">
        <v>2</v>
      </c>
      <c r="BW238">
        <v>2</v>
      </c>
      <c r="BX238">
        <v>2</v>
      </c>
      <c r="BY238">
        <v>1</v>
      </c>
      <c r="BZ238">
        <v>1</v>
      </c>
      <c r="CA238">
        <v>1</v>
      </c>
      <c r="CB238">
        <v>1</v>
      </c>
      <c r="CC238">
        <v>1</v>
      </c>
      <c r="CD238">
        <v>1</v>
      </c>
      <c r="CE238">
        <v>1</v>
      </c>
      <c r="CF238">
        <v>1</v>
      </c>
      <c r="CG238">
        <v>1</v>
      </c>
      <c r="CH238">
        <v>1</v>
      </c>
      <c r="CI238">
        <v>1</v>
      </c>
      <c r="CJ238">
        <v>3</v>
      </c>
      <c r="CK238">
        <v>1</v>
      </c>
      <c r="CL238">
        <v>1</v>
      </c>
      <c r="CM238">
        <v>1</v>
      </c>
      <c r="CN238">
        <v>1</v>
      </c>
      <c r="CO238">
        <v>1</v>
      </c>
      <c r="CP238">
        <v>1</v>
      </c>
      <c r="CQ238">
        <v>1</v>
      </c>
      <c r="CR238">
        <v>1</v>
      </c>
      <c r="CS238">
        <v>1</v>
      </c>
      <c r="CT238">
        <v>1</v>
      </c>
      <c r="CU238">
        <v>1</v>
      </c>
      <c r="CV238">
        <v>1</v>
      </c>
      <c r="CW238">
        <v>1</v>
      </c>
      <c r="CY238">
        <f t="shared" si="38"/>
        <v>162</v>
      </c>
      <c r="DG238">
        <f t="shared" si="35"/>
        <v>29</v>
      </c>
      <c r="DH238">
        <v>178</v>
      </c>
    </row>
    <row r="239" spans="9:112" x14ac:dyDescent="0.25">
      <c r="I239">
        <f t="shared" si="37"/>
        <v>28</v>
      </c>
      <c r="J239">
        <v>4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0</v>
      </c>
      <c r="AB239">
        <v>0</v>
      </c>
      <c r="AC239">
        <v>4</v>
      </c>
      <c r="AD239">
        <v>4</v>
      </c>
      <c r="AE239">
        <v>4</v>
      </c>
      <c r="AF239">
        <v>4</v>
      </c>
      <c r="AG239">
        <v>4</v>
      </c>
      <c r="AH239">
        <v>4</v>
      </c>
      <c r="AI239">
        <v>4</v>
      </c>
      <c r="AJ239">
        <v>4</v>
      </c>
      <c r="AK239">
        <v>0</v>
      </c>
      <c r="AL239">
        <v>1</v>
      </c>
      <c r="AM239">
        <v>1</v>
      </c>
      <c r="AN239">
        <v>2</v>
      </c>
      <c r="AO239">
        <v>2</v>
      </c>
      <c r="AP239">
        <v>2</v>
      </c>
      <c r="AQ239">
        <v>2</v>
      </c>
      <c r="AR239">
        <v>2</v>
      </c>
      <c r="AS239">
        <v>2</v>
      </c>
      <c r="AT239">
        <v>2</v>
      </c>
      <c r="AU239">
        <v>2</v>
      </c>
      <c r="AV239">
        <v>2</v>
      </c>
      <c r="AW239">
        <v>3</v>
      </c>
      <c r="AX239">
        <v>3</v>
      </c>
      <c r="AY239">
        <v>3</v>
      </c>
      <c r="AZ239">
        <v>3</v>
      </c>
      <c r="BA239">
        <v>3</v>
      </c>
      <c r="BB239">
        <v>3</v>
      </c>
      <c r="BC239">
        <v>2</v>
      </c>
      <c r="BD239">
        <v>2</v>
      </c>
      <c r="BE239">
        <v>2</v>
      </c>
      <c r="BF239">
        <v>2</v>
      </c>
      <c r="BG239">
        <v>2</v>
      </c>
      <c r="BH239">
        <v>2</v>
      </c>
      <c r="BI239">
        <v>3</v>
      </c>
      <c r="BJ239">
        <v>3</v>
      </c>
      <c r="BK239">
        <v>3</v>
      </c>
      <c r="BL239">
        <v>3</v>
      </c>
      <c r="BM239">
        <v>3</v>
      </c>
      <c r="BN239">
        <v>3</v>
      </c>
      <c r="BO239">
        <v>3</v>
      </c>
      <c r="BP239">
        <v>3</v>
      </c>
      <c r="BQ239">
        <v>3</v>
      </c>
      <c r="BR239">
        <v>3</v>
      </c>
      <c r="BS239">
        <v>2</v>
      </c>
      <c r="BT239">
        <v>2</v>
      </c>
      <c r="BU239">
        <v>2</v>
      </c>
      <c r="BV239">
        <v>2</v>
      </c>
      <c r="BW239">
        <v>2</v>
      </c>
      <c r="BX239">
        <v>2</v>
      </c>
      <c r="BY239">
        <v>1</v>
      </c>
      <c r="BZ239">
        <v>1</v>
      </c>
      <c r="CA239">
        <v>1</v>
      </c>
      <c r="CB239">
        <v>1</v>
      </c>
      <c r="CC239">
        <v>1</v>
      </c>
      <c r="CD239">
        <v>1</v>
      </c>
      <c r="CE239">
        <v>1</v>
      </c>
      <c r="CF239">
        <v>1</v>
      </c>
      <c r="CG239">
        <v>1</v>
      </c>
      <c r="CH239">
        <v>1</v>
      </c>
      <c r="CI239">
        <v>1</v>
      </c>
      <c r="CJ239">
        <v>3</v>
      </c>
      <c r="CK239">
        <v>1</v>
      </c>
      <c r="CL239">
        <v>1</v>
      </c>
      <c r="CM239">
        <v>1</v>
      </c>
      <c r="CN239">
        <v>1</v>
      </c>
      <c r="CO239">
        <v>1</v>
      </c>
      <c r="CP239">
        <v>1</v>
      </c>
      <c r="CQ239">
        <v>1</v>
      </c>
      <c r="CR239">
        <v>1</v>
      </c>
      <c r="CS239">
        <v>1</v>
      </c>
      <c r="CT239">
        <v>1</v>
      </c>
      <c r="CU239">
        <v>1</v>
      </c>
      <c r="CV239">
        <v>1</v>
      </c>
      <c r="CW239">
        <v>1</v>
      </c>
      <c r="CY239">
        <f t="shared" si="38"/>
        <v>171</v>
      </c>
      <c r="DG239">
        <f t="shared" si="35"/>
        <v>30</v>
      </c>
      <c r="DH239">
        <v>184</v>
      </c>
    </row>
    <row r="240" spans="9:112" x14ac:dyDescent="0.25">
      <c r="I240">
        <f t="shared" si="37"/>
        <v>29</v>
      </c>
      <c r="J240">
        <v>4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4</v>
      </c>
      <c r="AD240">
        <v>4</v>
      </c>
      <c r="AE240">
        <v>4</v>
      </c>
      <c r="AF240">
        <v>4</v>
      </c>
      <c r="AG240">
        <v>4</v>
      </c>
      <c r="AH240">
        <v>4</v>
      </c>
      <c r="AI240">
        <v>4</v>
      </c>
      <c r="AJ240">
        <v>4</v>
      </c>
      <c r="AK240">
        <v>4</v>
      </c>
      <c r="AL240">
        <v>0</v>
      </c>
      <c r="AM240">
        <v>1</v>
      </c>
      <c r="AN240">
        <v>2</v>
      </c>
      <c r="AO240">
        <v>2</v>
      </c>
      <c r="AP240">
        <v>2</v>
      </c>
      <c r="AQ240">
        <v>2</v>
      </c>
      <c r="AR240">
        <v>2</v>
      </c>
      <c r="AS240">
        <v>2</v>
      </c>
      <c r="AT240">
        <v>2</v>
      </c>
      <c r="AU240">
        <v>2</v>
      </c>
      <c r="AV240">
        <v>2</v>
      </c>
      <c r="AW240">
        <v>3</v>
      </c>
      <c r="AX240">
        <v>3</v>
      </c>
      <c r="AY240">
        <v>3</v>
      </c>
      <c r="AZ240">
        <v>3</v>
      </c>
      <c r="BA240">
        <v>3</v>
      </c>
      <c r="BB240">
        <v>3</v>
      </c>
      <c r="BC240">
        <v>3</v>
      </c>
      <c r="BD240">
        <v>2</v>
      </c>
      <c r="BE240">
        <v>2</v>
      </c>
      <c r="BF240">
        <v>2</v>
      </c>
      <c r="BG240">
        <v>2</v>
      </c>
      <c r="BH240">
        <v>2</v>
      </c>
      <c r="BI240">
        <v>3</v>
      </c>
      <c r="BJ240">
        <v>3</v>
      </c>
      <c r="BK240">
        <v>3</v>
      </c>
      <c r="BL240">
        <v>3</v>
      </c>
      <c r="BM240">
        <v>3</v>
      </c>
      <c r="BN240">
        <v>3</v>
      </c>
      <c r="BO240">
        <v>3</v>
      </c>
      <c r="BP240">
        <v>3</v>
      </c>
      <c r="BQ240">
        <v>3</v>
      </c>
      <c r="BR240">
        <v>3</v>
      </c>
      <c r="BS240">
        <v>3</v>
      </c>
      <c r="BT240">
        <v>2</v>
      </c>
      <c r="BU240">
        <v>2</v>
      </c>
      <c r="BV240">
        <v>2</v>
      </c>
      <c r="BW240">
        <v>2</v>
      </c>
      <c r="BX240">
        <v>2</v>
      </c>
      <c r="BY240">
        <v>1</v>
      </c>
      <c r="BZ240">
        <v>1</v>
      </c>
      <c r="CA240">
        <v>1</v>
      </c>
      <c r="CB240">
        <v>1</v>
      </c>
      <c r="CC240">
        <v>1</v>
      </c>
      <c r="CD240">
        <v>1</v>
      </c>
      <c r="CE240">
        <v>1</v>
      </c>
      <c r="CF240">
        <v>1</v>
      </c>
      <c r="CG240">
        <v>1</v>
      </c>
      <c r="CH240">
        <v>1</v>
      </c>
      <c r="CI240">
        <v>1</v>
      </c>
      <c r="CJ240">
        <v>3</v>
      </c>
      <c r="CK240">
        <v>1</v>
      </c>
      <c r="CL240">
        <v>1</v>
      </c>
      <c r="CM240">
        <v>1</v>
      </c>
      <c r="CN240">
        <v>1</v>
      </c>
      <c r="CO240">
        <v>1</v>
      </c>
      <c r="CP240">
        <v>1</v>
      </c>
      <c r="CQ240">
        <v>1</v>
      </c>
      <c r="CR240">
        <v>1</v>
      </c>
      <c r="CS240">
        <v>1</v>
      </c>
      <c r="CT240">
        <v>1</v>
      </c>
      <c r="CU240">
        <v>1</v>
      </c>
      <c r="CV240">
        <v>1</v>
      </c>
      <c r="CW240">
        <v>1</v>
      </c>
      <c r="CY240">
        <f t="shared" si="38"/>
        <v>178</v>
      </c>
      <c r="DG240">
        <f t="shared" si="35"/>
        <v>31</v>
      </c>
      <c r="DH240">
        <v>137</v>
      </c>
    </row>
    <row r="241" spans="9:112" x14ac:dyDescent="0.25">
      <c r="I241">
        <f t="shared" si="37"/>
        <v>30</v>
      </c>
      <c r="J241">
        <v>4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  <c r="R241">
        <v>1</v>
      </c>
      <c r="S241">
        <v>1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4</v>
      </c>
      <c r="AD241">
        <v>4</v>
      </c>
      <c r="AE241">
        <v>4</v>
      </c>
      <c r="AF241">
        <v>4</v>
      </c>
      <c r="AG241">
        <v>4</v>
      </c>
      <c r="AH241">
        <v>4</v>
      </c>
      <c r="AI241">
        <v>4</v>
      </c>
      <c r="AJ241">
        <v>4</v>
      </c>
      <c r="AK241">
        <v>4</v>
      </c>
      <c r="AL241">
        <v>4</v>
      </c>
      <c r="AM241">
        <v>0</v>
      </c>
      <c r="AN241">
        <v>2</v>
      </c>
      <c r="AO241">
        <v>2</v>
      </c>
      <c r="AP241">
        <v>2</v>
      </c>
      <c r="AQ241">
        <v>2</v>
      </c>
      <c r="AR241">
        <v>2</v>
      </c>
      <c r="AS241">
        <v>2</v>
      </c>
      <c r="AT241">
        <v>2</v>
      </c>
      <c r="AU241">
        <v>2</v>
      </c>
      <c r="AV241">
        <v>2</v>
      </c>
      <c r="AW241">
        <v>3</v>
      </c>
      <c r="AX241">
        <v>3</v>
      </c>
      <c r="AY241">
        <v>3</v>
      </c>
      <c r="AZ241">
        <v>3</v>
      </c>
      <c r="BA241">
        <v>3</v>
      </c>
      <c r="BB241">
        <v>3</v>
      </c>
      <c r="BC241">
        <v>3</v>
      </c>
      <c r="BD241">
        <v>3</v>
      </c>
      <c r="BE241">
        <v>2</v>
      </c>
      <c r="BF241">
        <v>2</v>
      </c>
      <c r="BG241">
        <v>2</v>
      </c>
      <c r="BH241">
        <v>2</v>
      </c>
      <c r="BI241">
        <v>3</v>
      </c>
      <c r="BJ241">
        <v>3</v>
      </c>
      <c r="BK241">
        <v>3</v>
      </c>
      <c r="BL241">
        <v>3</v>
      </c>
      <c r="BM241">
        <v>3</v>
      </c>
      <c r="BN241">
        <v>3</v>
      </c>
      <c r="BO241">
        <v>3</v>
      </c>
      <c r="BP241">
        <v>3</v>
      </c>
      <c r="BQ241">
        <v>4</v>
      </c>
      <c r="BR241">
        <v>3</v>
      </c>
      <c r="BS241">
        <v>3</v>
      </c>
      <c r="BT241">
        <v>3</v>
      </c>
      <c r="BU241">
        <v>2</v>
      </c>
      <c r="BV241">
        <v>2</v>
      </c>
      <c r="BW241">
        <v>2</v>
      </c>
      <c r="BX241">
        <v>2</v>
      </c>
      <c r="BY241">
        <v>1</v>
      </c>
      <c r="BZ241">
        <v>1</v>
      </c>
      <c r="CA241">
        <v>1</v>
      </c>
      <c r="CB241">
        <v>1</v>
      </c>
      <c r="CC241">
        <v>1</v>
      </c>
      <c r="CD241">
        <v>1</v>
      </c>
      <c r="CE241">
        <v>1</v>
      </c>
      <c r="CF241">
        <v>1</v>
      </c>
      <c r="CG241">
        <v>1</v>
      </c>
      <c r="CH241">
        <v>1</v>
      </c>
      <c r="CI241">
        <v>1</v>
      </c>
      <c r="CJ241">
        <v>3</v>
      </c>
      <c r="CK241">
        <v>1</v>
      </c>
      <c r="CL241">
        <v>1</v>
      </c>
      <c r="CM241">
        <v>1</v>
      </c>
      <c r="CN241">
        <v>1</v>
      </c>
      <c r="CO241">
        <v>1</v>
      </c>
      <c r="CP241">
        <v>1</v>
      </c>
      <c r="CQ241">
        <v>1</v>
      </c>
      <c r="CR241">
        <v>1</v>
      </c>
      <c r="CS241">
        <v>1</v>
      </c>
      <c r="CT241">
        <v>1</v>
      </c>
      <c r="CU241">
        <v>1</v>
      </c>
      <c r="CV241">
        <v>1</v>
      </c>
      <c r="CW241">
        <v>1</v>
      </c>
      <c r="CY241">
        <f t="shared" si="38"/>
        <v>184</v>
      </c>
      <c r="DG241">
        <f t="shared" si="35"/>
        <v>32</v>
      </c>
      <c r="DH241">
        <v>151</v>
      </c>
    </row>
    <row r="242" spans="9:112" x14ac:dyDescent="0.25">
      <c r="I242">
        <f t="shared" si="37"/>
        <v>31</v>
      </c>
      <c r="J242">
        <v>3</v>
      </c>
      <c r="K242">
        <v>1</v>
      </c>
      <c r="L242">
        <v>1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3</v>
      </c>
      <c r="AD242">
        <v>3</v>
      </c>
      <c r="AE242">
        <v>3</v>
      </c>
      <c r="AF242">
        <v>3</v>
      </c>
      <c r="AG242">
        <v>3</v>
      </c>
      <c r="AH242">
        <v>3</v>
      </c>
      <c r="AI242">
        <v>3</v>
      </c>
      <c r="AJ242">
        <v>3</v>
      </c>
      <c r="AK242">
        <v>3</v>
      </c>
      <c r="AL242">
        <v>3</v>
      </c>
      <c r="AM242">
        <v>3</v>
      </c>
      <c r="AN242">
        <v>0</v>
      </c>
      <c r="AO242">
        <v>2</v>
      </c>
      <c r="AP242">
        <v>2</v>
      </c>
      <c r="AQ242">
        <v>2</v>
      </c>
      <c r="AR242">
        <v>2</v>
      </c>
      <c r="AS242">
        <v>2</v>
      </c>
      <c r="AT242">
        <v>2</v>
      </c>
      <c r="AU242">
        <v>2</v>
      </c>
      <c r="AV242">
        <v>2</v>
      </c>
      <c r="AW242">
        <v>3</v>
      </c>
      <c r="AX242">
        <v>3</v>
      </c>
      <c r="AY242">
        <v>3</v>
      </c>
      <c r="AZ242">
        <v>3</v>
      </c>
      <c r="BA242">
        <v>3</v>
      </c>
      <c r="BB242">
        <v>3</v>
      </c>
      <c r="BC242">
        <v>3</v>
      </c>
      <c r="BD242">
        <v>3</v>
      </c>
      <c r="BE242">
        <v>3</v>
      </c>
      <c r="BF242">
        <v>3</v>
      </c>
      <c r="BG242">
        <v>3</v>
      </c>
      <c r="BH242">
        <v>3</v>
      </c>
      <c r="BI242">
        <v>4</v>
      </c>
      <c r="BJ242">
        <v>4</v>
      </c>
      <c r="BK242">
        <v>3</v>
      </c>
      <c r="BL242">
        <v>3</v>
      </c>
      <c r="BM242">
        <v>2</v>
      </c>
      <c r="BN242">
        <v>2</v>
      </c>
      <c r="BO242">
        <v>2</v>
      </c>
      <c r="BP242">
        <v>2</v>
      </c>
      <c r="BQ242">
        <v>2</v>
      </c>
      <c r="BR242">
        <v>3</v>
      </c>
      <c r="BS242">
        <v>3</v>
      </c>
      <c r="BT242">
        <v>2</v>
      </c>
      <c r="BU242">
        <v>2</v>
      </c>
      <c r="BV242">
        <v>2</v>
      </c>
      <c r="BW242">
        <v>2</v>
      </c>
      <c r="BX242">
        <v>2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4</v>
      </c>
      <c r="CK242">
        <v>1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1</v>
      </c>
      <c r="CT242">
        <v>0</v>
      </c>
      <c r="CU242">
        <v>0</v>
      </c>
      <c r="CV242">
        <v>1</v>
      </c>
      <c r="CW242">
        <v>0</v>
      </c>
      <c r="CY242">
        <f t="shared" si="38"/>
        <v>137</v>
      </c>
      <c r="DG242">
        <f t="shared" si="35"/>
        <v>33</v>
      </c>
      <c r="DH242">
        <v>160</v>
      </c>
    </row>
    <row r="243" spans="9:112" x14ac:dyDescent="0.25">
      <c r="I243">
        <f t="shared" si="37"/>
        <v>32</v>
      </c>
      <c r="J243">
        <v>3</v>
      </c>
      <c r="K243">
        <v>1</v>
      </c>
      <c r="L243">
        <v>1</v>
      </c>
      <c r="M243">
        <v>1</v>
      </c>
      <c r="N243">
        <v>1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3</v>
      </c>
      <c r="AD243">
        <v>3</v>
      </c>
      <c r="AE243">
        <v>3</v>
      </c>
      <c r="AF243">
        <v>3</v>
      </c>
      <c r="AG243">
        <v>3</v>
      </c>
      <c r="AH243">
        <v>3</v>
      </c>
      <c r="AI243">
        <v>3</v>
      </c>
      <c r="AJ243">
        <v>3</v>
      </c>
      <c r="AK243">
        <v>3</v>
      </c>
      <c r="AL243">
        <v>3</v>
      </c>
      <c r="AM243">
        <v>3</v>
      </c>
      <c r="AN243">
        <v>3</v>
      </c>
      <c r="AO243">
        <v>0</v>
      </c>
      <c r="AP243">
        <v>2</v>
      </c>
      <c r="AQ243">
        <v>2</v>
      </c>
      <c r="AR243">
        <v>2</v>
      </c>
      <c r="AS243">
        <v>2</v>
      </c>
      <c r="AT243">
        <v>2</v>
      </c>
      <c r="AU243">
        <v>2</v>
      </c>
      <c r="AV243">
        <v>2</v>
      </c>
      <c r="AW243">
        <v>3</v>
      </c>
      <c r="AX243">
        <v>3</v>
      </c>
      <c r="AY243">
        <v>3</v>
      </c>
      <c r="AZ243">
        <v>3</v>
      </c>
      <c r="BA243">
        <v>3</v>
      </c>
      <c r="BB243">
        <v>3</v>
      </c>
      <c r="BC243">
        <v>3</v>
      </c>
      <c r="BD243">
        <v>3</v>
      </c>
      <c r="BE243">
        <v>3</v>
      </c>
      <c r="BF243">
        <v>3</v>
      </c>
      <c r="BG243">
        <v>3</v>
      </c>
      <c r="BH243">
        <v>3</v>
      </c>
      <c r="BI243">
        <v>4</v>
      </c>
      <c r="BJ243">
        <v>4</v>
      </c>
      <c r="BK243">
        <v>3</v>
      </c>
      <c r="BL243">
        <v>3</v>
      </c>
      <c r="BM243">
        <v>3</v>
      </c>
      <c r="BN243">
        <v>2</v>
      </c>
      <c r="BO243">
        <v>2</v>
      </c>
      <c r="BP243">
        <v>2</v>
      </c>
      <c r="BQ243">
        <v>2</v>
      </c>
      <c r="BR243">
        <v>2</v>
      </c>
      <c r="BS243">
        <v>3</v>
      </c>
      <c r="BT243">
        <v>3</v>
      </c>
      <c r="BU243">
        <v>2</v>
      </c>
      <c r="BV243">
        <v>2</v>
      </c>
      <c r="BW243">
        <v>2</v>
      </c>
      <c r="BX243">
        <v>2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1</v>
      </c>
      <c r="CE243">
        <v>1</v>
      </c>
      <c r="CF243">
        <v>1</v>
      </c>
      <c r="CG243">
        <v>1</v>
      </c>
      <c r="CH243">
        <v>1</v>
      </c>
      <c r="CI243">
        <v>1</v>
      </c>
      <c r="CJ243">
        <v>3</v>
      </c>
      <c r="CK243">
        <v>1</v>
      </c>
      <c r="CL243">
        <v>1</v>
      </c>
      <c r="CM243">
        <v>0</v>
      </c>
      <c r="CN243">
        <v>0</v>
      </c>
      <c r="CO243">
        <v>0</v>
      </c>
      <c r="CP243">
        <v>1</v>
      </c>
      <c r="CQ243">
        <v>0</v>
      </c>
      <c r="CR243">
        <v>0</v>
      </c>
      <c r="CS243">
        <v>1</v>
      </c>
      <c r="CT243">
        <v>1</v>
      </c>
      <c r="CU243">
        <v>1</v>
      </c>
      <c r="CV243">
        <v>1</v>
      </c>
      <c r="CW243">
        <v>1</v>
      </c>
      <c r="CY243">
        <f t="shared" si="38"/>
        <v>151</v>
      </c>
      <c r="DG243">
        <f t="shared" si="35"/>
        <v>34</v>
      </c>
      <c r="DH243">
        <v>170</v>
      </c>
    </row>
    <row r="244" spans="9:112" x14ac:dyDescent="0.25">
      <c r="I244">
        <f t="shared" si="37"/>
        <v>33</v>
      </c>
      <c r="J244">
        <v>3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3</v>
      </c>
      <c r="AD244">
        <v>3</v>
      </c>
      <c r="AE244">
        <v>3</v>
      </c>
      <c r="AF244">
        <v>3</v>
      </c>
      <c r="AG244">
        <v>3</v>
      </c>
      <c r="AH244">
        <v>3</v>
      </c>
      <c r="AI244">
        <v>3</v>
      </c>
      <c r="AJ244">
        <v>3</v>
      </c>
      <c r="AK244">
        <v>3</v>
      </c>
      <c r="AL244">
        <v>3</v>
      </c>
      <c r="AM244">
        <v>3</v>
      </c>
      <c r="AN244">
        <v>3</v>
      </c>
      <c r="AO244">
        <v>3</v>
      </c>
      <c r="AP244">
        <v>0</v>
      </c>
      <c r="AQ244">
        <v>2</v>
      </c>
      <c r="AR244">
        <v>2</v>
      </c>
      <c r="AS244">
        <v>2</v>
      </c>
      <c r="AT244">
        <v>2</v>
      </c>
      <c r="AU244">
        <v>2</v>
      </c>
      <c r="AV244">
        <v>2</v>
      </c>
      <c r="AW244">
        <v>3</v>
      </c>
      <c r="AX244">
        <v>3</v>
      </c>
      <c r="AY244">
        <v>3</v>
      </c>
      <c r="AZ244">
        <v>3</v>
      </c>
      <c r="BA244">
        <v>3</v>
      </c>
      <c r="BB244">
        <v>3</v>
      </c>
      <c r="BC244">
        <v>3</v>
      </c>
      <c r="BD244">
        <v>3</v>
      </c>
      <c r="BE244">
        <v>3</v>
      </c>
      <c r="BF244">
        <v>3</v>
      </c>
      <c r="BG244">
        <v>3</v>
      </c>
      <c r="BH244">
        <v>3</v>
      </c>
      <c r="BI244">
        <v>4</v>
      </c>
      <c r="BJ244">
        <v>4</v>
      </c>
      <c r="BK244">
        <v>3</v>
      </c>
      <c r="BL244">
        <v>3</v>
      </c>
      <c r="BM244">
        <v>3</v>
      </c>
      <c r="BN244">
        <v>3</v>
      </c>
      <c r="BO244">
        <v>2</v>
      </c>
      <c r="BP244">
        <v>2</v>
      </c>
      <c r="BQ244">
        <v>2</v>
      </c>
      <c r="BR244">
        <v>2</v>
      </c>
      <c r="BS244">
        <v>3</v>
      </c>
      <c r="BT244">
        <v>3</v>
      </c>
      <c r="BU244">
        <v>3</v>
      </c>
      <c r="BV244">
        <v>3</v>
      </c>
      <c r="BW244">
        <v>2</v>
      </c>
      <c r="BX244">
        <v>2</v>
      </c>
      <c r="BY244">
        <v>0</v>
      </c>
      <c r="BZ244">
        <v>0</v>
      </c>
      <c r="CA244">
        <v>0</v>
      </c>
      <c r="CB244">
        <v>0</v>
      </c>
      <c r="CC244">
        <v>1</v>
      </c>
      <c r="CD244">
        <v>1</v>
      </c>
      <c r="CE244">
        <v>1</v>
      </c>
      <c r="CF244">
        <v>1</v>
      </c>
      <c r="CG244">
        <v>1</v>
      </c>
      <c r="CH244">
        <v>1</v>
      </c>
      <c r="CI244">
        <v>1</v>
      </c>
      <c r="CJ244">
        <v>3</v>
      </c>
      <c r="CK244">
        <v>1</v>
      </c>
      <c r="CL244">
        <v>1</v>
      </c>
      <c r="CM244">
        <v>1</v>
      </c>
      <c r="CN244">
        <v>0</v>
      </c>
      <c r="CO244">
        <v>0</v>
      </c>
      <c r="CP244">
        <v>1</v>
      </c>
      <c r="CQ244">
        <v>1</v>
      </c>
      <c r="CR244">
        <v>0</v>
      </c>
      <c r="CS244">
        <v>1</v>
      </c>
      <c r="CT244">
        <v>1</v>
      </c>
      <c r="CU244">
        <v>1</v>
      </c>
      <c r="CV244">
        <v>1</v>
      </c>
      <c r="CW244">
        <v>1</v>
      </c>
      <c r="CY244">
        <f t="shared" si="38"/>
        <v>160</v>
      </c>
      <c r="DG244">
        <f t="shared" si="35"/>
        <v>35</v>
      </c>
      <c r="DH244">
        <v>176</v>
      </c>
    </row>
    <row r="245" spans="9:112" x14ac:dyDescent="0.25">
      <c r="I245">
        <f t="shared" si="37"/>
        <v>34</v>
      </c>
      <c r="J245">
        <v>3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3</v>
      </c>
      <c r="AD245">
        <v>3</v>
      </c>
      <c r="AE245">
        <v>3</v>
      </c>
      <c r="AF245">
        <v>3</v>
      </c>
      <c r="AG245">
        <v>3</v>
      </c>
      <c r="AH245">
        <v>3</v>
      </c>
      <c r="AI245">
        <v>3</v>
      </c>
      <c r="AJ245">
        <v>3</v>
      </c>
      <c r="AK245">
        <v>3</v>
      </c>
      <c r="AL245">
        <v>3</v>
      </c>
      <c r="AM245">
        <v>3</v>
      </c>
      <c r="AN245">
        <v>3</v>
      </c>
      <c r="AO245">
        <v>3</v>
      </c>
      <c r="AP245">
        <v>3</v>
      </c>
      <c r="AQ245">
        <v>0</v>
      </c>
      <c r="AR245">
        <v>2</v>
      </c>
      <c r="AS245">
        <v>2</v>
      </c>
      <c r="AT245">
        <v>2</v>
      </c>
      <c r="AU245">
        <v>2</v>
      </c>
      <c r="AV245">
        <v>2</v>
      </c>
      <c r="AW245">
        <v>3</v>
      </c>
      <c r="AX245">
        <v>3</v>
      </c>
      <c r="AY245">
        <v>3</v>
      </c>
      <c r="AZ245">
        <v>3</v>
      </c>
      <c r="BA245">
        <v>3</v>
      </c>
      <c r="BB245">
        <v>3</v>
      </c>
      <c r="BC245">
        <v>3</v>
      </c>
      <c r="BD245">
        <v>3</v>
      </c>
      <c r="BE245">
        <v>3</v>
      </c>
      <c r="BF245">
        <v>3</v>
      </c>
      <c r="BG245">
        <v>3</v>
      </c>
      <c r="BH245">
        <v>3</v>
      </c>
      <c r="BI245">
        <v>4</v>
      </c>
      <c r="BJ245">
        <v>4</v>
      </c>
      <c r="BK245">
        <v>3</v>
      </c>
      <c r="BL245">
        <v>3</v>
      </c>
      <c r="BM245">
        <v>3</v>
      </c>
      <c r="BN245">
        <v>3</v>
      </c>
      <c r="BO245">
        <v>3</v>
      </c>
      <c r="BP245">
        <v>2</v>
      </c>
      <c r="BQ245">
        <v>2</v>
      </c>
      <c r="BR245">
        <v>2</v>
      </c>
      <c r="BS245">
        <v>2</v>
      </c>
      <c r="BT245">
        <v>3</v>
      </c>
      <c r="BU245">
        <v>3</v>
      </c>
      <c r="BV245">
        <v>3</v>
      </c>
      <c r="BW245">
        <v>3</v>
      </c>
      <c r="BX245">
        <v>2</v>
      </c>
      <c r="BY245">
        <v>1</v>
      </c>
      <c r="BZ245">
        <v>1</v>
      </c>
      <c r="CA245">
        <v>1</v>
      </c>
      <c r="CB245">
        <v>1</v>
      </c>
      <c r="CC245">
        <v>1</v>
      </c>
      <c r="CD245">
        <v>1</v>
      </c>
      <c r="CE245">
        <v>1</v>
      </c>
      <c r="CF245">
        <v>1</v>
      </c>
      <c r="CG245">
        <v>1</v>
      </c>
      <c r="CH245">
        <v>1</v>
      </c>
      <c r="CI245">
        <v>1</v>
      </c>
      <c r="CJ245">
        <v>3</v>
      </c>
      <c r="CK245">
        <v>1</v>
      </c>
      <c r="CL245">
        <v>1</v>
      </c>
      <c r="CM245">
        <v>1</v>
      </c>
      <c r="CN245">
        <v>1</v>
      </c>
      <c r="CO245">
        <v>0</v>
      </c>
      <c r="CP245">
        <v>1</v>
      </c>
      <c r="CQ245">
        <v>1</v>
      </c>
      <c r="CR245">
        <v>1</v>
      </c>
      <c r="CS245">
        <v>1</v>
      </c>
      <c r="CT245">
        <v>1</v>
      </c>
      <c r="CU245">
        <v>1</v>
      </c>
      <c r="CV245">
        <v>1</v>
      </c>
      <c r="CW245">
        <v>1</v>
      </c>
      <c r="CY245">
        <f t="shared" si="38"/>
        <v>170</v>
      </c>
      <c r="DG245">
        <f t="shared" si="35"/>
        <v>36</v>
      </c>
      <c r="DH245">
        <v>180</v>
      </c>
    </row>
    <row r="246" spans="9:112" x14ac:dyDescent="0.25">
      <c r="I246">
        <f t="shared" si="37"/>
        <v>35</v>
      </c>
      <c r="J246">
        <v>3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1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3</v>
      </c>
      <c r="AD246">
        <v>3</v>
      </c>
      <c r="AE246">
        <v>3</v>
      </c>
      <c r="AF246">
        <v>3</v>
      </c>
      <c r="AG246">
        <v>3</v>
      </c>
      <c r="AH246">
        <v>3</v>
      </c>
      <c r="AI246">
        <v>3</v>
      </c>
      <c r="AJ246">
        <v>3</v>
      </c>
      <c r="AK246">
        <v>3</v>
      </c>
      <c r="AL246">
        <v>3</v>
      </c>
      <c r="AM246">
        <v>3</v>
      </c>
      <c r="AN246">
        <v>3</v>
      </c>
      <c r="AO246">
        <v>3</v>
      </c>
      <c r="AP246">
        <v>3</v>
      </c>
      <c r="AQ246">
        <v>3</v>
      </c>
      <c r="AR246">
        <v>0</v>
      </c>
      <c r="AS246">
        <v>2</v>
      </c>
      <c r="AT246">
        <v>2</v>
      </c>
      <c r="AU246">
        <v>2</v>
      </c>
      <c r="AV246">
        <v>2</v>
      </c>
      <c r="AW246">
        <v>3</v>
      </c>
      <c r="AX246">
        <v>3</v>
      </c>
      <c r="AY246">
        <v>3</v>
      </c>
      <c r="AZ246">
        <v>3</v>
      </c>
      <c r="BA246">
        <v>3</v>
      </c>
      <c r="BB246">
        <v>3</v>
      </c>
      <c r="BC246">
        <v>3</v>
      </c>
      <c r="BD246">
        <v>3</v>
      </c>
      <c r="BE246">
        <v>3</v>
      </c>
      <c r="BF246">
        <v>3</v>
      </c>
      <c r="BG246">
        <v>3</v>
      </c>
      <c r="BH246">
        <v>3</v>
      </c>
      <c r="BI246">
        <v>4</v>
      </c>
      <c r="BJ246">
        <v>4</v>
      </c>
      <c r="BK246">
        <v>3</v>
      </c>
      <c r="BL246">
        <v>3</v>
      </c>
      <c r="BM246">
        <v>3</v>
      </c>
      <c r="BN246">
        <v>3</v>
      </c>
      <c r="BO246">
        <v>3</v>
      </c>
      <c r="BP246">
        <v>3</v>
      </c>
      <c r="BQ246">
        <v>2</v>
      </c>
      <c r="BR246">
        <v>2</v>
      </c>
      <c r="BS246">
        <v>2</v>
      </c>
      <c r="BT246">
        <v>3</v>
      </c>
      <c r="BU246">
        <v>3</v>
      </c>
      <c r="BV246">
        <v>3</v>
      </c>
      <c r="BW246">
        <v>3</v>
      </c>
      <c r="BX246">
        <v>3</v>
      </c>
      <c r="BY246">
        <v>1</v>
      </c>
      <c r="BZ246">
        <v>1</v>
      </c>
      <c r="CA246">
        <v>1</v>
      </c>
      <c r="CB246">
        <v>1</v>
      </c>
      <c r="CC246">
        <v>1</v>
      </c>
      <c r="CD246">
        <v>1</v>
      </c>
      <c r="CE246">
        <v>1</v>
      </c>
      <c r="CF246">
        <v>1</v>
      </c>
      <c r="CG246">
        <v>1</v>
      </c>
      <c r="CH246">
        <v>1</v>
      </c>
      <c r="CI246">
        <v>1</v>
      </c>
      <c r="CJ246">
        <v>3</v>
      </c>
      <c r="CK246">
        <v>1</v>
      </c>
      <c r="CL246">
        <v>1</v>
      </c>
      <c r="CM246">
        <v>1</v>
      </c>
      <c r="CN246">
        <v>1</v>
      </c>
      <c r="CO246">
        <v>1</v>
      </c>
      <c r="CP246">
        <v>1</v>
      </c>
      <c r="CQ246">
        <v>1</v>
      </c>
      <c r="CR246">
        <v>1</v>
      </c>
      <c r="CS246">
        <v>1</v>
      </c>
      <c r="CT246">
        <v>1</v>
      </c>
      <c r="CU246">
        <v>1</v>
      </c>
      <c r="CV246">
        <v>1</v>
      </c>
      <c r="CW246">
        <v>1</v>
      </c>
      <c r="CY246">
        <f t="shared" si="38"/>
        <v>176</v>
      </c>
      <c r="DG246">
        <f t="shared" si="35"/>
        <v>37</v>
      </c>
      <c r="DH246">
        <v>183</v>
      </c>
    </row>
    <row r="247" spans="9:112" x14ac:dyDescent="0.25">
      <c r="I247">
        <f t="shared" si="37"/>
        <v>36</v>
      </c>
      <c r="J247">
        <v>3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3</v>
      </c>
      <c r="AD247">
        <v>3</v>
      </c>
      <c r="AE247">
        <v>3</v>
      </c>
      <c r="AF247">
        <v>3</v>
      </c>
      <c r="AG247">
        <v>3</v>
      </c>
      <c r="AH247">
        <v>3</v>
      </c>
      <c r="AI247">
        <v>3</v>
      </c>
      <c r="AJ247">
        <v>3</v>
      </c>
      <c r="AK247">
        <v>3</v>
      </c>
      <c r="AL247">
        <v>3</v>
      </c>
      <c r="AM247">
        <v>3</v>
      </c>
      <c r="AN247">
        <v>3</v>
      </c>
      <c r="AO247">
        <v>3</v>
      </c>
      <c r="AP247">
        <v>3</v>
      </c>
      <c r="AQ247">
        <v>3</v>
      </c>
      <c r="AR247">
        <v>3</v>
      </c>
      <c r="AS247">
        <v>0</v>
      </c>
      <c r="AT247">
        <v>2</v>
      </c>
      <c r="AU247">
        <v>2</v>
      </c>
      <c r="AV247">
        <v>2</v>
      </c>
      <c r="AW247">
        <v>3</v>
      </c>
      <c r="AX247">
        <v>3</v>
      </c>
      <c r="AY247">
        <v>3</v>
      </c>
      <c r="AZ247">
        <v>3</v>
      </c>
      <c r="BA247">
        <v>3</v>
      </c>
      <c r="BB247">
        <v>3</v>
      </c>
      <c r="BC247">
        <v>3</v>
      </c>
      <c r="BD247">
        <v>3</v>
      </c>
      <c r="BE247">
        <v>3</v>
      </c>
      <c r="BF247">
        <v>3</v>
      </c>
      <c r="BG247">
        <v>3</v>
      </c>
      <c r="BH247">
        <v>3</v>
      </c>
      <c r="BI247">
        <v>4</v>
      </c>
      <c r="BJ247">
        <v>4</v>
      </c>
      <c r="BK247">
        <v>3</v>
      </c>
      <c r="BL247">
        <v>3</v>
      </c>
      <c r="BM247">
        <v>3</v>
      </c>
      <c r="BN247">
        <v>3</v>
      </c>
      <c r="BO247">
        <v>3</v>
      </c>
      <c r="BP247">
        <v>3</v>
      </c>
      <c r="BQ247">
        <v>3</v>
      </c>
      <c r="BR247">
        <v>2</v>
      </c>
      <c r="BS247">
        <v>2</v>
      </c>
      <c r="BT247">
        <v>2</v>
      </c>
      <c r="BU247">
        <v>3</v>
      </c>
      <c r="BV247">
        <v>3</v>
      </c>
      <c r="BW247">
        <v>3</v>
      </c>
      <c r="BX247">
        <v>3</v>
      </c>
      <c r="BY247">
        <v>1</v>
      </c>
      <c r="BZ247">
        <v>1</v>
      </c>
      <c r="CA247">
        <v>1</v>
      </c>
      <c r="CB247">
        <v>1</v>
      </c>
      <c r="CC247">
        <v>1</v>
      </c>
      <c r="CD247">
        <v>1</v>
      </c>
      <c r="CE247">
        <v>1</v>
      </c>
      <c r="CF247">
        <v>1</v>
      </c>
      <c r="CG247">
        <v>1</v>
      </c>
      <c r="CH247">
        <v>1</v>
      </c>
      <c r="CI247">
        <v>1</v>
      </c>
      <c r="CJ247">
        <v>3</v>
      </c>
      <c r="CK247">
        <v>1</v>
      </c>
      <c r="CL247">
        <v>1</v>
      </c>
      <c r="CM247">
        <v>1</v>
      </c>
      <c r="CN247">
        <v>1</v>
      </c>
      <c r="CO247">
        <v>1</v>
      </c>
      <c r="CP247">
        <v>1</v>
      </c>
      <c r="CQ247">
        <v>1</v>
      </c>
      <c r="CR247">
        <v>1</v>
      </c>
      <c r="CS247">
        <v>1</v>
      </c>
      <c r="CT247">
        <v>1</v>
      </c>
      <c r="CU247">
        <v>1</v>
      </c>
      <c r="CV247">
        <v>1</v>
      </c>
      <c r="CW247">
        <v>1</v>
      </c>
      <c r="CY247">
        <f t="shared" si="38"/>
        <v>180</v>
      </c>
      <c r="DG247">
        <f t="shared" si="35"/>
        <v>38</v>
      </c>
      <c r="DH247">
        <v>187</v>
      </c>
    </row>
    <row r="248" spans="9:112" x14ac:dyDescent="0.25">
      <c r="I248">
        <f t="shared" si="37"/>
        <v>37</v>
      </c>
      <c r="J248">
        <v>3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0</v>
      </c>
      <c r="AA248">
        <v>0</v>
      </c>
      <c r="AB248">
        <v>0</v>
      </c>
      <c r="AC248">
        <v>3</v>
      </c>
      <c r="AD248">
        <v>3</v>
      </c>
      <c r="AE248">
        <v>3</v>
      </c>
      <c r="AF248">
        <v>3</v>
      </c>
      <c r="AG248">
        <v>3</v>
      </c>
      <c r="AH248">
        <v>3</v>
      </c>
      <c r="AI248">
        <v>3</v>
      </c>
      <c r="AJ248">
        <v>3</v>
      </c>
      <c r="AK248">
        <v>3</v>
      </c>
      <c r="AL248">
        <v>3</v>
      </c>
      <c r="AM248">
        <v>3</v>
      </c>
      <c r="AN248">
        <v>3</v>
      </c>
      <c r="AO248">
        <v>3</v>
      </c>
      <c r="AP248">
        <v>3</v>
      </c>
      <c r="AQ248">
        <v>3</v>
      </c>
      <c r="AR248">
        <v>3</v>
      </c>
      <c r="AS248">
        <v>3</v>
      </c>
      <c r="AT248">
        <v>0</v>
      </c>
      <c r="AU248">
        <v>2</v>
      </c>
      <c r="AV248">
        <v>2</v>
      </c>
      <c r="AW248">
        <v>3</v>
      </c>
      <c r="AX248">
        <v>3</v>
      </c>
      <c r="AY248">
        <v>3</v>
      </c>
      <c r="AZ248">
        <v>3</v>
      </c>
      <c r="BA248">
        <v>3</v>
      </c>
      <c r="BB248">
        <v>3</v>
      </c>
      <c r="BC248">
        <v>3</v>
      </c>
      <c r="BD248">
        <v>3</v>
      </c>
      <c r="BE248">
        <v>3</v>
      </c>
      <c r="BF248">
        <v>3</v>
      </c>
      <c r="BG248">
        <v>3</v>
      </c>
      <c r="BH248">
        <v>3</v>
      </c>
      <c r="BI248">
        <v>4</v>
      </c>
      <c r="BJ248">
        <v>4</v>
      </c>
      <c r="BK248">
        <v>3</v>
      </c>
      <c r="BL248">
        <v>3</v>
      </c>
      <c r="BM248">
        <v>3</v>
      </c>
      <c r="BN248">
        <v>3</v>
      </c>
      <c r="BO248">
        <v>3</v>
      </c>
      <c r="BP248">
        <v>3</v>
      </c>
      <c r="BQ248">
        <v>3</v>
      </c>
      <c r="BR248">
        <v>3</v>
      </c>
      <c r="BS248">
        <v>2</v>
      </c>
      <c r="BT248">
        <v>2</v>
      </c>
      <c r="BU248">
        <v>2</v>
      </c>
      <c r="BV248">
        <v>3</v>
      </c>
      <c r="BW248">
        <v>3</v>
      </c>
      <c r="BX248">
        <v>3</v>
      </c>
      <c r="BY248">
        <v>1</v>
      </c>
      <c r="BZ248">
        <v>1</v>
      </c>
      <c r="CA248">
        <v>1</v>
      </c>
      <c r="CB248">
        <v>1</v>
      </c>
      <c r="CC248">
        <v>1</v>
      </c>
      <c r="CD248">
        <v>1</v>
      </c>
      <c r="CE248">
        <v>1</v>
      </c>
      <c r="CF248">
        <v>1</v>
      </c>
      <c r="CG248">
        <v>1</v>
      </c>
      <c r="CH248">
        <v>1</v>
      </c>
      <c r="CI248">
        <v>1</v>
      </c>
      <c r="CJ248">
        <v>3</v>
      </c>
      <c r="CK248">
        <v>1</v>
      </c>
      <c r="CL248">
        <v>1</v>
      </c>
      <c r="CM248">
        <v>1</v>
      </c>
      <c r="CN248">
        <v>1</v>
      </c>
      <c r="CO248">
        <v>1</v>
      </c>
      <c r="CP248">
        <v>1</v>
      </c>
      <c r="CQ248">
        <v>1</v>
      </c>
      <c r="CR248">
        <v>1</v>
      </c>
      <c r="CS248">
        <v>1</v>
      </c>
      <c r="CT248">
        <v>1</v>
      </c>
      <c r="CU248">
        <v>1</v>
      </c>
      <c r="CV248">
        <v>1</v>
      </c>
      <c r="CW248">
        <v>1</v>
      </c>
      <c r="CY248">
        <f t="shared" si="38"/>
        <v>183</v>
      </c>
      <c r="DG248">
        <f t="shared" si="35"/>
        <v>39</v>
      </c>
      <c r="DH248">
        <v>189</v>
      </c>
    </row>
    <row r="249" spans="9:112" x14ac:dyDescent="0.25">
      <c r="I249">
        <f t="shared" si="37"/>
        <v>38</v>
      </c>
      <c r="J249">
        <v>3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0</v>
      </c>
      <c r="AC249">
        <v>3</v>
      </c>
      <c r="AD249">
        <v>3</v>
      </c>
      <c r="AE249">
        <v>3</v>
      </c>
      <c r="AF249">
        <v>3</v>
      </c>
      <c r="AG249">
        <v>3</v>
      </c>
      <c r="AH249">
        <v>3</v>
      </c>
      <c r="AI249">
        <v>3</v>
      </c>
      <c r="AJ249">
        <v>3</v>
      </c>
      <c r="AK249">
        <v>3</v>
      </c>
      <c r="AL249">
        <v>3</v>
      </c>
      <c r="AM249">
        <v>3</v>
      </c>
      <c r="AN249">
        <v>3</v>
      </c>
      <c r="AO249">
        <v>3</v>
      </c>
      <c r="AP249">
        <v>3</v>
      </c>
      <c r="AQ249">
        <v>3</v>
      </c>
      <c r="AR249">
        <v>3</v>
      </c>
      <c r="AS249">
        <v>3</v>
      </c>
      <c r="AT249">
        <v>3</v>
      </c>
      <c r="AU249">
        <v>0</v>
      </c>
      <c r="AV249">
        <v>2</v>
      </c>
      <c r="AW249">
        <v>3</v>
      </c>
      <c r="AX249">
        <v>3</v>
      </c>
      <c r="AY249">
        <v>3</v>
      </c>
      <c r="AZ249">
        <v>3</v>
      </c>
      <c r="BA249">
        <v>3</v>
      </c>
      <c r="BB249">
        <v>3</v>
      </c>
      <c r="BC249">
        <v>3</v>
      </c>
      <c r="BD249">
        <v>3</v>
      </c>
      <c r="BE249">
        <v>3</v>
      </c>
      <c r="BF249">
        <v>3</v>
      </c>
      <c r="BG249">
        <v>3</v>
      </c>
      <c r="BH249">
        <v>3</v>
      </c>
      <c r="BI249">
        <v>4</v>
      </c>
      <c r="BJ249">
        <v>4</v>
      </c>
      <c r="BK249">
        <v>3</v>
      </c>
      <c r="BL249">
        <v>3</v>
      </c>
      <c r="BM249">
        <v>3</v>
      </c>
      <c r="BN249">
        <v>3</v>
      </c>
      <c r="BO249">
        <v>3</v>
      </c>
      <c r="BP249">
        <v>3</v>
      </c>
      <c r="BQ249">
        <v>3</v>
      </c>
      <c r="BR249">
        <v>3</v>
      </c>
      <c r="BS249">
        <v>3</v>
      </c>
      <c r="BT249">
        <v>2</v>
      </c>
      <c r="BU249">
        <v>2</v>
      </c>
      <c r="BV249">
        <v>3</v>
      </c>
      <c r="BW249">
        <v>3</v>
      </c>
      <c r="BX249">
        <v>3</v>
      </c>
      <c r="BY249">
        <v>1</v>
      </c>
      <c r="BZ249">
        <v>1</v>
      </c>
      <c r="CA249">
        <v>1</v>
      </c>
      <c r="CB249">
        <v>1</v>
      </c>
      <c r="CC249">
        <v>1</v>
      </c>
      <c r="CD249">
        <v>1</v>
      </c>
      <c r="CE249">
        <v>1</v>
      </c>
      <c r="CF249">
        <v>1</v>
      </c>
      <c r="CG249">
        <v>1</v>
      </c>
      <c r="CH249">
        <v>1</v>
      </c>
      <c r="CI249">
        <v>1</v>
      </c>
      <c r="CJ249">
        <v>3</v>
      </c>
      <c r="CK249">
        <v>1</v>
      </c>
      <c r="CL249">
        <v>1</v>
      </c>
      <c r="CM249">
        <v>1</v>
      </c>
      <c r="CN249">
        <v>1</v>
      </c>
      <c r="CO249">
        <v>1</v>
      </c>
      <c r="CP249">
        <v>1</v>
      </c>
      <c r="CQ249">
        <v>1</v>
      </c>
      <c r="CR249">
        <v>1</v>
      </c>
      <c r="CS249">
        <v>1</v>
      </c>
      <c r="CT249">
        <v>1</v>
      </c>
      <c r="CU249">
        <v>1</v>
      </c>
      <c r="CV249">
        <v>1</v>
      </c>
      <c r="CW249">
        <v>1</v>
      </c>
      <c r="CY249">
        <f t="shared" si="38"/>
        <v>187</v>
      </c>
      <c r="DG249">
        <f t="shared" si="35"/>
        <v>40</v>
      </c>
      <c r="DH249">
        <v>109</v>
      </c>
    </row>
    <row r="250" spans="9:112" x14ac:dyDescent="0.25">
      <c r="I250">
        <f t="shared" si="37"/>
        <v>39</v>
      </c>
      <c r="J250">
        <v>3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3</v>
      </c>
      <c r="AD250">
        <v>3</v>
      </c>
      <c r="AE250">
        <v>3</v>
      </c>
      <c r="AF250">
        <v>3</v>
      </c>
      <c r="AG250">
        <v>3</v>
      </c>
      <c r="AH250">
        <v>3</v>
      </c>
      <c r="AI250">
        <v>3</v>
      </c>
      <c r="AJ250">
        <v>3</v>
      </c>
      <c r="AK250">
        <v>3</v>
      </c>
      <c r="AL250">
        <v>3</v>
      </c>
      <c r="AM250">
        <v>3</v>
      </c>
      <c r="AN250">
        <v>3</v>
      </c>
      <c r="AO250">
        <v>3</v>
      </c>
      <c r="AP250">
        <v>3</v>
      </c>
      <c r="AQ250">
        <v>3</v>
      </c>
      <c r="AR250">
        <v>3</v>
      </c>
      <c r="AS250">
        <v>3</v>
      </c>
      <c r="AT250">
        <v>3</v>
      </c>
      <c r="AU250">
        <v>3</v>
      </c>
      <c r="AV250">
        <v>0</v>
      </c>
      <c r="AW250">
        <v>3</v>
      </c>
      <c r="AX250">
        <v>3</v>
      </c>
      <c r="AY250">
        <v>3</v>
      </c>
      <c r="AZ250">
        <v>3</v>
      </c>
      <c r="BA250">
        <v>3</v>
      </c>
      <c r="BB250">
        <v>3</v>
      </c>
      <c r="BC250">
        <v>3</v>
      </c>
      <c r="BD250">
        <v>3</v>
      </c>
      <c r="BE250">
        <v>3</v>
      </c>
      <c r="BF250">
        <v>3</v>
      </c>
      <c r="BG250">
        <v>3</v>
      </c>
      <c r="BH250">
        <v>3</v>
      </c>
      <c r="BI250">
        <v>4</v>
      </c>
      <c r="BJ250">
        <v>4</v>
      </c>
      <c r="BK250">
        <v>3</v>
      </c>
      <c r="BL250">
        <v>3</v>
      </c>
      <c r="BM250">
        <v>3</v>
      </c>
      <c r="BN250">
        <v>3</v>
      </c>
      <c r="BO250">
        <v>3</v>
      </c>
      <c r="BP250">
        <v>3</v>
      </c>
      <c r="BQ250">
        <v>3</v>
      </c>
      <c r="BR250">
        <v>3</v>
      </c>
      <c r="BS250">
        <v>3</v>
      </c>
      <c r="BT250">
        <v>3</v>
      </c>
      <c r="BU250">
        <v>2</v>
      </c>
      <c r="BV250">
        <v>2</v>
      </c>
      <c r="BW250">
        <v>3</v>
      </c>
      <c r="BX250">
        <v>3</v>
      </c>
      <c r="BY250">
        <v>1</v>
      </c>
      <c r="BZ250">
        <v>1</v>
      </c>
      <c r="CA250">
        <v>1</v>
      </c>
      <c r="CB250">
        <v>1</v>
      </c>
      <c r="CC250">
        <v>1</v>
      </c>
      <c r="CD250">
        <v>1</v>
      </c>
      <c r="CE250">
        <v>1</v>
      </c>
      <c r="CF250">
        <v>1</v>
      </c>
      <c r="CG250">
        <v>1</v>
      </c>
      <c r="CH250">
        <v>1</v>
      </c>
      <c r="CI250">
        <v>1</v>
      </c>
      <c r="CJ250">
        <v>3</v>
      </c>
      <c r="CK250">
        <v>1</v>
      </c>
      <c r="CL250">
        <v>1</v>
      </c>
      <c r="CM250">
        <v>1</v>
      </c>
      <c r="CN250">
        <v>1</v>
      </c>
      <c r="CO250">
        <v>1</v>
      </c>
      <c r="CP250">
        <v>1</v>
      </c>
      <c r="CQ250">
        <v>1</v>
      </c>
      <c r="CR250">
        <v>1</v>
      </c>
      <c r="CS250">
        <v>1</v>
      </c>
      <c r="CT250">
        <v>1</v>
      </c>
      <c r="CU250">
        <v>1</v>
      </c>
      <c r="CV250">
        <v>1</v>
      </c>
      <c r="CW250">
        <v>1</v>
      </c>
      <c r="CY250">
        <f t="shared" si="38"/>
        <v>189</v>
      </c>
      <c r="DG250">
        <f t="shared" si="35"/>
        <v>41</v>
      </c>
      <c r="DH250">
        <v>118</v>
      </c>
    </row>
    <row r="251" spans="9:112" x14ac:dyDescent="0.25">
      <c r="I251">
        <f t="shared" si="37"/>
        <v>40</v>
      </c>
      <c r="J251">
        <v>2</v>
      </c>
      <c r="K251">
        <v>1</v>
      </c>
      <c r="L251">
        <v>1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2</v>
      </c>
      <c r="AD251">
        <v>2</v>
      </c>
      <c r="AE251">
        <v>2</v>
      </c>
      <c r="AF251">
        <v>2</v>
      </c>
      <c r="AG251">
        <v>2</v>
      </c>
      <c r="AH251">
        <v>2</v>
      </c>
      <c r="AI251">
        <v>2</v>
      </c>
      <c r="AJ251">
        <v>2</v>
      </c>
      <c r="AK251">
        <v>2</v>
      </c>
      <c r="AL251">
        <v>2</v>
      </c>
      <c r="AM251">
        <v>2</v>
      </c>
      <c r="AN251">
        <v>2</v>
      </c>
      <c r="AO251">
        <v>2</v>
      </c>
      <c r="AP251">
        <v>2</v>
      </c>
      <c r="AQ251">
        <v>2</v>
      </c>
      <c r="AR251">
        <v>2</v>
      </c>
      <c r="AS251">
        <v>2</v>
      </c>
      <c r="AT251">
        <v>2</v>
      </c>
      <c r="AU251">
        <v>2</v>
      </c>
      <c r="AV251">
        <v>2</v>
      </c>
      <c r="AW251">
        <v>0</v>
      </c>
      <c r="AX251">
        <v>2</v>
      </c>
      <c r="AY251">
        <v>2</v>
      </c>
      <c r="AZ251">
        <v>2</v>
      </c>
      <c r="BA251">
        <v>2</v>
      </c>
      <c r="BB251">
        <v>2</v>
      </c>
      <c r="BC251">
        <v>2</v>
      </c>
      <c r="BD251">
        <v>2</v>
      </c>
      <c r="BE251">
        <v>2</v>
      </c>
      <c r="BF251">
        <v>2</v>
      </c>
      <c r="BG251">
        <v>2</v>
      </c>
      <c r="BH251">
        <v>2</v>
      </c>
      <c r="BI251">
        <v>3</v>
      </c>
      <c r="BJ251">
        <v>3</v>
      </c>
      <c r="BK251">
        <v>2</v>
      </c>
      <c r="BL251">
        <v>2</v>
      </c>
      <c r="BM251">
        <v>2</v>
      </c>
      <c r="BN251">
        <v>2</v>
      </c>
      <c r="BO251">
        <v>2</v>
      </c>
      <c r="BP251">
        <v>2</v>
      </c>
      <c r="BQ251">
        <v>2</v>
      </c>
      <c r="BR251">
        <v>2</v>
      </c>
      <c r="BS251">
        <v>2</v>
      </c>
      <c r="BT251">
        <v>2</v>
      </c>
      <c r="BU251">
        <v>2</v>
      </c>
      <c r="BV251">
        <v>2</v>
      </c>
      <c r="BW251">
        <v>3</v>
      </c>
      <c r="BX251">
        <v>3</v>
      </c>
      <c r="BY251">
        <v>1</v>
      </c>
      <c r="BZ251">
        <v>1</v>
      </c>
      <c r="CA251">
        <v>0</v>
      </c>
      <c r="CB251">
        <v>0</v>
      </c>
      <c r="CC251">
        <v>0</v>
      </c>
      <c r="CD251">
        <v>1</v>
      </c>
      <c r="CE251">
        <v>1</v>
      </c>
      <c r="CF251">
        <v>0</v>
      </c>
      <c r="CG251">
        <v>0</v>
      </c>
      <c r="CH251">
        <v>0</v>
      </c>
      <c r="CI251">
        <v>0</v>
      </c>
      <c r="CJ251">
        <v>2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1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Y251">
        <f t="shared" si="38"/>
        <v>109</v>
      </c>
      <c r="DG251">
        <f t="shared" si="35"/>
        <v>42</v>
      </c>
      <c r="DH251">
        <v>124</v>
      </c>
    </row>
    <row r="252" spans="9:112" x14ac:dyDescent="0.25">
      <c r="I252">
        <f t="shared" si="37"/>
        <v>41</v>
      </c>
      <c r="J252">
        <v>3</v>
      </c>
      <c r="K252">
        <v>1</v>
      </c>
      <c r="L252">
        <v>1</v>
      </c>
      <c r="M252">
        <v>1</v>
      </c>
      <c r="N252">
        <v>1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3</v>
      </c>
      <c r="AD252">
        <v>3</v>
      </c>
      <c r="AE252">
        <v>2</v>
      </c>
      <c r="AF252">
        <v>2</v>
      </c>
      <c r="AG252">
        <v>2</v>
      </c>
      <c r="AH252">
        <v>2</v>
      </c>
      <c r="AI252">
        <v>2</v>
      </c>
      <c r="AJ252">
        <v>2</v>
      </c>
      <c r="AK252">
        <v>2</v>
      </c>
      <c r="AL252">
        <v>2</v>
      </c>
      <c r="AM252">
        <v>2</v>
      </c>
      <c r="AN252">
        <v>2</v>
      </c>
      <c r="AO252">
        <v>2</v>
      </c>
      <c r="AP252">
        <v>2</v>
      </c>
      <c r="AQ252">
        <v>2</v>
      </c>
      <c r="AR252">
        <v>2</v>
      </c>
      <c r="AS252">
        <v>2</v>
      </c>
      <c r="AT252">
        <v>2</v>
      </c>
      <c r="AU252">
        <v>2</v>
      </c>
      <c r="AV252">
        <v>2</v>
      </c>
      <c r="AW252">
        <v>3</v>
      </c>
      <c r="AX252">
        <v>0</v>
      </c>
      <c r="AY252">
        <v>2</v>
      </c>
      <c r="AZ252">
        <v>2</v>
      </c>
      <c r="BA252">
        <v>2</v>
      </c>
      <c r="BB252">
        <v>2</v>
      </c>
      <c r="BC252">
        <v>2</v>
      </c>
      <c r="BD252">
        <v>2</v>
      </c>
      <c r="BE252">
        <v>2</v>
      </c>
      <c r="BF252">
        <v>2</v>
      </c>
      <c r="BG252">
        <v>2</v>
      </c>
      <c r="BH252">
        <v>2</v>
      </c>
      <c r="BI252">
        <v>3</v>
      </c>
      <c r="BJ252">
        <v>3</v>
      </c>
      <c r="BK252">
        <v>2</v>
      </c>
      <c r="BL252">
        <v>2</v>
      </c>
      <c r="BM252">
        <v>2</v>
      </c>
      <c r="BN252">
        <v>2</v>
      </c>
      <c r="BO252">
        <v>2</v>
      </c>
      <c r="BP252">
        <v>2</v>
      </c>
      <c r="BQ252">
        <v>2</v>
      </c>
      <c r="BR252">
        <v>2</v>
      </c>
      <c r="BS252">
        <v>2</v>
      </c>
      <c r="BT252">
        <v>2</v>
      </c>
      <c r="BU252">
        <v>2</v>
      </c>
      <c r="BV252">
        <v>2</v>
      </c>
      <c r="BW252">
        <v>2</v>
      </c>
      <c r="BX252">
        <v>3</v>
      </c>
      <c r="BY252">
        <v>1</v>
      </c>
      <c r="BZ252">
        <v>1</v>
      </c>
      <c r="CA252">
        <v>1</v>
      </c>
      <c r="CB252">
        <v>0</v>
      </c>
      <c r="CC252">
        <v>0</v>
      </c>
      <c r="CD252">
        <v>1</v>
      </c>
      <c r="CE252">
        <v>1</v>
      </c>
      <c r="CF252">
        <v>1</v>
      </c>
      <c r="CG252">
        <v>0</v>
      </c>
      <c r="CH252">
        <v>0</v>
      </c>
      <c r="CI252">
        <v>0</v>
      </c>
      <c r="CJ252">
        <v>2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1</v>
      </c>
      <c r="CQ252">
        <v>0</v>
      </c>
      <c r="CR252">
        <v>0</v>
      </c>
      <c r="CS252">
        <v>1</v>
      </c>
      <c r="CT252">
        <v>0</v>
      </c>
      <c r="CU252">
        <v>1</v>
      </c>
      <c r="CV252">
        <v>0</v>
      </c>
      <c r="CW252">
        <v>0</v>
      </c>
      <c r="CY252">
        <f t="shared" si="38"/>
        <v>118</v>
      </c>
      <c r="DG252">
        <f t="shared" si="35"/>
        <v>43</v>
      </c>
      <c r="DH252">
        <v>131</v>
      </c>
    </row>
    <row r="253" spans="9:112" x14ac:dyDescent="0.25">
      <c r="I253">
        <f t="shared" si="37"/>
        <v>42</v>
      </c>
      <c r="J253">
        <v>3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3</v>
      </c>
      <c r="AD253">
        <v>3</v>
      </c>
      <c r="AE253">
        <v>3</v>
      </c>
      <c r="AF253">
        <v>2</v>
      </c>
      <c r="AG253">
        <v>2</v>
      </c>
      <c r="AH253">
        <v>2</v>
      </c>
      <c r="AI253">
        <v>2</v>
      </c>
      <c r="AJ253">
        <v>2</v>
      </c>
      <c r="AK253">
        <v>2</v>
      </c>
      <c r="AL253">
        <v>2</v>
      </c>
      <c r="AM253">
        <v>2</v>
      </c>
      <c r="AN253">
        <v>2</v>
      </c>
      <c r="AO253">
        <v>2</v>
      </c>
      <c r="AP253">
        <v>2</v>
      </c>
      <c r="AQ253">
        <v>2</v>
      </c>
      <c r="AR253">
        <v>2</v>
      </c>
      <c r="AS253">
        <v>2</v>
      </c>
      <c r="AT253">
        <v>2</v>
      </c>
      <c r="AU253">
        <v>2</v>
      </c>
      <c r="AV253">
        <v>2</v>
      </c>
      <c r="AW253">
        <v>3</v>
      </c>
      <c r="AX253">
        <v>3</v>
      </c>
      <c r="AY253">
        <v>0</v>
      </c>
      <c r="AZ253">
        <v>2</v>
      </c>
      <c r="BA253">
        <v>2</v>
      </c>
      <c r="BB253">
        <v>2</v>
      </c>
      <c r="BC253">
        <v>2</v>
      </c>
      <c r="BD253">
        <v>2</v>
      </c>
      <c r="BE253">
        <v>2</v>
      </c>
      <c r="BF253">
        <v>2</v>
      </c>
      <c r="BG253">
        <v>2</v>
      </c>
      <c r="BH253">
        <v>2</v>
      </c>
      <c r="BI253">
        <v>3</v>
      </c>
      <c r="BJ253">
        <v>3</v>
      </c>
      <c r="BK253">
        <v>2</v>
      </c>
      <c r="BL253">
        <v>2</v>
      </c>
      <c r="BM253">
        <v>2</v>
      </c>
      <c r="BN253">
        <v>2</v>
      </c>
      <c r="BO253">
        <v>2</v>
      </c>
      <c r="BP253">
        <v>2</v>
      </c>
      <c r="BQ253">
        <v>2</v>
      </c>
      <c r="BR253">
        <v>2</v>
      </c>
      <c r="BS253">
        <v>2</v>
      </c>
      <c r="BT253">
        <v>2</v>
      </c>
      <c r="BU253">
        <v>2</v>
      </c>
      <c r="BV253">
        <v>2</v>
      </c>
      <c r="BW253">
        <v>2</v>
      </c>
      <c r="BX253">
        <v>2</v>
      </c>
      <c r="BY253">
        <v>1</v>
      </c>
      <c r="BZ253">
        <v>1</v>
      </c>
      <c r="CA253">
        <v>1</v>
      </c>
      <c r="CB253">
        <v>1</v>
      </c>
      <c r="CC253">
        <v>0</v>
      </c>
      <c r="CD253">
        <v>1</v>
      </c>
      <c r="CE253">
        <v>1</v>
      </c>
      <c r="CF253">
        <v>1</v>
      </c>
      <c r="CG253">
        <v>1</v>
      </c>
      <c r="CH253">
        <v>0</v>
      </c>
      <c r="CI253">
        <v>0</v>
      </c>
      <c r="CJ253">
        <v>2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1</v>
      </c>
      <c r="CQ253">
        <v>0</v>
      </c>
      <c r="CR253">
        <v>0</v>
      </c>
      <c r="CS253">
        <v>1</v>
      </c>
      <c r="CT253">
        <v>1</v>
      </c>
      <c r="CU253">
        <v>1</v>
      </c>
      <c r="CV253">
        <v>0</v>
      </c>
      <c r="CW253">
        <v>0</v>
      </c>
      <c r="CY253">
        <f t="shared" si="38"/>
        <v>124</v>
      </c>
      <c r="DG253">
        <f t="shared" si="35"/>
        <v>44</v>
      </c>
      <c r="DH253">
        <v>138</v>
      </c>
    </row>
    <row r="254" spans="9:112" x14ac:dyDescent="0.25">
      <c r="I254">
        <f t="shared" si="37"/>
        <v>43</v>
      </c>
      <c r="J254">
        <v>3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3</v>
      </c>
      <c r="AD254">
        <v>3</v>
      </c>
      <c r="AE254">
        <v>3</v>
      </c>
      <c r="AF254">
        <v>3</v>
      </c>
      <c r="AG254">
        <v>3</v>
      </c>
      <c r="AH254">
        <v>2</v>
      </c>
      <c r="AI254">
        <v>2</v>
      </c>
      <c r="AJ254">
        <v>2</v>
      </c>
      <c r="AK254">
        <v>2</v>
      </c>
      <c r="AL254">
        <v>2</v>
      </c>
      <c r="AM254">
        <v>2</v>
      </c>
      <c r="AN254">
        <v>2</v>
      </c>
      <c r="AO254">
        <v>2</v>
      </c>
      <c r="AP254">
        <v>2</v>
      </c>
      <c r="AQ254">
        <v>2</v>
      </c>
      <c r="AR254">
        <v>2</v>
      </c>
      <c r="AS254">
        <v>2</v>
      </c>
      <c r="AT254">
        <v>2</v>
      </c>
      <c r="AU254">
        <v>2</v>
      </c>
      <c r="AV254">
        <v>2</v>
      </c>
      <c r="AW254">
        <v>3</v>
      </c>
      <c r="AX254">
        <v>3</v>
      </c>
      <c r="AY254">
        <v>3</v>
      </c>
      <c r="AZ254">
        <v>0</v>
      </c>
      <c r="BA254">
        <v>2</v>
      </c>
      <c r="BB254">
        <v>2</v>
      </c>
      <c r="BC254">
        <v>2</v>
      </c>
      <c r="BD254">
        <v>2</v>
      </c>
      <c r="BE254">
        <v>2</v>
      </c>
      <c r="BF254">
        <v>2</v>
      </c>
      <c r="BG254">
        <v>2</v>
      </c>
      <c r="BH254">
        <v>2</v>
      </c>
      <c r="BI254">
        <v>3</v>
      </c>
      <c r="BJ254">
        <v>3</v>
      </c>
      <c r="BK254">
        <v>2</v>
      </c>
      <c r="BL254">
        <v>2</v>
      </c>
      <c r="BM254">
        <v>2</v>
      </c>
      <c r="BN254">
        <v>2</v>
      </c>
      <c r="BO254">
        <v>2</v>
      </c>
      <c r="BP254">
        <v>2</v>
      </c>
      <c r="BQ254">
        <v>2</v>
      </c>
      <c r="BR254">
        <v>2</v>
      </c>
      <c r="BS254">
        <v>2</v>
      </c>
      <c r="BT254">
        <v>2</v>
      </c>
      <c r="BU254">
        <v>2</v>
      </c>
      <c r="BV254">
        <v>2</v>
      </c>
      <c r="BW254">
        <v>2</v>
      </c>
      <c r="BX254">
        <v>2</v>
      </c>
      <c r="BY254">
        <v>1</v>
      </c>
      <c r="BZ254">
        <v>1</v>
      </c>
      <c r="CA254">
        <v>1</v>
      </c>
      <c r="CB254">
        <v>1</v>
      </c>
      <c r="CC254">
        <v>1</v>
      </c>
      <c r="CD254">
        <v>1</v>
      </c>
      <c r="CE254">
        <v>1</v>
      </c>
      <c r="CF254">
        <v>1</v>
      </c>
      <c r="CG254">
        <v>1</v>
      </c>
      <c r="CH254">
        <v>1</v>
      </c>
      <c r="CI254">
        <v>0</v>
      </c>
      <c r="CJ254">
        <v>2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1</v>
      </c>
      <c r="CQ254">
        <v>0</v>
      </c>
      <c r="CR254">
        <v>0</v>
      </c>
      <c r="CS254">
        <v>1</v>
      </c>
      <c r="CT254">
        <v>1</v>
      </c>
      <c r="CU254">
        <v>1</v>
      </c>
      <c r="CV254">
        <v>0</v>
      </c>
      <c r="CW254">
        <v>0</v>
      </c>
      <c r="CY254">
        <f t="shared" si="38"/>
        <v>131</v>
      </c>
      <c r="DG254">
        <f t="shared" si="35"/>
        <v>45</v>
      </c>
      <c r="DH254">
        <v>143</v>
      </c>
    </row>
    <row r="255" spans="9:112" x14ac:dyDescent="0.25">
      <c r="I255">
        <f t="shared" si="37"/>
        <v>44</v>
      </c>
      <c r="J255">
        <v>3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3</v>
      </c>
      <c r="AD255">
        <v>3</v>
      </c>
      <c r="AE255">
        <v>3</v>
      </c>
      <c r="AF255">
        <v>3</v>
      </c>
      <c r="AG255">
        <v>3</v>
      </c>
      <c r="AH255">
        <v>3</v>
      </c>
      <c r="AI255">
        <v>2</v>
      </c>
      <c r="AJ255">
        <v>2</v>
      </c>
      <c r="AK255">
        <v>2</v>
      </c>
      <c r="AL255">
        <v>2</v>
      </c>
      <c r="AM255">
        <v>2</v>
      </c>
      <c r="AN255">
        <v>2</v>
      </c>
      <c r="AO255">
        <v>2</v>
      </c>
      <c r="AP255">
        <v>2</v>
      </c>
      <c r="AQ255">
        <v>2</v>
      </c>
      <c r="AR255">
        <v>2</v>
      </c>
      <c r="AS255">
        <v>2</v>
      </c>
      <c r="AT255">
        <v>2</v>
      </c>
      <c r="AU255">
        <v>2</v>
      </c>
      <c r="AV255">
        <v>2</v>
      </c>
      <c r="AW255">
        <v>3</v>
      </c>
      <c r="AX255">
        <v>3</v>
      </c>
      <c r="AY255">
        <v>3</v>
      </c>
      <c r="AZ255">
        <v>3</v>
      </c>
      <c r="BA255">
        <v>0</v>
      </c>
      <c r="BB255">
        <v>2</v>
      </c>
      <c r="BC255">
        <v>2</v>
      </c>
      <c r="BD255">
        <v>2</v>
      </c>
      <c r="BE255">
        <v>2</v>
      </c>
      <c r="BF255">
        <v>2</v>
      </c>
      <c r="BG255">
        <v>2</v>
      </c>
      <c r="BH255">
        <v>2</v>
      </c>
      <c r="BI255">
        <v>3</v>
      </c>
      <c r="BJ255">
        <v>3</v>
      </c>
      <c r="BK255">
        <v>2</v>
      </c>
      <c r="BL255">
        <v>2</v>
      </c>
      <c r="BM255">
        <v>2</v>
      </c>
      <c r="BN255">
        <v>2</v>
      </c>
      <c r="BO255">
        <v>2</v>
      </c>
      <c r="BP255">
        <v>2</v>
      </c>
      <c r="BQ255">
        <v>2</v>
      </c>
      <c r="BR255">
        <v>2</v>
      </c>
      <c r="BS255">
        <v>2</v>
      </c>
      <c r="BT255">
        <v>2</v>
      </c>
      <c r="BU255">
        <v>2</v>
      </c>
      <c r="BV255">
        <v>2</v>
      </c>
      <c r="BW255">
        <v>2</v>
      </c>
      <c r="BX255">
        <v>2</v>
      </c>
      <c r="BY255">
        <v>1</v>
      </c>
      <c r="BZ255">
        <v>1</v>
      </c>
      <c r="CA255">
        <v>1</v>
      </c>
      <c r="CB255">
        <v>1</v>
      </c>
      <c r="CC255">
        <v>1</v>
      </c>
      <c r="CD255">
        <v>1</v>
      </c>
      <c r="CE255">
        <v>1</v>
      </c>
      <c r="CF255">
        <v>1</v>
      </c>
      <c r="CG255">
        <v>1</v>
      </c>
      <c r="CH255">
        <v>1</v>
      </c>
      <c r="CI255">
        <v>1</v>
      </c>
      <c r="CJ255">
        <v>2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1</v>
      </c>
      <c r="CQ255">
        <v>0</v>
      </c>
      <c r="CR255">
        <v>1</v>
      </c>
      <c r="CS255">
        <v>1</v>
      </c>
      <c r="CT255">
        <v>1</v>
      </c>
      <c r="CU255">
        <v>1</v>
      </c>
      <c r="CV255">
        <v>1</v>
      </c>
      <c r="CW255">
        <v>0</v>
      </c>
      <c r="CY255">
        <f t="shared" si="38"/>
        <v>138</v>
      </c>
      <c r="DG255">
        <f t="shared" si="35"/>
        <v>46</v>
      </c>
      <c r="DH255">
        <v>150</v>
      </c>
    </row>
    <row r="256" spans="9:112" x14ac:dyDescent="0.25">
      <c r="I256">
        <f t="shared" si="37"/>
        <v>45</v>
      </c>
      <c r="J256">
        <v>3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3</v>
      </c>
      <c r="AD256">
        <v>3</v>
      </c>
      <c r="AE256">
        <v>3</v>
      </c>
      <c r="AF256">
        <v>3</v>
      </c>
      <c r="AG256">
        <v>3</v>
      </c>
      <c r="AH256">
        <v>3</v>
      </c>
      <c r="AI256">
        <v>3</v>
      </c>
      <c r="AJ256">
        <v>3</v>
      </c>
      <c r="AK256">
        <v>2</v>
      </c>
      <c r="AL256">
        <v>2</v>
      </c>
      <c r="AM256">
        <v>2</v>
      </c>
      <c r="AN256">
        <v>2</v>
      </c>
      <c r="AO256">
        <v>2</v>
      </c>
      <c r="AP256">
        <v>2</v>
      </c>
      <c r="AQ256">
        <v>2</v>
      </c>
      <c r="AR256">
        <v>2</v>
      </c>
      <c r="AS256">
        <v>2</v>
      </c>
      <c r="AT256">
        <v>2</v>
      </c>
      <c r="AU256">
        <v>2</v>
      </c>
      <c r="AV256">
        <v>2</v>
      </c>
      <c r="AW256">
        <v>3</v>
      </c>
      <c r="AX256">
        <v>3</v>
      </c>
      <c r="AY256">
        <v>3</v>
      </c>
      <c r="AZ256">
        <v>3</v>
      </c>
      <c r="BA256">
        <v>3</v>
      </c>
      <c r="BB256">
        <v>0</v>
      </c>
      <c r="BC256">
        <v>2</v>
      </c>
      <c r="BD256">
        <v>2</v>
      </c>
      <c r="BE256">
        <v>2</v>
      </c>
      <c r="BF256">
        <v>2</v>
      </c>
      <c r="BG256">
        <v>2</v>
      </c>
      <c r="BH256">
        <v>2</v>
      </c>
      <c r="BI256">
        <v>3</v>
      </c>
      <c r="BJ256">
        <v>3</v>
      </c>
      <c r="BK256">
        <v>2</v>
      </c>
      <c r="BL256">
        <v>2</v>
      </c>
      <c r="BM256">
        <v>2</v>
      </c>
      <c r="BN256">
        <v>2</v>
      </c>
      <c r="BO256">
        <v>2</v>
      </c>
      <c r="BP256">
        <v>2</v>
      </c>
      <c r="BQ256">
        <v>2</v>
      </c>
      <c r="BR256">
        <v>2</v>
      </c>
      <c r="BS256">
        <v>2</v>
      </c>
      <c r="BT256">
        <v>2</v>
      </c>
      <c r="BU256">
        <v>2</v>
      </c>
      <c r="BV256">
        <v>2</v>
      </c>
      <c r="BW256">
        <v>2</v>
      </c>
      <c r="BX256">
        <v>2</v>
      </c>
      <c r="BY256">
        <v>1</v>
      </c>
      <c r="BZ256">
        <v>1</v>
      </c>
      <c r="CA256">
        <v>1</v>
      </c>
      <c r="CB256">
        <v>1</v>
      </c>
      <c r="CC256">
        <v>1</v>
      </c>
      <c r="CD256">
        <v>1</v>
      </c>
      <c r="CE256">
        <v>1</v>
      </c>
      <c r="CF256">
        <v>1</v>
      </c>
      <c r="CG256">
        <v>1</v>
      </c>
      <c r="CH256">
        <v>1</v>
      </c>
      <c r="CI256">
        <v>1</v>
      </c>
      <c r="CJ256">
        <v>2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1</v>
      </c>
      <c r="CQ256">
        <v>0</v>
      </c>
      <c r="CR256">
        <v>1</v>
      </c>
      <c r="CS256">
        <v>1</v>
      </c>
      <c r="CT256">
        <v>1</v>
      </c>
      <c r="CU256">
        <v>1</v>
      </c>
      <c r="CV256">
        <v>1</v>
      </c>
      <c r="CW256">
        <v>0</v>
      </c>
      <c r="CY256">
        <f t="shared" si="38"/>
        <v>143</v>
      </c>
      <c r="DG256">
        <f t="shared" si="35"/>
        <v>47</v>
      </c>
      <c r="DH256">
        <v>119</v>
      </c>
    </row>
    <row r="257" spans="9:112" x14ac:dyDescent="0.25">
      <c r="I257">
        <f t="shared" si="37"/>
        <v>46</v>
      </c>
      <c r="J257">
        <v>3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0</v>
      </c>
      <c r="Z257">
        <v>0</v>
      </c>
      <c r="AA257">
        <v>0</v>
      </c>
      <c r="AB257">
        <v>0</v>
      </c>
      <c r="AC257">
        <v>3</v>
      </c>
      <c r="AD257">
        <v>3</v>
      </c>
      <c r="AE257">
        <v>3</v>
      </c>
      <c r="AF257">
        <v>3</v>
      </c>
      <c r="AG257">
        <v>3</v>
      </c>
      <c r="AH257">
        <v>3</v>
      </c>
      <c r="AI257">
        <v>3</v>
      </c>
      <c r="AJ257">
        <v>3</v>
      </c>
      <c r="AK257">
        <v>3</v>
      </c>
      <c r="AL257">
        <v>2</v>
      </c>
      <c r="AM257">
        <v>2</v>
      </c>
      <c r="AN257">
        <v>2</v>
      </c>
      <c r="AO257">
        <v>2</v>
      </c>
      <c r="AP257">
        <v>2</v>
      </c>
      <c r="AQ257">
        <v>2</v>
      </c>
      <c r="AR257">
        <v>2</v>
      </c>
      <c r="AS257">
        <v>2</v>
      </c>
      <c r="AT257">
        <v>2</v>
      </c>
      <c r="AU257">
        <v>2</v>
      </c>
      <c r="AV257">
        <v>2</v>
      </c>
      <c r="AW257">
        <v>3</v>
      </c>
      <c r="AX257">
        <v>3</v>
      </c>
      <c r="AY257">
        <v>3</v>
      </c>
      <c r="AZ257">
        <v>3</v>
      </c>
      <c r="BA257">
        <v>3</v>
      </c>
      <c r="BB257">
        <v>3</v>
      </c>
      <c r="BC257">
        <v>0</v>
      </c>
      <c r="BD257">
        <v>2</v>
      </c>
      <c r="BE257">
        <v>2</v>
      </c>
      <c r="BF257">
        <v>2</v>
      </c>
      <c r="BG257">
        <v>2</v>
      </c>
      <c r="BH257">
        <v>2</v>
      </c>
      <c r="BI257">
        <v>3</v>
      </c>
      <c r="BJ257">
        <v>3</v>
      </c>
      <c r="BK257">
        <v>2</v>
      </c>
      <c r="BL257">
        <v>2</v>
      </c>
      <c r="BM257">
        <v>2</v>
      </c>
      <c r="BN257">
        <v>2</v>
      </c>
      <c r="BO257">
        <v>2</v>
      </c>
      <c r="BP257">
        <v>2</v>
      </c>
      <c r="BQ257">
        <v>2</v>
      </c>
      <c r="BR257">
        <v>2</v>
      </c>
      <c r="BS257">
        <v>2</v>
      </c>
      <c r="BT257">
        <v>2</v>
      </c>
      <c r="BU257">
        <v>2</v>
      </c>
      <c r="BV257">
        <v>2</v>
      </c>
      <c r="BW257">
        <v>2</v>
      </c>
      <c r="BX257">
        <v>2</v>
      </c>
      <c r="BY257">
        <v>1</v>
      </c>
      <c r="BZ257">
        <v>1</v>
      </c>
      <c r="CA257">
        <v>1</v>
      </c>
      <c r="CB257">
        <v>1</v>
      </c>
      <c r="CC257">
        <v>1</v>
      </c>
      <c r="CD257">
        <v>1</v>
      </c>
      <c r="CE257">
        <v>1</v>
      </c>
      <c r="CF257">
        <v>1</v>
      </c>
      <c r="CG257">
        <v>1</v>
      </c>
      <c r="CH257">
        <v>1</v>
      </c>
      <c r="CI257">
        <v>1</v>
      </c>
      <c r="CJ257">
        <v>2</v>
      </c>
      <c r="CK257">
        <v>0</v>
      </c>
      <c r="CL257">
        <v>0</v>
      </c>
      <c r="CM257">
        <v>0</v>
      </c>
      <c r="CN257">
        <v>1</v>
      </c>
      <c r="CO257">
        <v>1</v>
      </c>
      <c r="CP257">
        <v>1</v>
      </c>
      <c r="CQ257">
        <v>0</v>
      </c>
      <c r="CR257">
        <v>1</v>
      </c>
      <c r="CS257">
        <v>1</v>
      </c>
      <c r="CT257">
        <v>1</v>
      </c>
      <c r="CU257">
        <v>1</v>
      </c>
      <c r="CV257">
        <v>1</v>
      </c>
      <c r="CW257">
        <v>1</v>
      </c>
      <c r="CY257">
        <f t="shared" si="38"/>
        <v>150</v>
      </c>
      <c r="DG257">
        <f t="shared" si="35"/>
        <v>48</v>
      </c>
      <c r="DH257">
        <v>136</v>
      </c>
    </row>
    <row r="258" spans="9:112" x14ac:dyDescent="0.25">
      <c r="I258">
        <f t="shared" si="37"/>
        <v>47</v>
      </c>
      <c r="J258">
        <v>3</v>
      </c>
      <c r="K258">
        <v>1</v>
      </c>
      <c r="L258">
        <v>1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3</v>
      </c>
      <c r="AD258">
        <v>3</v>
      </c>
      <c r="AE258">
        <v>3</v>
      </c>
      <c r="AF258">
        <v>3</v>
      </c>
      <c r="AG258">
        <v>3</v>
      </c>
      <c r="AH258">
        <v>3</v>
      </c>
      <c r="AI258">
        <v>3</v>
      </c>
      <c r="AJ258">
        <v>3</v>
      </c>
      <c r="AK258">
        <v>3</v>
      </c>
      <c r="AL258">
        <v>3</v>
      </c>
      <c r="AM258">
        <v>2</v>
      </c>
      <c r="AN258">
        <v>2</v>
      </c>
      <c r="AO258">
        <v>2</v>
      </c>
      <c r="AP258">
        <v>2</v>
      </c>
      <c r="AQ258">
        <v>2</v>
      </c>
      <c r="AR258">
        <v>2</v>
      </c>
      <c r="AS258">
        <v>2</v>
      </c>
      <c r="AT258">
        <v>2</v>
      </c>
      <c r="AU258">
        <v>2</v>
      </c>
      <c r="AV258">
        <v>2</v>
      </c>
      <c r="AW258">
        <v>3</v>
      </c>
      <c r="AX258">
        <v>3</v>
      </c>
      <c r="AY258">
        <v>3</v>
      </c>
      <c r="AZ258">
        <v>3</v>
      </c>
      <c r="BA258">
        <v>3</v>
      </c>
      <c r="BB258">
        <v>3</v>
      </c>
      <c r="BC258">
        <v>3</v>
      </c>
      <c r="BD258">
        <v>0</v>
      </c>
      <c r="BE258">
        <v>1</v>
      </c>
      <c r="BF258">
        <v>1</v>
      </c>
      <c r="BG258">
        <v>1</v>
      </c>
      <c r="BH258">
        <v>1</v>
      </c>
      <c r="BI258">
        <v>2</v>
      </c>
      <c r="BJ258">
        <v>2</v>
      </c>
      <c r="BK258">
        <v>2</v>
      </c>
      <c r="BL258">
        <v>2</v>
      </c>
      <c r="BM258">
        <v>2</v>
      </c>
      <c r="BN258">
        <v>2</v>
      </c>
      <c r="BO258">
        <v>2</v>
      </c>
      <c r="BP258">
        <v>2</v>
      </c>
      <c r="BQ258">
        <v>2</v>
      </c>
      <c r="BR258">
        <v>2</v>
      </c>
      <c r="BS258">
        <v>2</v>
      </c>
      <c r="BT258">
        <v>2</v>
      </c>
      <c r="BU258">
        <v>2</v>
      </c>
      <c r="BV258">
        <v>2</v>
      </c>
      <c r="BW258">
        <v>2</v>
      </c>
      <c r="BX258">
        <v>2</v>
      </c>
      <c r="BY258">
        <v>1</v>
      </c>
      <c r="BZ258">
        <v>1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3</v>
      </c>
      <c r="CK258">
        <v>1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1</v>
      </c>
      <c r="CT258">
        <v>0</v>
      </c>
      <c r="CU258">
        <v>0</v>
      </c>
      <c r="CV258">
        <v>0</v>
      </c>
      <c r="CW258">
        <v>0</v>
      </c>
      <c r="CY258">
        <f t="shared" si="38"/>
        <v>119</v>
      </c>
      <c r="DG258">
        <f t="shared" si="35"/>
        <v>49</v>
      </c>
      <c r="DH258">
        <v>148</v>
      </c>
    </row>
    <row r="259" spans="9:112" x14ac:dyDescent="0.25">
      <c r="I259">
        <f t="shared" si="37"/>
        <v>48</v>
      </c>
      <c r="J259">
        <v>4</v>
      </c>
      <c r="K259">
        <v>1</v>
      </c>
      <c r="L259">
        <v>1</v>
      </c>
      <c r="M259">
        <v>1</v>
      </c>
      <c r="N259">
        <v>1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4</v>
      </c>
      <c r="AD259">
        <v>3</v>
      </c>
      <c r="AE259">
        <v>3</v>
      </c>
      <c r="AF259">
        <v>3</v>
      </c>
      <c r="AG259">
        <v>3</v>
      </c>
      <c r="AH259">
        <v>3</v>
      </c>
      <c r="AI259">
        <v>3</v>
      </c>
      <c r="AJ259">
        <v>3</v>
      </c>
      <c r="AK259">
        <v>3</v>
      </c>
      <c r="AL259">
        <v>3</v>
      </c>
      <c r="AM259">
        <v>3</v>
      </c>
      <c r="AN259">
        <v>2</v>
      </c>
      <c r="AO259">
        <v>2</v>
      </c>
      <c r="AP259">
        <v>2</v>
      </c>
      <c r="AQ259">
        <v>2</v>
      </c>
      <c r="AR259">
        <v>2</v>
      </c>
      <c r="AS259">
        <v>2</v>
      </c>
      <c r="AT259">
        <v>2</v>
      </c>
      <c r="AU259">
        <v>2</v>
      </c>
      <c r="AV259">
        <v>2</v>
      </c>
      <c r="AW259">
        <v>3</v>
      </c>
      <c r="AX259">
        <v>3</v>
      </c>
      <c r="AY259">
        <v>3</v>
      </c>
      <c r="AZ259">
        <v>3</v>
      </c>
      <c r="BA259">
        <v>3</v>
      </c>
      <c r="BB259">
        <v>3</v>
      </c>
      <c r="BC259">
        <v>3</v>
      </c>
      <c r="BD259">
        <v>4</v>
      </c>
      <c r="BE259">
        <v>0</v>
      </c>
      <c r="BF259">
        <v>1</v>
      </c>
      <c r="BG259">
        <v>1</v>
      </c>
      <c r="BH259">
        <v>1</v>
      </c>
      <c r="BI259">
        <v>2</v>
      </c>
      <c r="BJ259">
        <v>2</v>
      </c>
      <c r="BK259">
        <v>2</v>
      </c>
      <c r="BL259">
        <v>2</v>
      </c>
      <c r="BM259">
        <v>2</v>
      </c>
      <c r="BN259">
        <v>2</v>
      </c>
      <c r="BO259">
        <v>2</v>
      </c>
      <c r="BP259">
        <v>2</v>
      </c>
      <c r="BQ259">
        <v>2</v>
      </c>
      <c r="BR259">
        <v>2</v>
      </c>
      <c r="BS259">
        <v>2</v>
      </c>
      <c r="BT259">
        <v>2</v>
      </c>
      <c r="BU259">
        <v>2</v>
      </c>
      <c r="BV259">
        <v>2</v>
      </c>
      <c r="BW259">
        <v>2</v>
      </c>
      <c r="BX259">
        <v>2</v>
      </c>
      <c r="BY259">
        <v>1</v>
      </c>
      <c r="BZ259">
        <v>1</v>
      </c>
      <c r="CA259">
        <v>1</v>
      </c>
      <c r="CB259">
        <v>0</v>
      </c>
      <c r="CC259">
        <v>0</v>
      </c>
      <c r="CD259">
        <v>1</v>
      </c>
      <c r="CE259">
        <v>1</v>
      </c>
      <c r="CF259">
        <v>1</v>
      </c>
      <c r="CG259">
        <v>1</v>
      </c>
      <c r="CH259">
        <v>1</v>
      </c>
      <c r="CI259">
        <v>1</v>
      </c>
      <c r="CJ259">
        <v>3</v>
      </c>
      <c r="CK259">
        <v>1</v>
      </c>
      <c r="CL259">
        <v>1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1</v>
      </c>
      <c r="CT259">
        <v>0</v>
      </c>
      <c r="CU259">
        <v>1</v>
      </c>
      <c r="CV259">
        <v>0</v>
      </c>
      <c r="CW259">
        <v>0</v>
      </c>
      <c r="CY259">
        <f t="shared" si="38"/>
        <v>136</v>
      </c>
      <c r="DG259">
        <f t="shared" si="35"/>
        <v>50</v>
      </c>
      <c r="DH259">
        <v>157</v>
      </c>
    </row>
    <row r="260" spans="9:112" x14ac:dyDescent="0.25">
      <c r="I260">
        <f t="shared" si="37"/>
        <v>49</v>
      </c>
      <c r="J260">
        <v>4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4</v>
      </c>
      <c r="AD260">
        <v>4</v>
      </c>
      <c r="AE260">
        <v>3</v>
      </c>
      <c r="AF260">
        <v>3</v>
      </c>
      <c r="AG260">
        <v>3</v>
      </c>
      <c r="AH260">
        <v>3</v>
      </c>
      <c r="AI260">
        <v>3</v>
      </c>
      <c r="AJ260">
        <v>3</v>
      </c>
      <c r="AK260">
        <v>3</v>
      </c>
      <c r="AL260">
        <v>3</v>
      </c>
      <c r="AM260">
        <v>3</v>
      </c>
      <c r="AN260">
        <v>2</v>
      </c>
      <c r="AO260">
        <v>2</v>
      </c>
      <c r="AP260">
        <v>2</v>
      </c>
      <c r="AQ260">
        <v>2</v>
      </c>
      <c r="AR260">
        <v>2</v>
      </c>
      <c r="AS260">
        <v>2</v>
      </c>
      <c r="AT260">
        <v>2</v>
      </c>
      <c r="AU260">
        <v>2</v>
      </c>
      <c r="AV260">
        <v>2</v>
      </c>
      <c r="AW260">
        <v>3</v>
      </c>
      <c r="AX260">
        <v>3</v>
      </c>
      <c r="AY260">
        <v>3</v>
      </c>
      <c r="AZ260">
        <v>3</v>
      </c>
      <c r="BA260">
        <v>3</v>
      </c>
      <c r="BB260">
        <v>3</v>
      </c>
      <c r="BC260">
        <v>3</v>
      </c>
      <c r="BD260">
        <v>4</v>
      </c>
      <c r="BE260">
        <v>4</v>
      </c>
      <c r="BF260">
        <v>0</v>
      </c>
      <c r="BG260">
        <v>1</v>
      </c>
      <c r="BH260">
        <v>1</v>
      </c>
      <c r="BI260">
        <v>2</v>
      </c>
      <c r="BJ260">
        <v>2</v>
      </c>
      <c r="BK260">
        <v>2</v>
      </c>
      <c r="BL260">
        <v>2</v>
      </c>
      <c r="BM260">
        <v>2</v>
      </c>
      <c r="BN260">
        <v>2</v>
      </c>
      <c r="BO260">
        <v>2</v>
      </c>
      <c r="BP260">
        <v>2</v>
      </c>
      <c r="BQ260">
        <v>2</v>
      </c>
      <c r="BR260">
        <v>2</v>
      </c>
      <c r="BS260">
        <v>2</v>
      </c>
      <c r="BT260">
        <v>2</v>
      </c>
      <c r="BU260">
        <v>2</v>
      </c>
      <c r="BV260">
        <v>2</v>
      </c>
      <c r="BW260">
        <v>2</v>
      </c>
      <c r="BX260">
        <v>2</v>
      </c>
      <c r="BY260">
        <v>1</v>
      </c>
      <c r="BZ260">
        <v>1</v>
      </c>
      <c r="CA260">
        <v>1</v>
      </c>
      <c r="CB260">
        <v>1</v>
      </c>
      <c r="CC260">
        <v>0</v>
      </c>
      <c r="CD260">
        <v>1</v>
      </c>
      <c r="CE260">
        <v>1</v>
      </c>
      <c r="CF260">
        <v>1</v>
      </c>
      <c r="CG260">
        <v>1</v>
      </c>
      <c r="CH260">
        <v>1</v>
      </c>
      <c r="CI260">
        <v>1</v>
      </c>
      <c r="CJ260">
        <v>3</v>
      </c>
      <c r="CK260">
        <v>1</v>
      </c>
      <c r="CL260">
        <v>1</v>
      </c>
      <c r="CM260">
        <v>1</v>
      </c>
      <c r="CN260">
        <v>0</v>
      </c>
      <c r="CO260">
        <v>0</v>
      </c>
      <c r="CP260">
        <v>1</v>
      </c>
      <c r="CQ260">
        <v>1</v>
      </c>
      <c r="CR260">
        <v>0</v>
      </c>
      <c r="CS260">
        <v>1</v>
      </c>
      <c r="CT260">
        <v>1</v>
      </c>
      <c r="CU260">
        <v>1</v>
      </c>
      <c r="CV260">
        <v>1</v>
      </c>
      <c r="CW260">
        <v>0</v>
      </c>
      <c r="CY260">
        <f t="shared" si="38"/>
        <v>148</v>
      </c>
      <c r="DG260">
        <f t="shared" si="35"/>
        <v>51</v>
      </c>
      <c r="DH260">
        <v>163</v>
      </c>
    </row>
    <row r="261" spans="9:112" x14ac:dyDescent="0.25">
      <c r="I261">
        <f t="shared" si="37"/>
        <v>50</v>
      </c>
      <c r="J261">
        <v>4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4</v>
      </c>
      <c r="AD261">
        <v>4</v>
      </c>
      <c r="AE261">
        <v>4</v>
      </c>
      <c r="AF261">
        <v>3</v>
      </c>
      <c r="AG261">
        <v>3</v>
      </c>
      <c r="AH261">
        <v>3</v>
      </c>
      <c r="AI261">
        <v>3</v>
      </c>
      <c r="AJ261">
        <v>3</v>
      </c>
      <c r="AK261">
        <v>3</v>
      </c>
      <c r="AL261">
        <v>3</v>
      </c>
      <c r="AM261">
        <v>3</v>
      </c>
      <c r="AN261">
        <v>2</v>
      </c>
      <c r="AO261">
        <v>2</v>
      </c>
      <c r="AP261">
        <v>2</v>
      </c>
      <c r="AQ261">
        <v>2</v>
      </c>
      <c r="AR261">
        <v>2</v>
      </c>
      <c r="AS261">
        <v>2</v>
      </c>
      <c r="AT261">
        <v>2</v>
      </c>
      <c r="AU261">
        <v>2</v>
      </c>
      <c r="AV261">
        <v>2</v>
      </c>
      <c r="AW261">
        <v>3</v>
      </c>
      <c r="AX261">
        <v>3</v>
      </c>
      <c r="AY261">
        <v>3</v>
      </c>
      <c r="AZ261">
        <v>3</v>
      </c>
      <c r="BA261">
        <v>3</v>
      </c>
      <c r="BB261">
        <v>3</v>
      </c>
      <c r="BC261">
        <v>3</v>
      </c>
      <c r="BD261">
        <v>4</v>
      </c>
      <c r="BE261">
        <v>4</v>
      </c>
      <c r="BF261">
        <v>4</v>
      </c>
      <c r="BG261">
        <v>0</v>
      </c>
      <c r="BH261">
        <v>1</v>
      </c>
      <c r="BI261">
        <v>2</v>
      </c>
      <c r="BJ261">
        <v>2</v>
      </c>
      <c r="BK261">
        <v>2</v>
      </c>
      <c r="BL261">
        <v>2</v>
      </c>
      <c r="BM261">
        <v>2</v>
      </c>
      <c r="BN261">
        <v>2</v>
      </c>
      <c r="BO261">
        <v>2</v>
      </c>
      <c r="BP261">
        <v>2</v>
      </c>
      <c r="BQ261">
        <v>2</v>
      </c>
      <c r="BR261">
        <v>2</v>
      </c>
      <c r="BS261">
        <v>2</v>
      </c>
      <c r="BT261">
        <v>2</v>
      </c>
      <c r="BU261">
        <v>2</v>
      </c>
      <c r="BV261">
        <v>2</v>
      </c>
      <c r="BW261">
        <v>2</v>
      </c>
      <c r="BX261">
        <v>2</v>
      </c>
      <c r="BY261">
        <v>1</v>
      </c>
      <c r="BZ261">
        <v>1</v>
      </c>
      <c r="CA261">
        <v>1</v>
      </c>
      <c r="CB261">
        <v>1</v>
      </c>
      <c r="CC261">
        <v>1</v>
      </c>
      <c r="CD261">
        <v>1</v>
      </c>
      <c r="CE261">
        <v>1</v>
      </c>
      <c r="CF261">
        <v>1</v>
      </c>
      <c r="CG261">
        <v>1</v>
      </c>
      <c r="CH261">
        <v>1</v>
      </c>
      <c r="CI261">
        <v>1</v>
      </c>
      <c r="CJ261">
        <v>3</v>
      </c>
      <c r="CK261">
        <v>1</v>
      </c>
      <c r="CL261">
        <v>1</v>
      </c>
      <c r="CM261">
        <v>1</v>
      </c>
      <c r="CN261">
        <v>1</v>
      </c>
      <c r="CO261">
        <v>0</v>
      </c>
      <c r="CP261">
        <v>1</v>
      </c>
      <c r="CQ261">
        <v>1</v>
      </c>
      <c r="CR261">
        <v>0</v>
      </c>
      <c r="CS261">
        <v>1</v>
      </c>
      <c r="CT261">
        <v>1</v>
      </c>
      <c r="CU261">
        <v>1</v>
      </c>
      <c r="CV261">
        <v>1</v>
      </c>
      <c r="CW261">
        <v>1</v>
      </c>
      <c r="CY261">
        <f t="shared" si="38"/>
        <v>157</v>
      </c>
      <c r="DG261">
        <f t="shared" si="35"/>
        <v>52</v>
      </c>
      <c r="DH261">
        <v>135</v>
      </c>
    </row>
    <row r="262" spans="9:112" x14ac:dyDescent="0.25">
      <c r="I262">
        <f t="shared" si="37"/>
        <v>51</v>
      </c>
      <c r="J262">
        <v>4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4</v>
      </c>
      <c r="AD262">
        <v>4</v>
      </c>
      <c r="AE262">
        <v>4</v>
      </c>
      <c r="AF262">
        <v>3</v>
      </c>
      <c r="AG262">
        <v>3</v>
      </c>
      <c r="AH262">
        <v>3</v>
      </c>
      <c r="AI262">
        <v>3</v>
      </c>
      <c r="AJ262">
        <v>3</v>
      </c>
      <c r="AK262">
        <v>3</v>
      </c>
      <c r="AL262">
        <v>3</v>
      </c>
      <c r="AM262">
        <v>3</v>
      </c>
      <c r="AN262">
        <v>2</v>
      </c>
      <c r="AO262">
        <v>2</v>
      </c>
      <c r="AP262">
        <v>2</v>
      </c>
      <c r="AQ262">
        <v>2</v>
      </c>
      <c r="AR262">
        <v>2</v>
      </c>
      <c r="AS262">
        <v>2</v>
      </c>
      <c r="AT262">
        <v>2</v>
      </c>
      <c r="AU262">
        <v>2</v>
      </c>
      <c r="AV262">
        <v>2</v>
      </c>
      <c r="AW262">
        <v>3</v>
      </c>
      <c r="AX262">
        <v>3</v>
      </c>
      <c r="AY262">
        <v>3</v>
      </c>
      <c r="AZ262">
        <v>3</v>
      </c>
      <c r="BA262">
        <v>3</v>
      </c>
      <c r="BB262">
        <v>3</v>
      </c>
      <c r="BC262">
        <v>3</v>
      </c>
      <c r="BD262">
        <v>4</v>
      </c>
      <c r="BE262">
        <v>4</v>
      </c>
      <c r="BF262">
        <v>4</v>
      </c>
      <c r="BG262">
        <v>4</v>
      </c>
      <c r="BH262">
        <v>0</v>
      </c>
      <c r="BI262">
        <v>2</v>
      </c>
      <c r="BJ262">
        <v>2</v>
      </c>
      <c r="BK262">
        <v>2</v>
      </c>
      <c r="BL262">
        <v>2</v>
      </c>
      <c r="BM262">
        <v>2</v>
      </c>
      <c r="BN262">
        <v>2</v>
      </c>
      <c r="BO262">
        <v>2</v>
      </c>
      <c r="BP262">
        <v>2</v>
      </c>
      <c r="BQ262">
        <v>2</v>
      </c>
      <c r="BR262">
        <v>2</v>
      </c>
      <c r="BS262">
        <v>2</v>
      </c>
      <c r="BT262">
        <v>2</v>
      </c>
      <c r="BU262">
        <v>2</v>
      </c>
      <c r="BV262">
        <v>2</v>
      </c>
      <c r="BW262">
        <v>2</v>
      </c>
      <c r="BX262">
        <v>2</v>
      </c>
      <c r="BY262">
        <v>1</v>
      </c>
      <c r="BZ262">
        <v>1</v>
      </c>
      <c r="CA262">
        <v>1</v>
      </c>
      <c r="CB262">
        <v>1</v>
      </c>
      <c r="CC262">
        <v>1</v>
      </c>
      <c r="CD262">
        <v>1</v>
      </c>
      <c r="CE262">
        <v>1</v>
      </c>
      <c r="CF262">
        <v>1</v>
      </c>
      <c r="CG262">
        <v>1</v>
      </c>
      <c r="CH262">
        <v>1</v>
      </c>
      <c r="CI262">
        <v>1</v>
      </c>
      <c r="CJ262">
        <v>3</v>
      </c>
      <c r="CK262">
        <v>1</v>
      </c>
      <c r="CL262">
        <v>1</v>
      </c>
      <c r="CM262">
        <v>1</v>
      </c>
      <c r="CN262">
        <v>1</v>
      </c>
      <c r="CO262">
        <v>1</v>
      </c>
      <c r="CP262">
        <v>1</v>
      </c>
      <c r="CQ262">
        <v>1</v>
      </c>
      <c r="CR262">
        <v>0</v>
      </c>
      <c r="CS262">
        <v>1</v>
      </c>
      <c r="CT262">
        <v>1</v>
      </c>
      <c r="CU262">
        <v>1</v>
      </c>
      <c r="CV262">
        <v>1</v>
      </c>
      <c r="CW262">
        <v>1</v>
      </c>
      <c r="CY262">
        <f t="shared" si="38"/>
        <v>163</v>
      </c>
      <c r="DG262">
        <f t="shared" si="35"/>
        <v>53</v>
      </c>
      <c r="DH262">
        <v>138</v>
      </c>
    </row>
    <row r="263" spans="9:112" x14ac:dyDescent="0.25">
      <c r="I263">
        <f t="shared" si="37"/>
        <v>52</v>
      </c>
      <c r="J263">
        <v>3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3</v>
      </c>
      <c r="AD263">
        <v>3</v>
      </c>
      <c r="AE263">
        <v>3</v>
      </c>
      <c r="AF263">
        <v>3</v>
      </c>
      <c r="AG263">
        <v>2</v>
      </c>
      <c r="AH263">
        <v>2</v>
      </c>
      <c r="AI263">
        <v>2</v>
      </c>
      <c r="AJ263">
        <v>2</v>
      </c>
      <c r="AK263">
        <v>2</v>
      </c>
      <c r="AL263">
        <v>2</v>
      </c>
      <c r="AM263">
        <v>2</v>
      </c>
      <c r="AN263">
        <v>1</v>
      </c>
      <c r="AO263">
        <v>1</v>
      </c>
      <c r="AP263">
        <v>1</v>
      </c>
      <c r="AQ263">
        <v>1</v>
      </c>
      <c r="AR263">
        <v>1</v>
      </c>
      <c r="AS263">
        <v>1</v>
      </c>
      <c r="AT263">
        <v>1</v>
      </c>
      <c r="AU263">
        <v>1</v>
      </c>
      <c r="AV263">
        <v>1</v>
      </c>
      <c r="AW263">
        <v>2</v>
      </c>
      <c r="AX263">
        <v>2</v>
      </c>
      <c r="AY263">
        <v>2</v>
      </c>
      <c r="AZ263">
        <v>2</v>
      </c>
      <c r="BA263">
        <v>2</v>
      </c>
      <c r="BB263">
        <v>2</v>
      </c>
      <c r="BC263">
        <v>2</v>
      </c>
      <c r="BD263">
        <v>3</v>
      </c>
      <c r="BE263">
        <v>3</v>
      </c>
      <c r="BF263">
        <v>3</v>
      </c>
      <c r="BG263">
        <v>3</v>
      </c>
      <c r="BH263">
        <v>3</v>
      </c>
      <c r="BI263">
        <v>0</v>
      </c>
      <c r="BJ263">
        <v>2</v>
      </c>
      <c r="BK263">
        <v>2</v>
      </c>
      <c r="BL263">
        <v>2</v>
      </c>
      <c r="BM263">
        <v>2</v>
      </c>
      <c r="BN263">
        <v>2</v>
      </c>
      <c r="BO263">
        <v>2</v>
      </c>
      <c r="BP263">
        <v>2</v>
      </c>
      <c r="BQ263">
        <v>2</v>
      </c>
      <c r="BR263">
        <v>2</v>
      </c>
      <c r="BS263">
        <v>2</v>
      </c>
      <c r="BT263">
        <v>2</v>
      </c>
      <c r="BU263">
        <v>2</v>
      </c>
      <c r="BV263">
        <v>2</v>
      </c>
      <c r="BW263">
        <v>2</v>
      </c>
      <c r="BX263">
        <v>2</v>
      </c>
      <c r="BY263">
        <v>1</v>
      </c>
      <c r="BZ263">
        <v>1</v>
      </c>
      <c r="CA263">
        <v>1</v>
      </c>
      <c r="CB263">
        <v>1</v>
      </c>
      <c r="CC263">
        <v>1</v>
      </c>
      <c r="CD263">
        <v>1</v>
      </c>
      <c r="CE263">
        <v>1</v>
      </c>
      <c r="CF263">
        <v>1</v>
      </c>
      <c r="CG263">
        <v>1</v>
      </c>
      <c r="CH263">
        <v>1</v>
      </c>
      <c r="CI263">
        <v>1</v>
      </c>
      <c r="CJ263">
        <v>3</v>
      </c>
      <c r="CK263">
        <v>1</v>
      </c>
      <c r="CL263">
        <v>1</v>
      </c>
      <c r="CM263">
        <v>1</v>
      </c>
      <c r="CN263">
        <v>1</v>
      </c>
      <c r="CO263">
        <v>1</v>
      </c>
      <c r="CP263">
        <v>1</v>
      </c>
      <c r="CQ263">
        <v>1</v>
      </c>
      <c r="CR263">
        <v>0</v>
      </c>
      <c r="CS263">
        <v>1</v>
      </c>
      <c r="CT263">
        <v>1</v>
      </c>
      <c r="CU263">
        <v>1</v>
      </c>
      <c r="CV263">
        <v>1</v>
      </c>
      <c r="CW263">
        <v>1</v>
      </c>
      <c r="CY263">
        <f t="shared" si="38"/>
        <v>135</v>
      </c>
      <c r="DG263">
        <f t="shared" si="35"/>
        <v>54</v>
      </c>
      <c r="DH263">
        <v>125</v>
      </c>
    </row>
    <row r="264" spans="9:112" x14ac:dyDescent="0.25">
      <c r="I264">
        <f t="shared" si="37"/>
        <v>53</v>
      </c>
      <c r="J264">
        <v>3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0</v>
      </c>
      <c r="Z264">
        <v>0</v>
      </c>
      <c r="AA264">
        <v>0</v>
      </c>
      <c r="AB264">
        <v>0</v>
      </c>
      <c r="AC264">
        <v>3</v>
      </c>
      <c r="AD264">
        <v>3</v>
      </c>
      <c r="AE264">
        <v>3</v>
      </c>
      <c r="AF264">
        <v>3</v>
      </c>
      <c r="AG264">
        <v>3</v>
      </c>
      <c r="AH264">
        <v>2</v>
      </c>
      <c r="AI264">
        <v>2</v>
      </c>
      <c r="AJ264">
        <v>2</v>
      </c>
      <c r="AK264">
        <v>2</v>
      </c>
      <c r="AL264">
        <v>2</v>
      </c>
      <c r="AM264">
        <v>2</v>
      </c>
      <c r="AN264">
        <v>1</v>
      </c>
      <c r="AO264">
        <v>1</v>
      </c>
      <c r="AP264">
        <v>1</v>
      </c>
      <c r="AQ264">
        <v>1</v>
      </c>
      <c r="AR264">
        <v>1</v>
      </c>
      <c r="AS264">
        <v>1</v>
      </c>
      <c r="AT264">
        <v>1</v>
      </c>
      <c r="AU264">
        <v>1</v>
      </c>
      <c r="AV264">
        <v>1</v>
      </c>
      <c r="AW264">
        <v>2</v>
      </c>
      <c r="AX264">
        <v>2</v>
      </c>
      <c r="AY264">
        <v>2</v>
      </c>
      <c r="AZ264">
        <v>2</v>
      </c>
      <c r="BA264">
        <v>2</v>
      </c>
      <c r="BB264">
        <v>2</v>
      </c>
      <c r="BC264">
        <v>2</v>
      </c>
      <c r="BD264">
        <v>3</v>
      </c>
      <c r="BE264">
        <v>3</v>
      </c>
      <c r="BF264">
        <v>3</v>
      </c>
      <c r="BG264">
        <v>3</v>
      </c>
      <c r="BH264">
        <v>3</v>
      </c>
      <c r="BI264">
        <v>3</v>
      </c>
      <c r="BJ264">
        <v>0</v>
      </c>
      <c r="BK264">
        <v>2</v>
      </c>
      <c r="BL264">
        <v>2</v>
      </c>
      <c r="BM264">
        <v>2</v>
      </c>
      <c r="BN264">
        <v>2</v>
      </c>
      <c r="BO264">
        <v>2</v>
      </c>
      <c r="BP264">
        <v>2</v>
      </c>
      <c r="BQ264">
        <v>2</v>
      </c>
      <c r="BR264">
        <v>2</v>
      </c>
      <c r="BS264">
        <v>2</v>
      </c>
      <c r="BT264">
        <v>2</v>
      </c>
      <c r="BU264">
        <v>2</v>
      </c>
      <c r="BV264">
        <v>2</v>
      </c>
      <c r="BW264">
        <v>2</v>
      </c>
      <c r="BX264">
        <v>2</v>
      </c>
      <c r="BY264">
        <v>1</v>
      </c>
      <c r="BZ264">
        <v>1</v>
      </c>
      <c r="CA264">
        <v>1</v>
      </c>
      <c r="CB264">
        <v>1</v>
      </c>
      <c r="CC264">
        <v>1</v>
      </c>
      <c r="CD264">
        <v>1</v>
      </c>
      <c r="CE264">
        <v>1</v>
      </c>
      <c r="CF264">
        <v>1</v>
      </c>
      <c r="CG264">
        <v>1</v>
      </c>
      <c r="CH264">
        <v>1</v>
      </c>
      <c r="CI264">
        <v>1</v>
      </c>
      <c r="CJ264">
        <v>2</v>
      </c>
      <c r="CK264">
        <v>1</v>
      </c>
      <c r="CL264">
        <v>1</v>
      </c>
      <c r="CM264">
        <v>1</v>
      </c>
      <c r="CN264">
        <v>1</v>
      </c>
      <c r="CO264">
        <v>1</v>
      </c>
      <c r="CP264">
        <v>1</v>
      </c>
      <c r="CQ264">
        <v>1</v>
      </c>
      <c r="CR264">
        <v>0</v>
      </c>
      <c r="CS264">
        <v>1</v>
      </c>
      <c r="CT264">
        <v>1</v>
      </c>
      <c r="CU264">
        <v>1</v>
      </c>
      <c r="CV264">
        <v>1</v>
      </c>
      <c r="CW264">
        <v>1</v>
      </c>
      <c r="CY264">
        <f t="shared" si="38"/>
        <v>138</v>
      </c>
      <c r="DG264">
        <f t="shared" si="35"/>
        <v>55</v>
      </c>
      <c r="DH264">
        <v>141</v>
      </c>
    </row>
    <row r="265" spans="9:112" x14ac:dyDescent="0.25">
      <c r="I265">
        <f t="shared" si="37"/>
        <v>54</v>
      </c>
      <c r="J265">
        <v>3</v>
      </c>
      <c r="K265">
        <v>1</v>
      </c>
      <c r="L265">
        <v>1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3</v>
      </c>
      <c r="AD265">
        <v>3</v>
      </c>
      <c r="AE265">
        <v>3</v>
      </c>
      <c r="AF265">
        <v>3</v>
      </c>
      <c r="AG265">
        <v>3</v>
      </c>
      <c r="AH265">
        <v>3</v>
      </c>
      <c r="AI265">
        <v>2</v>
      </c>
      <c r="AJ265">
        <v>2</v>
      </c>
      <c r="AK265">
        <v>2</v>
      </c>
      <c r="AL265">
        <v>2</v>
      </c>
      <c r="AM265">
        <v>2</v>
      </c>
      <c r="AN265">
        <v>2</v>
      </c>
      <c r="AO265">
        <v>2</v>
      </c>
      <c r="AP265">
        <v>2</v>
      </c>
      <c r="AQ265">
        <v>2</v>
      </c>
      <c r="AR265">
        <v>2</v>
      </c>
      <c r="AS265">
        <v>2</v>
      </c>
      <c r="AT265">
        <v>2</v>
      </c>
      <c r="AU265">
        <v>2</v>
      </c>
      <c r="AV265">
        <v>2</v>
      </c>
      <c r="AW265">
        <v>3</v>
      </c>
      <c r="AX265">
        <v>3</v>
      </c>
      <c r="AY265">
        <v>3</v>
      </c>
      <c r="AZ265">
        <v>3</v>
      </c>
      <c r="BA265">
        <v>3</v>
      </c>
      <c r="BB265">
        <v>3</v>
      </c>
      <c r="BC265">
        <v>3</v>
      </c>
      <c r="BD265">
        <v>3</v>
      </c>
      <c r="BE265">
        <v>3</v>
      </c>
      <c r="BF265">
        <v>3</v>
      </c>
      <c r="BG265">
        <v>3</v>
      </c>
      <c r="BH265">
        <v>3</v>
      </c>
      <c r="BI265">
        <v>3</v>
      </c>
      <c r="BJ265">
        <v>3</v>
      </c>
      <c r="BK265">
        <v>0</v>
      </c>
      <c r="BL265">
        <v>2</v>
      </c>
      <c r="BM265">
        <v>2</v>
      </c>
      <c r="BN265">
        <v>2</v>
      </c>
      <c r="BO265">
        <v>2</v>
      </c>
      <c r="BP265">
        <v>2</v>
      </c>
      <c r="BQ265">
        <v>2</v>
      </c>
      <c r="BR265">
        <v>2</v>
      </c>
      <c r="BS265">
        <v>2</v>
      </c>
      <c r="BT265">
        <v>2</v>
      </c>
      <c r="BU265">
        <v>2</v>
      </c>
      <c r="BV265">
        <v>2</v>
      </c>
      <c r="BW265">
        <v>2</v>
      </c>
      <c r="BX265">
        <v>2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1</v>
      </c>
      <c r="CE265">
        <v>1</v>
      </c>
      <c r="CF265">
        <v>0</v>
      </c>
      <c r="CG265">
        <v>0</v>
      </c>
      <c r="CH265">
        <v>0</v>
      </c>
      <c r="CI265">
        <v>0</v>
      </c>
      <c r="CJ265">
        <v>3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1</v>
      </c>
      <c r="CU265">
        <v>0</v>
      </c>
      <c r="CV265">
        <v>0</v>
      </c>
      <c r="CW265">
        <v>0</v>
      </c>
      <c r="CY265">
        <f t="shared" si="38"/>
        <v>125</v>
      </c>
      <c r="DG265">
        <f t="shared" si="35"/>
        <v>56</v>
      </c>
      <c r="DH265">
        <v>162</v>
      </c>
    </row>
    <row r="266" spans="9:112" x14ac:dyDescent="0.25">
      <c r="I266">
        <f t="shared" si="37"/>
        <v>55</v>
      </c>
      <c r="J266">
        <v>3</v>
      </c>
      <c r="K266">
        <v>2</v>
      </c>
      <c r="L266">
        <v>2</v>
      </c>
      <c r="M266">
        <v>1</v>
      </c>
      <c r="N266">
        <v>1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3</v>
      </c>
      <c r="AD266">
        <v>3</v>
      </c>
      <c r="AE266">
        <v>3</v>
      </c>
      <c r="AF266">
        <v>3</v>
      </c>
      <c r="AG266">
        <v>3</v>
      </c>
      <c r="AH266">
        <v>3</v>
      </c>
      <c r="AI266">
        <v>2</v>
      </c>
      <c r="AJ266">
        <v>2</v>
      </c>
      <c r="AK266">
        <v>2</v>
      </c>
      <c r="AL266">
        <v>2</v>
      </c>
      <c r="AM266">
        <v>2</v>
      </c>
      <c r="AN266">
        <v>2</v>
      </c>
      <c r="AO266">
        <v>2</v>
      </c>
      <c r="AP266">
        <v>2</v>
      </c>
      <c r="AQ266">
        <v>2</v>
      </c>
      <c r="AR266">
        <v>2</v>
      </c>
      <c r="AS266">
        <v>2</v>
      </c>
      <c r="AT266">
        <v>2</v>
      </c>
      <c r="AU266">
        <v>2</v>
      </c>
      <c r="AV266">
        <v>2</v>
      </c>
      <c r="AW266">
        <v>3</v>
      </c>
      <c r="AX266">
        <v>3</v>
      </c>
      <c r="AY266">
        <v>3</v>
      </c>
      <c r="AZ266">
        <v>3</v>
      </c>
      <c r="BA266">
        <v>3</v>
      </c>
      <c r="BB266">
        <v>3</v>
      </c>
      <c r="BC266">
        <v>3</v>
      </c>
      <c r="BD266">
        <v>3</v>
      </c>
      <c r="BE266">
        <v>3</v>
      </c>
      <c r="BF266">
        <v>3</v>
      </c>
      <c r="BG266">
        <v>3</v>
      </c>
      <c r="BH266">
        <v>3</v>
      </c>
      <c r="BI266">
        <v>3</v>
      </c>
      <c r="BJ266">
        <v>3</v>
      </c>
      <c r="BK266">
        <v>3</v>
      </c>
      <c r="BL266">
        <v>0</v>
      </c>
      <c r="BM266">
        <v>2</v>
      </c>
      <c r="BN266">
        <v>2</v>
      </c>
      <c r="BO266">
        <v>2</v>
      </c>
      <c r="BP266">
        <v>2</v>
      </c>
      <c r="BQ266">
        <v>2</v>
      </c>
      <c r="BR266">
        <v>2</v>
      </c>
      <c r="BS266">
        <v>2</v>
      </c>
      <c r="BT266">
        <v>2</v>
      </c>
      <c r="BU266">
        <v>2</v>
      </c>
      <c r="BV266">
        <v>2</v>
      </c>
      <c r="BW266">
        <v>2</v>
      </c>
      <c r="BX266">
        <v>2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1</v>
      </c>
      <c r="CE266">
        <v>1</v>
      </c>
      <c r="CF266">
        <v>1</v>
      </c>
      <c r="CG266">
        <v>0</v>
      </c>
      <c r="CH266">
        <v>0</v>
      </c>
      <c r="CI266">
        <v>0</v>
      </c>
      <c r="CJ266">
        <v>3</v>
      </c>
      <c r="CK266">
        <v>2</v>
      </c>
      <c r="CL266">
        <v>1</v>
      </c>
      <c r="CM266">
        <v>1</v>
      </c>
      <c r="CN266">
        <v>1</v>
      </c>
      <c r="CO266">
        <v>1</v>
      </c>
      <c r="CP266">
        <v>0</v>
      </c>
      <c r="CQ266">
        <v>1</v>
      </c>
      <c r="CR266">
        <v>0</v>
      </c>
      <c r="CS266">
        <v>1</v>
      </c>
      <c r="CT266">
        <v>1</v>
      </c>
      <c r="CU266">
        <v>0</v>
      </c>
      <c r="CV266">
        <v>2</v>
      </c>
      <c r="CW266">
        <v>0</v>
      </c>
      <c r="CY266">
        <f t="shared" si="38"/>
        <v>141</v>
      </c>
      <c r="DG266">
        <f t="shared" si="35"/>
        <v>57</v>
      </c>
      <c r="DH266">
        <v>177</v>
      </c>
    </row>
    <row r="267" spans="9:112" x14ac:dyDescent="0.25">
      <c r="I267">
        <f t="shared" si="37"/>
        <v>56</v>
      </c>
      <c r="J267">
        <v>3</v>
      </c>
      <c r="K267">
        <v>2</v>
      </c>
      <c r="L267">
        <v>2</v>
      </c>
      <c r="M267">
        <v>2</v>
      </c>
      <c r="N267">
        <v>2</v>
      </c>
      <c r="O267">
        <v>1</v>
      </c>
      <c r="P267">
        <v>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3</v>
      </c>
      <c r="AD267">
        <v>3</v>
      </c>
      <c r="AE267">
        <v>3</v>
      </c>
      <c r="AF267">
        <v>2</v>
      </c>
      <c r="AG267">
        <v>3</v>
      </c>
      <c r="AH267">
        <v>3</v>
      </c>
      <c r="AI267">
        <v>3</v>
      </c>
      <c r="AJ267">
        <v>2</v>
      </c>
      <c r="AK267">
        <v>2</v>
      </c>
      <c r="AL267">
        <v>2</v>
      </c>
      <c r="AM267">
        <v>2</v>
      </c>
      <c r="AN267">
        <v>3</v>
      </c>
      <c r="AO267">
        <v>2</v>
      </c>
      <c r="AP267">
        <v>2</v>
      </c>
      <c r="AQ267">
        <v>2</v>
      </c>
      <c r="AR267">
        <v>2</v>
      </c>
      <c r="AS267">
        <v>2</v>
      </c>
      <c r="AT267">
        <v>2</v>
      </c>
      <c r="AU267">
        <v>2</v>
      </c>
      <c r="AV267">
        <v>2</v>
      </c>
      <c r="AW267">
        <v>3</v>
      </c>
      <c r="AX267">
        <v>3</v>
      </c>
      <c r="AY267">
        <v>3</v>
      </c>
      <c r="AZ267">
        <v>3</v>
      </c>
      <c r="BA267">
        <v>3</v>
      </c>
      <c r="BB267">
        <v>3</v>
      </c>
      <c r="BC267">
        <v>3</v>
      </c>
      <c r="BD267">
        <v>3</v>
      </c>
      <c r="BE267">
        <v>3</v>
      </c>
      <c r="BF267">
        <v>3</v>
      </c>
      <c r="BG267">
        <v>3</v>
      </c>
      <c r="BH267">
        <v>3</v>
      </c>
      <c r="BI267">
        <v>3</v>
      </c>
      <c r="BJ267">
        <v>3</v>
      </c>
      <c r="BK267">
        <v>3</v>
      </c>
      <c r="BL267">
        <v>3</v>
      </c>
      <c r="BM267">
        <v>0</v>
      </c>
      <c r="BN267">
        <v>2</v>
      </c>
      <c r="BO267">
        <v>2</v>
      </c>
      <c r="BP267">
        <v>2</v>
      </c>
      <c r="BQ267">
        <v>2</v>
      </c>
      <c r="BR267">
        <v>2</v>
      </c>
      <c r="BS267">
        <v>2</v>
      </c>
      <c r="BT267">
        <v>2</v>
      </c>
      <c r="BU267">
        <v>2</v>
      </c>
      <c r="BV267">
        <v>2</v>
      </c>
      <c r="BW267">
        <v>2</v>
      </c>
      <c r="BX267">
        <v>2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2</v>
      </c>
      <c r="CE267">
        <v>2</v>
      </c>
      <c r="CF267">
        <v>2</v>
      </c>
      <c r="CG267">
        <v>2</v>
      </c>
      <c r="CH267">
        <v>1</v>
      </c>
      <c r="CI267">
        <v>1</v>
      </c>
      <c r="CJ267">
        <v>3</v>
      </c>
      <c r="CK267">
        <v>2</v>
      </c>
      <c r="CL267">
        <v>2</v>
      </c>
      <c r="CM267">
        <v>1</v>
      </c>
      <c r="CN267">
        <v>1</v>
      </c>
      <c r="CO267">
        <v>1</v>
      </c>
      <c r="CP267">
        <v>2</v>
      </c>
      <c r="CQ267">
        <v>1</v>
      </c>
      <c r="CR267">
        <v>1</v>
      </c>
      <c r="CS267">
        <v>1</v>
      </c>
      <c r="CT267">
        <v>2</v>
      </c>
      <c r="CU267">
        <v>2</v>
      </c>
      <c r="CV267">
        <v>2</v>
      </c>
      <c r="CW267">
        <v>1</v>
      </c>
      <c r="CY267">
        <f t="shared" si="38"/>
        <v>162</v>
      </c>
      <c r="DG267">
        <f t="shared" si="35"/>
        <v>58</v>
      </c>
      <c r="DH267">
        <v>191</v>
      </c>
    </row>
    <row r="268" spans="9:112" x14ac:dyDescent="0.25">
      <c r="I268">
        <f t="shared" si="37"/>
        <v>57</v>
      </c>
      <c r="J268">
        <v>3</v>
      </c>
      <c r="K268">
        <v>2</v>
      </c>
      <c r="L268">
        <v>2</v>
      </c>
      <c r="M268">
        <v>2</v>
      </c>
      <c r="N268">
        <v>2</v>
      </c>
      <c r="O268">
        <v>2</v>
      </c>
      <c r="P268">
        <v>2</v>
      </c>
      <c r="Q268">
        <v>1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3</v>
      </c>
      <c r="AD268">
        <v>3</v>
      </c>
      <c r="AE268">
        <v>3</v>
      </c>
      <c r="AF268">
        <v>3</v>
      </c>
      <c r="AG268">
        <v>2</v>
      </c>
      <c r="AH268">
        <v>2</v>
      </c>
      <c r="AI268">
        <v>3</v>
      </c>
      <c r="AJ268">
        <v>3</v>
      </c>
      <c r="AK268">
        <v>2</v>
      </c>
      <c r="AL268">
        <v>2</v>
      </c>
      <c r="AM268">
        <v>2</v>
      </c>
      <c r="AN268">
        <v>3</v>
      </c>
      <c r="AO268">
        <v>3</v>
      </c>
      <c r="AP268">
        <v>2</v>
      </c>
      <c r="AQ268">
        <v>2</v>
      </c>
      <c r="AR268">
        <v>2</v>
      </c>
      <c r="AS268">
        <v>2</v>
      </c>
      <c r="AT268">
        <v>2</v>
      </c>
      <c r="AU268">
        <v>2</v>
      </c>
      <c r="AV268">
        <v>2</v>
      </c>
      <c r="AW268">
        <v>3</v>
      </c>
      <c r="AX268">
        <v>3</v>
      </c>
      <c r="AY268">
        <v>3</v>
      </c>
      <c r="AZ268">
        <v>3</v>
      </c>
      <c r="BA268">
        <v>3</v>
      </c>
      <c r="BB268">
        <v>3</v>
      </c>
      <c r="BC268">
        <v>3</v>
      </c>
      <c r="BD268">
        <v>3</v>
      </c>
      <c r="BE268">
        <v>3</v>
      </c>
      <c r="BF268">
        <v>3</v>
      </c>
      <c r="BG268">
        <v>3</v>
      </c>
      <c r="BH268">
        <v>3</v>
      </c>
      <c r="BI268">
        <v>3</v>
      </c>
      <c r="BJ268">
        <v>3</v>
      </c>
      <c r="BK268">
        <v>3</v>
      </c>
      <c r="BL268">
        <v>3</v>
      </c>
      <c r="BM268">
        <v>3</v>
      </c>
      <c r="BN268">
        <v>0</v>
      </c>
      <c r="BO268">
        <v>2</v>
      </c>
      <c r="BP268">
        <v>2</v>
      </c>
      <c r="BQ268">
        <v>2</v>
      </c>
      <c r="BR268">
        <v>2</v>
      </c>
      <c r="BS268">
        <v>2</v>
      </c>
      <c r="BT268">
        <v>2</v>
      </c>
      <c r="BU268">
        <v>2</v>
      </c>
      <c r="BV268">
        <v>2</v>
      </c>
      <c r="BW268">
        <v>2</v>
      </c>
      <c r="BX268">
        <v>2</v>
      </c>
      <c r="BY268">
        <v>1</v>
      </c>
      <c r="BZ268">
        <v>1</v>
      </c>
      <c r="CA268">
        <v>1</v>
      </c>
      <c r="CB268">
        <v>1</v>
      </c>
      <c r="CC268">
        <v>1</v>
      </c>
      <c r="CD268">
        <v>2</v>
      </c>
      <c r="CE268">
        <v>2</v>
      </c>
      <c r="CF268">
        <v>2</v>
      </c>
      <c r="CG268">
        <v>2</v>
      </c>
      <c r="CH268">
        <v>2</v>
      </c>
      <c r="CI268">
        <v>1</v>
      </c>
      <c r="CJ268">
        <v>3</v>
      </c>
      <c r="CK268">
        <v>2</v>
      </c>
      <c r="CL268">
        <v>2</v>
      </c>
      <c r="CM268">
        <v>2</v>
      </c>
      <c r="CN268">
        <v>1</v>
      </c>
      <c r="CO268">
        <v>1</v>
      </c>
      <c r="CP268">
        <v>2</v>
      </c>
      <c r="CQ268">
        <v>2</v>
      </c>
      <c r="CR268">
        <v>1</v>
      </c>
      <c r="CS268">
        <v>1</v>
      </c>
      <c r="CT268">
        <v>2</v>
      </c>
      <c r="CU268">
        <v>2</v>
      </c>
      <c r="CV268">
        <v>2</v>
      </c>
      <c r="CW268">
        <v>2</v>
      </c>
      <c r="CY268">
        <f t="shared" si="38"/>
        <v>177</v>
      </c>
      <c r="DG268">
        <f t="shared" si="35"/>
        <v>59</v>
      </c>
      <c r="DH268">
        <v>199</v>
      </c>
    </row>
    <row r="269" spans="9:112" x14ac:dyDescent="0.25">
      <c r="I269">
        <f t="shared" si="37"/>
        <v>58</v>
      </c>
      <c r="J269">
        <v>3</v>
      </c>
      <c r="K269">
        <v>2</v>
      </c>
      <c r="L269">
        <v>2</v>
      </c>
      <c r="M269">
        <v>2</v>
      </c>
      <c r="N269">
        <v>2</v>
      </c>
      <c r="O269">
        <v>2</v>
      </c>
      <c r="P269">
        <v>2</v>
      </c>
      <c r="Q269">
        <v>2</v>
      </c>
      <c r="R269">
        <v>2</v>
      </c>
      <c r="S269">
        <v>1</v>
      </c>
      <c r="T269">
        <v>1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3</v>
      </c>
      <c r="AD269">
        <v>3</v>
      </c>
      <c r="AE269">
        <v>3</v>
      </c>
      <c r="AF269">
        <v>3</v>
      </c>
      <c r="AG269">
        <v>3</v>
      </c>
      <c r="AH269">
        <v>2</v>
      </c>
      <c r="AI269">
        <v>2</v>
      </c>
      <c r="AJ269">
        <v>3</v>
      </c>
      <c r="AK269">
        <v>2</v>
      </c>
      <c r="AL269">
        <v>2</v>
      </c>
      <c r="AM269">
        <v>2</v>
      </c>
      <c r="AN269">
        <v>3</v>
      </c>
      <c r="AO269">
        <v>3</v>
      </c>
      <c r="AP269">
        <v>3</v>
      </c>
      <c r="AQ269">
        <v>2</v>
      </c>
      <c r="AR269">
        <v>2</v>
      </c>
      <c r="AS269">
        <v>2</v>
      </c>
      <c r="AT269">
        <v>2</v>
      </c>
      <c r="AU269">
        <v>2</v>
      </c>
      <c r="AV269">
        <v>2</v>
      </c>
      <c r="AW269">
        <v>3</v>
      </c>
      <c r="AX269">
        <v>3</v>
      </c>
      <c r="AY269">
        <v>3</v>
      </c>
      <c r="AZ269">
        <v>3</v>
      </c>
      <c r="BA269">
        <v>3</v>
      </c>
      <c r="BB269">
        <v>3</v>
      </c>
      <c r="BC269">
        <v>3</v>
      </c>
      <c r="BD269">
        <v>3</v>
      </c>
      <c r="BE269">
        <v>3</v>
      </c>
      <c r="BF269">
        <v>3</v>
      </c>
      <c r="BG269">
        <v>3</v>
      </c>
      <c r="BH269">
        <v>3</v>
      </c>
      <c r="BI269">
        <v>3</v>
      </c>
      <c r="BJ269">
        <v>3</v>
      </c>
      <c r="BK269">
        <v>3</v>
      </c>
      <c r="BL269">
        <v>3</v>
      </c>
      <c r="BM269">
        <v>3</v>
      </c>
      <c r="BN269">
        <v>3</v>
      </c>
      <c r="BO269">
        <v>0</v>
      </c>
      <c r="BP269">
        <v>2</v>
      </c>
      <c r="BQ269">
        <v>2</v>
      </c>
      <c r="BR269">
        <v>2</v>
      </c>
      <c r="BS269">
        <v>2</v>
      </c>
      <c r="BT269">
        <v>2</v>
      </c>
      <c r="BU269">
        <v>2</v>
      </c>
      <c r="BV269">
        <v>2</v>
      </c>
      <c r="BW269">
        <v>2</v>
      </c>
      <c r="BX269">
        <v>2</v>
      </c>
      <c r="BY269">
        <v>2</v>
      </c>
      <c r="BZ269">
        <v>2</v>
      </c>
      <c r="CA269">
        <v>2</v>
      </c>
      <c r="CB269">
        <v>2</v>
      </c>
      <c r="CC269">
        <v>2</v>
      </c>
      <c r="CD269">
        <v>2</v>
      </c>
      <c r="CE269">
        <v>2</v>
      </c>
      <c r="CF269">
        <v>2</v>
      </c>
      <c r="CG269">
        <v>2</v>
      </c>
      <c r="CH269">
        <v>2</v>
      </c>
      <c r="CI269">
        <v>2</v>
      </c>
      <c r="CJ269">
        <v>3</v>
      </c>
      <c r="CK269">
        <v>2</v>
      </c>
      <c r="CL269">
        <v>2</v>
      </c>
      <c r="CM269">
        <v>2</v>
      </c>
      <c r="CN269">
        <v>2</v>
      </c>
      <c r="CO269">
        <v>1</v>
      </c>
      <c r="CP269">
        <v>2</v>
      </c>
      <c r="CQ269">
        <v>2</v>
      </c>
      <c r="CR269">
        <v>1</v>
      </c>
      <c r="CS269">
        <v>2</v>
      </c>
      <c r="CT269">
        <v>2</v>
      </c>
      <c r="CU269">
        <v>2</v>
      </c>
      <c r="CV269">
        <v>2</v>
      </c>
      <c r="CW269">
        <v>2</v>
      </c>
      <c r="CY269">
        <f t="shared" si="38"/>
        <v>191</v>
      </c>
      <c r="DG269">
        <f t="shared" si="35"/>
        <v>60</v>
      </c>
      <c r="DH269">
        <v>205</v>
      </c>
    </row>
    <row r="270" spans="9:112" x14ac:dyDescent="0.25">
      <c r="I270">
        <f t="shared" si="37"/>
        <v>59</v>
      </c>
      <c r="J270">
        <v>3</v>
      </c>
      <c r="K270">
        <v>2</v>
      </c>
      <c r="L270">
        <v>2</v>
      </c>
      <c r="M270">
        <v>2</v>
      </c>
      <c r="N270">
        <v>2</v>
      </c>
      <c r="O270">
        <v>2</v>
      </c>
      <c r="P270">
        <v>2</v>
      </c>
      <c r="Q270">
        <v>2</v>
      </c>
      <c r="R270">
        <v>2</v>
      </c>
      <c r="S270">
        <v>2</v>
      </c>
      <c r="T270">
        <v>2</v>
      </c>
      <c r="U270">
        <v>1</v>
      </c>
      <c r="V270">
        <v>1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3</v>
      </c>
      <c r="AD270">
        <v>3</v>
      </c>
      <c r="AE270">
        <v>3</v>
      </c>
      <c r="AF270">
        <v>3</v>
      </c>
      <c r="AG270">
        <v>3</v>
      </c>
      <c r="AH270">
        <v>3</v>
      </c>
      <c r="AI270">
        <v>2</v>
      </c>
      <c r="AJ270">
        <v>2</v>
      </c>
      <c r="AK270">
        <v>2</v>
      </c>
      <c r="AL270">
        <v>2</v>
      </c>
      <c r="AM270">
        <v>2</v>
      </c>
      <c r="AN270">
        <v>3</v>
      </c>
      <c r="AO270">
        <v>3</v>
      </c>
      <c r="AP270">
        <v>3</v>
      </c>
      <c r="AQ270">
        <v>3</v>
      </c>
      <c r="AR270">
        <v>2</v>
      </c>
      <c r="AS270">
        <v>2</v>
      </c>
      <c r="AT270">
        <v>2</v>
      </c>
      <c r="AU270">
        <v>2</v>
      </c>
      <c r="AV270">
        <v>2</v>
      </c>
      <c r="AW270">
        <v>3</v>
      </c>
      <c r="AX270">
        <v>3</v>
      </c>
      <c r="AY270">
        <v>3</v>
      </c>
      <c r="AZ270">
        <v>3</v>
      </c>
      <c r="BA270">
        <v>3</v>
      </c>
      <c r="BB270">
        <v>3</v>
      </c>
      <c r="BC270">
        <v>3</v>
      </c>
      <c r="BD270">
        <v>3</v>
      </c>
      <c r="BE270">
        <v>3</v>
      </c>
      <c r="BF270">
        <v>3</v>
      </c>
      <c r="BG270">
        <v>3</v>
      </c>
      <c r="BH270">
        <v>3</v>
      </c>
      <c r="BI270">
        <v>3</v>
      </c>
      <c r="BJ270">
        <v>3</v>
      </c>
      <c r="BK270">
        <v>3</v>
      </c>
      <c r="BL270">
        <v>3</v>
      </c>
      <c r="BM270">
        <v>3</v>
      </c>
      <c r="BN270">
        <v>3</v>
      </c>
      <c r="BO270">
        <v>3</v>
      </c>
      <c r="BP270">
        <v>0</v>
      </c>
      <c r="BQ270">
        <v>2</v>
      </c>
      <c r="BR270">
        <v>2</v>
      </c>
      <c r="BS270">
        <v>2</v>
      </c>
      <c r="BT270">
        <v>2</v>
      </c>
      <c r="BU270">
        <v>2</v>
      </c>
      <c r="BV270">
        <v>2</v>
      </c>
      <c r="BW270">
        <v>2</v>
      </c>
      <c r="BX270">
        <v>2</v>
      </c>
      <c r="BY270">
        <v>2</v>
      </c>
      <c r="BZ270">
        <v>2</v>
      </c>
      <c r="CA270">
        <v>2</v>
      </c>
      <c r="CB270">
        <v>2</v>
      </c>
      <c r="CC270">
        <v>2</v>
      </c>
      <c r="CD270">
        <v>2</v>
      </c>
      <c r="CE270">
        <v>2</v>
      </c>
      <c r="CF270">
        <v>2</v>
      </c>
      <c r="CG270">
        <v>2</v>
      </c>
      <c r="CH270">
        <v>2</v>
      </c>
      <c r="CI270">
        <v>2</v>
      </c>
      <c r="CJ270">
        <v>3</v>
      </c>
      <c r="CK270">
        <v>2</v>
      </c>
      <c r="CL270">
        <v>2</v>
      </c>
      <c r="CM270">
        <v>2</v>
      </c>
      <c r="CN270">
        <v>2</v>
      </c>
      <c r="CO270">
        <v>2</v>
      </c>
      <c r="CP270">
        <v>2</v>
      </c>
      <c r="CQ270">
        <v>2</v>
      </c>
      <c r="CR270">
        <v>2</v>
      </c>
      <c r="CS270">
        <v>2</v>
      </c>
      <c r="CT270">
        <v>2</v>
      </c>
      <c r="CU270">
        <v>2</v>
      </c>
      <c r="CV270">
        <v>2</v>
      </c>
      <c r="CW270">
        <v>2</v>
      </c>
      <c r="CY270">
        <f t="shared" si="38"/>
        <v>199</v>
      </c>
      <c r="DG270">
        <f t="shared" si="35"/>
        <v>61</v>
      </c>
      <c r="DH270">
        <v>212</v>
      </c>
    </row>
    <row r="271" spans="9:112" x14ac:dyDescent="0.25">
      <c r="I271">
        <f t="shared" si="37"/>
        <v>60</v>
      </c>
      <c r="J271">
        <v>3</v>
      </c>
      <c r="K271">
        <v>2</v>
      </c>
      <c r="L271">
        <v>2</v>
      </c>
      <c r="M271">
        <v>2</v>
      </c>
      <c r="N271">
        <v>2</v>
      </c>
      <c r="O271">
        <v>2</v>
      </c>
      <c r="P271">
        <v>2</v>
      </c>
      <c r="Q271">
        <v>2</v>
      </c>
      <c r="R271">
        <v>2</v>
      </c>
      <c r="S271">
        <v>2</v>
      </c>
      <c r="T271">
        <v>2</v>
      </c>
      <c r="U271">
        <v>2</v>
      </c>
      <c r="V271">
        <v>2</v>
      </c>
      <c r="W271">
        <v>1</v>
      </c>
      <c r="X271">
        <v>1</v>
      </c>
      <c r="Y271">
        <v>0</v>
      </c>
      <c r="Z271">
        <v>0</v>
      </c>
      <c r="AA271">
        <v>0</v>
      </c>
      <c r="AB271">
        <v>0</v>
      </c>
      <c r="AC271">
        <v>3</v>
      </c>
      <c r="AD271">
        <v>3</v>
      </c>
      <c r="AE271">
        <v>3</v>
      </c>
      <c r="AF271">
        <v>3</v>
      </c>
      <c r="AG271">
        <v>3</v>
      </c>
      <c r="AH271">
        <v>3</v>
      </c>
      <c r="AI271">
        <v>3</v>
      </c>
      <c r="AJ271">
        <v>2</v>
      </c>
      <c r="AK271">
        <v>2</v>
      </c>
      <c r="AL271">
        <v>2</v>
      </c>
      <c r="AM271">
        <v>1</v>
      </c>
      <c r="AN271">
        <v>3</v>
      </c>
      <c r="AO271">
        <v>3</v>
      </c>
      <c r="AP271">
        <v>3</v>
      </c>
      <c r="AQ271">
        <v>3</v>
      </c>
      <c r="AR271">
        <v>3</v>
      </c>
      <c r="AS271">
        <v>2</v>
      </c>
      <c r="AT271">
        <v>2</v>
      </c>
      <c r="AU271">
        <v>2</v>
      </c>
      <c r="AV271">
        <v>2</v>
      </c>
      <c r="AW271">
        <v>3</v>
      </c>
      <c r="AX271">
        <v>3</v>
      </c>
      <c r="AY271">
        <v>3</v>
      </c>
      <c r="AZ271">
        <v>3</v>
      </c>
      <c r="BA271">
        <v>3</v>
      </c>
      <c r="BB271">
        <v>3</v>
      </c>
      <c r="BC271">
        <v>3</v>
      </c>
      <c r="BD271">
        <v>3</v>
      </c>
      <c r="BE271">
        <v>3</v>
      </c>
      <c r="BF271">
        <v>3</v>
      </c>
      <c r="BG271">
        <v>3</v>
      </c>
      <c r="BH271">
        <v>3</v>
      </c>
      <c r="BI271">
        <v>3</v>
      </c>
      <c r="BJ271">
        <v>3</v>
      </c>
      <c r="BK271">
        <v>3</v>
      </c>
      <c r="BL271">
        <v>3</v>
      </c>
      <c r="BM271">
        <v>3</v>
      </c>
      <c r="BN271">
        <v>3</v>
      </c>
      <c r="BO271">
        <v>3</v>
      </c>
      <c r="BP271">
        <v>3</v>
      </c>
      <c r="BQ271">
        <v>0</v>
      </c>
      <c r="BR271">
        <v>2</v>
      </c>
      <c r="BS271">
        <v>2</v>
      </c>
      <c r="BT271">
        <v>2</v>
      </c>
      <c r="BU271">
        <v>2</v>
      </c>
      <c r="BV271">
        <v>2</v>
      </c>
      <c r="BW271">
        <v>2</v>
      </c>
      <c r="BX271">
        <v>2</v>
      </c>
      <c r="BY271">
        <v>2</v>
      </c>
      <c r="BZ271">
        <v>2</v>
      </c>
      <c r="CA271">
        <v>2</v>
      </c>
      <c r="CB271">
        <v>2</v>
      </c>
      <c r="CC271">
        <v>2</v>
      </c>
      <c r="CD271">
        <v>2</v>
      </c>
      <c r="CE271">
        <v>2</v>
      </c>
      <c r="CF271">
        <v>2</v>
      </c>
      <c r="CG271">
        <v>2</v>
      </c>
      <c r="CH271">
        <v>2</v>
      </c>
      <c r="CI271">
        <v>2</v>
      </c>
      <c r="CJ271">
        <v>3</v>
      </c>
      <c r="CK271">
        <v>2</v>
      </c>
      <c r="CL271">
        <v>2</v>
      </c>
      <c r="CM271">
        <v>2</v>
      </c>
      <c r="CN271">
        <v>2</v>
      </c>
      <c r="CO271">
        <v>2</v>
      </c>
      <c r="CP271">
        <v>2</v>
      </c>
      <c r="CQ271">
        <v>2</v>
      </c>
      <c r="CR271">
        <v>2</v>
      </c>
      <c r="CS271">
        <v>2</v>
      </c>
      <c r="CT271">
        <v>2</v>
      </c>
      <c r="CU271">
        <v>2</v>
      </c>
      <c r="CV271">
        <v>2</v>
      </c>
      <c r="CW271">
        <v>2</v>
      </c>
      <c r="CY271">
        <f t="shared" si="38"/>
        <v>205</v>
      </c>
      <c r="DG271">
        <f t="shared" si="35"/>
        <v>62</v>
      </c>
      <c r="DH271">
        <v>217</v>
      </c>
    </row>
    <row r="272" spans="9:112" x14ac:dyDescent="0.25">
      <c r="I272">
        <f t="shared" si="37"/>
        <v>61</v>
      </c>
      <c r="J272">
        <v>3</v>
      </c>
      <c r="K272">
        <v>2</v>
      </c>
      <c r="L272">
        <v>2</v>
      </c>
      <c r="M272">
        <v>2</v>
      </c>
      <c r="N272">
        <v>2</v>
      </c>
      <c r="O272">
        <v>2</v>
      </c>
      <c r="P272">
        <v>2</v>
      </c>
      <c r="Q272">
        <v>2</v>
      </c>
      <c r="R272">
        <v>2</v>
      </c>
      <c r="S272">
        <v>2</v>
      </c>
      <c r="T272">
        <v>2</v>
      </c>
      <c r="U272">
        <v>2</v>
      </c>
      <c r="V272">
        <v>2</v>
      </c>
      <c r="W272">
        <v>2</v>
      </c>
      <c r="X272">
        <v>2</v>
      </c>
      <c r="Y272">
        <v>1</v>
      </c>
      <c r="Z272">
        <v>1</v>
      </c>
      <c r="AA272">
        <v>0</v>
      </c>
      <c r="AB272">
        <v>0</v>
      </c>
      <c r="AC272">
        <v>3</v>
      </c>
      <c r="AD272">
        <v>3</v>
      </c>
      <c r="AE272">
        <v>3</v>
      </c>
      <c r="AF272">
        <v>3</v>
      </c>
      <c r="AG272">
        <v>3</v>
      </c>
      <c r="AH272">
        <v>3</v>
      </c>
      <c r="AI272">
        <v>3</v>
      </c>
      <c r="AJ272">
        <v>3</v>
      </c>
      <c r="AK272">
        <v>2</v>
      </c>
      <c r="AL272">
        <v>2</v>
      </c>
      <c r="AM272">
        <v>2</v>
      </c>
      <c r="AN272">
        <v>2</v>
      </c>
      <c r="AO272">
        <v>3</v>
      </c>
      <c r="AP272">
        <v>3</v>
      </c>
      <c r="AQ272">
        <v>3</v>
      </c>
      <c r="AR272">
        <v>3</v>
      </c>
      <c r="AS272">
        <v>3</v>
      </c>
      <c r="AT272">
        <v>2</v>
      </c>
      <c r="AU272">
        <v>2</v>
      </c>
      <c r="AV272">
        <v>2</v>
      </c>
      <c r="AW272">
        <v>3</v>
      </c>
      <c r="AX272">
        <v>3</v>
      </c>
      <c r="AY272">
        <v>3</v>
      </c>
      <c r="AZ272">
        <v>3</v>
      </c>
      <c r="BA272">
        <v>3</v>
      </c>
      <c r="BB272">
        <v>3</v>
      </c>
      <c r="BC272">
        <v>3</v>
      </c>
      <c r="BD272">
        <v>3</v>
      </c>
      <c r="BE272">
        <v>3</v>
      </c>
      <c r="BF272">
        <v>3</v>
      </c>
      <c r="BG272">
        <v>3</v>
      </c>
      <c r="BH272">
        <v>3</v>
      </c>
      <c r="BI272">
        <v>3</v>
      </c>
      <c r="BJ272">
        <v>3</v>
      </c>
      <c r="BK272">
        <v>3</v>
      </c>
      <c r="BL272">
        <v>3</v>
      </c>
      <c r="BM272">
        <v>3</v>
      </c>
      <c r="BN272">
        <v>3</v>
      </c>
      <c r="BO272">
        <v>3</v>
      </c>
      <c r="BP272">
        <v>3</v>
      </c>
      <c r="BQ272">
        <v>3</v>
      </c>
      <c r="BR272">
        <v>0</v>
      </c>
      <c r="BS272">
        <v>2</v>
      </c>
      <c r="BT272">
        <v>2</v>
      </c>
      <c r="BU272">
        <v>2</v>
      </c>
      <c r="BV272">
        <v>2</v>
      </c>
      <c r="BW272">
        <v>2</v>
      </c>
      <c r="BX272">
        <v>2</v>
      </c>
      <c r="BY272">
        <v>2</v>
      </c>
      <c r="BZ272">
        <v>2</v>
      </c>
      <c r="CA272">
        <v>2</v>
      </c>
      <c r="CB272">
        <v>2</v>
      </c>
      <c r="CC272">
        <v>2</v>
      </c>
      <c r="CD272">
        <v>2</v>
      </c>
      <c r="CE272">
        <v>2</v>
      </c>
      <c r="CF272">
        <v>2</v>
      </c>
      <c r="CG272">
        <v>2</v>
      </c>
      <c r="CH272">
        <v>2</v>
      </c>
      <c r="CI272">
        <v>2</v>
      </c>
      <c r="CJ272">
        <v>3</v>
      </c>
      <c r="CK272">
        <v>2</v>
      </c>
      <c r="CL272">
        <v>2</v>
      </c>
      <c r="CM272">
        <v>2</v>
      </c>
      <c r="CN272">
        <v>2</v>
      </c>
      <c r="CO272">
        <v>2</v>
      </c>
      <c r="CP272">
        <v>2</v>
      </c>
      <c r="CQ272">
        <v>2</v>
      </c>
      <c r="CR272">
        <v>2</v>
      </c>
      <c r="CS272">
        <v>2</v>
      </c>
      <c r="CT272">
        <v>2</v>
      </c>
      <c r="CU272">
        <v>2</v>
      </c>
      <c r="CV272">
        <v>2</v>
      </c>
      <c r="CW272">
        <v>2</v>
      </c>
      <c r="CY272">
        <f t="shared" si="38"/>
        <v>212</v>
      </c>
      <c r="DG272">
        <f t="shared" si="35"/>
        <v>63</v>
      </c>
      <c r="DH272">
        <v>221</v>
      </c>
    </row>
    <row r="273" spans="9:112" x14ac:dyDescent="0.25">
      <c r="I273">
        <f t="shared" si="37"/>
        <v>62</v>
      </c>
      <c r="J273">
        <v>3</v>
      </c>
      <c r="K273">
        <v>2</v>
      </c>
      <c r="L273">
        <v>2</v>
      </c>
      <c r="M273">
        <v>2</v>
      </c>
      <c r="N273">
        <v>2</v>
      </c>
      <c r="O273">
        <v>2</v>
      </c>
      <c r="P273">
        <v>2</v>
      </c>
      <c r="Q273">
        <v>2</v>
      </c>
      <c r="R273">
        <v>2</v>
      </c>
      <c r="S273">
        <v>2</v>
      </c>
      <c r="T273">
        <v>2</v>
      </c>
      <c r="U273">
        <v>2</v>
      </c>
      <c r="V273">
        <v>2</v>
      </c>
      <c r="W273">
        <v>2</v>
      </c>
      <c r="X273">
        <v>2</v>
      </c>
      <c r="Y273">
        <v>2</v>
      </c>
      <c r="Z273">
        <v>2</v>
      </c>
      <c r="AA273">
        <v>1</v>
      </c>
      <c r="AB273">
        <v>1</v>
      </c>
      <c r="AC273">
        <v>3</v>
      </c>
      <c r="AD273">
        <v>3</v>
      </c>
      <c r="AE273">
        <v>3</v>
      </c>
      <c r="AF273">
        <v>3</v>
      </c>
      <c r="AG273">
        <v>3</v>
      </c>
      <c r="AH273">
        <v>3</v>
      </c>
      <c r="AI273">
        <v>3</v>
      </c>
      <c r="AJ273">
        <v>3</v>
      </c>
      <c r="AK273">
        <v>3</v>
      </c>
      <c r="AL273">
        <v>2</v>
      </c>
      <c r="AM273">
        <v>2</v>
      </c>
      <c r="AN273">
        <v>2</v>
      </c>
      <c r="AO273">
        <v>2</v>
      </c>
      <c r="AP273">
        <v>2</v>
      </c>
      <c r="AQ273">
        <v>3</v>
      </c>
      <c r="AR273">
        <v>3</v>
      </c>
      <c r="AS273">
        <v>3</v>
      </c>
      <c r="AT273">
        <v>3</v>
      </c>
      <c r="AU273">
        <v>2</v>
      </c>
      <c r="AV273">
        <v>2</v>
      </c>
      <c r="AW273">
        <v>3</v>
      </c>
      <c r="AX273">
        <v>3</v>
      </c>
      <c r="AY273">
        <v>3</v>
      </c>
      <c r="AZ273">
        <v>3</v>
      </c>
      <c r="BA273">
        <v>3</v>
      </c>
      <c r="BB273">
        <v>3</v>
      </c>
      <c r="BC273">
        <v>3</v>
      </c>
      <c r="BD273">
        <v>3</v>
      </c>
      <c r="BE273">
        <v>3</v>
      </c>
      <c r="BF273">
        <v>3</v>
      </c>
      <c r="BG273">
        <v>3</v>
      </c>
      <c r="BH273">
        <v>3</v>
      </c>
      <c r="BI273">
        <v>3</v>
      </c>
      <c r="BJ273">
        <v>3</v>
      </c>
      <c r="BK273">
        <v>3</v>
      </c>
      <c r="BL273">
        <v>3</v>
      </c>
      <c r="BM273">
        <v>3</v>
      </c>
      <c r="BN273">
        <v>3</v>
      </c>
      <c r="BO273">
        <v>3</v>
      </c>
      <c r="BP273">
        <v>3</v>
      </c>
      <c r="BQ273">
        <v>3</v>
      </c>
      <c r="BR273">
        <v>3</v>
      </c>
      <c r="BS273">
        <v>0</v>
      </c>
      <c r="BT273">
        <v>2</v>
      </c>
      <c r="BU273">
        <v>2</v>
      </c>
      <c r="BV273">
        <v>2</v>
      </c>
      <c r="BW273">
        <v>2</v>
      </c>
      <c r="BX273">
        <v>2</v>
      </c>
      <c r="BY273">
        <v>2</v>
      </c>
      <c r="BZ273">
        <v>2</v>
      </c>
      <c r="CA273">
        <v>2</v>
      </c>
      <c r="CB273">
        <v>2</v>
      </c>
      <c r="CC273">
        <v>2</v>
      </c>
      <c r="CD273">
        <v>2</v>
      </c>
      <c r="CE273">
        <v>2</v>
      </c>
      <c r="CF273">
        <v>2</v>
      </c>
      <c r="CG273">
        <v>2</v>
      </c>
      <c r="CH273">
        <v>2</v>
      </c>
      <c r="CI273">
        <v>2</v>
      </c>
      <c r="CJ273">
        <v>3</v>
      </c>
      <c r="CK273">
        <v>2</v>
      </c>
      <c r="CL273">
        <v>2</v>
      </c>
      <c r="CM273">
        <v>2</v>
      </c>
      <c r="CN273">
        <v>2</v>
      </c>
      <c r="CO273">
        <v>2</v>
      </c>
      <c r="CP273">
        <v>2</v>
      </c>
      <c r="CQ273">
        <v>2</v>
      </c>
      <c r="CR273">
        <v>2</v>
      </c>
      <c r="CS273">
        <v>2</v>
      </c>
      <c r="CT273">
        <v>2</v>
      </c>
      <c r="CU273">
        <v>2</v>
      </c>
      <c r="CV273">
        <v>2</v>
      </c>
      <c r="CW273">
        <v>2</v>
      </c>
      <c r="CY273">
        <f t="shared" si="38"/>
        <v>217</v>
      </c>
      <c r="DG273">
        <f t="shared" si="35"/>
        <v>64</v>
      </c>
      <c r="DH273">
        <v>224</v>
      </c>
    </row>
    <row r="274" spans="9:112" x14ac:dyDescent="0.25">
      <c r="I274">
        <f t="shared" si="37"/>
        <v>63</v>
      </c>
      <c r="J274">
        <v>3</v>
      </c>
      <c r="K274">
        <v>2</v>
      </c>
      <c r="L274">
        <v>2</v>
      </c>
      <c r="M274">
        <v>2</v>
      </c>
      <c r="N274">
        <v>2</v>
      </c>
      <c r="O274">
        <v>2</v>
      </c>
      <c r="P274">
        <v>2</v>
      </c>
      <c r="Q274">
        <v>2</v>
      </c>
      <c r="R274">
        <v>2</v>
      </c>
      <c r="S274">
        <v>2</v>
      </c>
      <c r="T274">
        <v>2</v>
      </c>
      <c r="U274">
        <v>2</v>
      </c>
      <c r="V274">
        <v>2</v>
      </c>
      <c r="W274">
        <v>2</v>
      </c>
      <c r="X274">
        <v>2</v>
      </c>
      <c r="Y274">
        <v>2</v>
      </c>
      <c r="Z274">
        <v>2</v>
      </c>
      <c r="AA274">
        <v>2</v>
      </c>
      <c r="AB274">
        <v>2</v>
      </c>
      <c r="AC274">
        <v>3</v>
      </c>
      <c r="AD274">
        <v>3</v>
      </c>
      <c r="AE274">
        <v>3</v>
      </c>
      <c r="AF274">
        <v>3</v>
      </c>
      <c r="AG274">
        <v>3</v>
      </c>
      <c r="AH274">
        <v>3</v>
      </c>
      <c r="AI274">
        <v>3</v>
      </c>
      <c r="AJ274">
        <v>3</v>
      </c>
      <c r="AK274">
        <v>3</v>
      </c>
      <c r="AL274">
        <v>3</v>
      </c>
      <c r="AM274">
        <v>2</v>
      </c>
      <c r="AN274">
        <v>3</v>
      </c>
      <c r="AO274">
        <v>2</v>
      </c>
      <c r="AP274">
        <v>2</v>
      </c>
      <c r="AQ274">
        <v>2</v>
      </c>
      <c r="AR274">
        <v>2</v>
      </c>
      <c r="AS274">
        <v>3</v>
      </c>
      <c r="AT274">
        <v>3</v>
      </c>
      <c r="AU274">
        <v>3</v>
      </c>
      <c r="AV274">
        <v>2</v>
      </c>
      <c r="AW274">
        <v>3</v>
      </c>
      <c r="AX274">
        <v>3</v>
      </c>
      <c r="AY274">
        <v>3</v>
      </c>
      <c r="AZ274">
        <v>3</v>
      </c>
      <c r="BA274">
        <v>3</v>
      </c>
      <c r="BB274">
        <v>3</v>
      </c>
      <c r="BC274">
        <v>3</v>
      </c>
      <c r="BD274">
        <v>3</v>
      </c>
      <c r="BE274">
        <v>3</v>
      </c>
      <c r="BF274">
        <v>3</v>
      </c>
      <c r="BG274">
        <v>3</v>
      </c>
      <c r="BH274">
        <v>3</v>
      </c>
      <c r="BI274">
        <v>3</v>
      </c>
      <c r="BJ274">
        <v>3</v>
      </c>
      <c r="BK274">
        <v>3</v>
      </c>
      <c r="BL274">
        <v>3</v>
      </c>
      <c r="BM274">
        <v>3</v>
      </c>
      <c r="BN274">
        <v>3</v>
      </c>
      <c r="BO274">
        <v>3</v>
      </c>
      <c r="BP274">
        <v>3</v>
      </c>
      <c r="BQ274">
        <v>3</v>
      </c>
      <c r="BR274">
        <v>3</v>
      </c>
      <c r="BS274">
        <v>3</v>
      </c>
      <c r="BT274">
        <v>0</v>
      </c>
      <c r="BU274">
        <v>2</v>
      </c>
      <c r="BV274">
        <v>2</v>
      </c>
      <c r="BW274">
        <v>2</v>
      </c>
      <c r="BX274">
        <v>2</v>
      </c>
      <c r="BY274">
        <v>2</v>
      </c>
      <c r="BZ274">
        <v>2</v>
      </c>
      <c r="CA274">
        <v>2</v>
      </c>
      <c r="CB274">
        <v>2</v>
      </c>
      <c r="CC274">
        <v>2</v>
      </c>
      <c r="CD274">
        <v>2</v>
      </c>
      <c r="CE274">
        <v>2</v>
      </c>
      <c r="CF274">
        <v>2</v>
      </c>
      <c r="CG274">
        <v>2</v>
      </c>
      <c r="CH274">
        <v>2</v>
      </c>
      <c r="CI274">
        <v>2</v>
      </c>
      <c r="CJ274">
        <v>3</v>
      </c>
      <c r="CK274">
        <v>2</v>
      </c>
      <c r="CL274">
        <v>2</v>
      </c>
      <c r="CM274">
        <v>2</v>
      </c>
      <c r="CN274">
        <v>2</v>
      </c>
      <c r="CO274">
        <v>2</v>
      </c>
      <c r="CP274">
        <v>2</v>
      </c>
      <c r="CQ274">
        <v>2</v>
      </c>
      <c r="CR274">
        <v>2</v>
      </c>
      <c r="CS274">
        <v>2</v>
      </c>
      <c r="CT274">
        <v>2</v>
      </c>
      <c r="CU274">
        <v>2</v>
      </c>
      <c r="CV274">
        <v>2</v>
      </c>
      <c r="CW274">
        <v>2</v>
      </c>
      <c r="CY274">
        <f t="shared" si="38"/>
        <v>221</v>
      </c>
      <c r="DG274">
        <f t="shared" si="35"/>
        <v>65</v>
      </c>
      <c r="DH274">
        <v>223</v>
      </c>
    </row>
    <row r="275" spans="9:112" x14ac:dyDescent="0.25">
      <c r="I275">
        <f t="shared" si="37"/>
        <v>64</v>
      </c>
      <c r="J275">
        <v>3</v>
      </c>
      <c r="K275">
        <v>2</v>
      </c>
      <c r="L275">
        <v>2</v>
      </c>
      <c r="M275">
        <v>2</v>
      </c>
      <c r="N275">
        <v>2</v>
      </c>
      <c r="O275">
        <v>2</v>
      </c>
      <c r="P275">
        <v>2</v>
      </c>
      <c r="Q275">
        <v>2</v>
      </c>
      <c r="R275">
        <v>2</v>
      </c>
      <c r="S275">
        <v>2</v>
      </c>
      <c r="T275">
        <v>2</v>
      </c>
      <c r="U275">
        <v>2</v>
      </c>
      <c r="V275">
        <v>2</v>
      </c>
      <c r="W275">
        <v>2</v>
      </c>
      <c r="X275">
        <v>2</v>
      </c>
      <c r="Y275">
        <v>2</v>
      </c>
      <c r="Z275">
        <v>2</v>
      </c>
      <c r="AA275">
        <v>2</v>
      </c>
      <c r="AB275">
        <v>2</v>
      </c>
      <c r="AC275">
        <v>3</v>
      </c>
      <c r="AD275">
        <v>3</v>
      </c>
      <c r="AE275">
        <v>3</v>
      </c>
      <c r="AF275">
        <v>3</v>
      </c>
      <c r="AG275">
        <v>3</v>
      </c>
      <c r="AH275">
        <v>3</v>
      </c>
      <c r="AI275">
        <v>3</v>
      </c>
      <c r="AJ275">
        <v>3</v>
      </c>
      <c r="AK275">
        <v>3</v>
      </c>
      <c r="AL275">
        <v>3</v>
      </c>
      <c r="AM275">
        <v>3</v>
      </c>
      <c r="AN275">
        <v>3</v>
      </c>
      <c r="AO275">
        <v>3</v>
      </c>
      <c r="AP275">
        <v>2</v>
      </c>
      <c r="AQ275">
        <v>2</v>
      </c>
      <c r="AR275">
        <v>2</v>
      </c>
      <c r="AS275">
        <v>2</v>
      </c>
      <c r="AT275">
        <v>3</v>
      </c>
      <c r="AU275">
        <v>3</v>
      </c>
      <c r="AV275">
        <v>3</v>
      </c>
      <c r="AW275">
        <v>3</v>
      </c>
      <c r="AX275">
        <v>3</v>
      </c>
      <c r="AY275">
        <v>3</v>
      </c>
      <c r="AZ275">
        <v>3</v>
      </c>
      <c r="BA275">
        <v>3</v>
      </c>
      <c r="BB275">
        <v>3</v>
      </c>
      <c r="BC275">
        <v>3</v>
      </c>
      <c r="BD275">
        <v>3</v>
      </c>
      <c r="BE275">
        <v>3</v>
      </c>
      <c r="BF275">
        <v>3</v>
      </c>
      <c r="BG275">
        <v>3</v>
      </c>
      <c r="BH275">
        <v>3</v>
      </c>
      <c r="BI275">
        <v>3</v>
      </c>
      <c r="BJ275">
        <v>3</v>
      </c>
      <c r="BK275">
        <v>3</v>
      </c>
      <c r="BL275">
        <v>3</v>
      </c>
      <c r="BM275">
        <v>3</v>
      </c>
      <c r="BN275">
        <v>3</v>
      </c>
      <c r="BO275">
        <v>3</v>
      </c>
      <c r="BP275">
        <v>3</v>
      </c>
      <c r="BQ275">
        <v>3</v>
      </c>
      <c r="BR275">
        <v>3</v>
      </c>
      <c r="BS275">
        <v>3</v>
      </c>
      <c r="BT275">
        <v>3</v>
      </c>
      <c r="BU275">
        <v>0</v>
      </c>
      <c r="BV275">
        <v>2</v>
      </c>
      <c r="BW275">
        <v>2</v>
      </c>
      <c r="BX275">
        <v>2</v>
      </c>
      <c r="BY275">
        <v>2</v>
      </c>
      <c r="BZ275">
        <v>2</v>
      </c>
      <c r="CA275">
        <v>2</v>
      </c>
      <c r="CB275">
        <v>2</v>
      </c>
      <c r="CC275">
        <v>2</v>
      </c>
      <c r="CD275">
        <v>2</v>
      </c>
      <c r="CE275">
        <v>2</v>
      </c>
      <c r="CF275">
        <v>2</v>
      </c>
      <c r="CG275">
        <v>2</v>
      </c>
      <c r="CH275">
        <v>2</v>
      </c>
      <c r="CI275">
        <v>2</v>
      </c>
      <c r="CJ275">
        <v>3</v>
      </c>
      <c r="CK275">
        <v>2</v>
      </c>
      <c r="CL275">
        <v>2</v>
      </c>
      <c r="CM275">
        <v>2</v>
      </c>
      <c r="CN275">
        <v>2</v>
      </c>
      <c r="CO275">
        <v>2</v>
      </c>
      <c r="CP275">
        <v>2</v>
      </c>
      <c r="CQ275">
        <v>2</v>
      </c>
      <c r="CR275">
        <v>2</v>
      </c>
      <c r="CS275">
        <v>2</v>
      </c>
      <c r="CT275">
        <v>2</v>
      </c>
      <c r="CU275">
        <v>2</v>
      </c>
      <c r="CV275">
        <v>2</v>
      </c>
      <c r="CW275">
        <v>2</v>
      </c>
      <c r="CY275">
        <f t="shared" si="38"/>
        <v>224</v>
      </c>
      <c r="DG275">
        <f t="shared" si="35"/>
        <v>66</v>
      </c>
      <c r="DH275">
        <v>223</v>
      </c>
    </row>
    <row r="276" spans="9:112" x14ac:dyDescent="0.25">
      <c r="I276">
        <f t="shared" si="37"/>
        <v>65</v>
      </c>
      <c r="J276">
        <v>3</v>
      </c>
      <c r="K276">
        <v>2</v>
      </c>
      <c r="L276">
        <v>2</v>
      </c>
      <c r="M276">
        <v>2</v>
      </c>
      <c r="N276">
        <v>2</v>
      </c>
      <c r="O276">
        <v>2</v>
      </c>
      <c r="P276">
        <v>2</v>
      </c>
      <c r="Q276">
        <v>2</v>
      </c>
      <c r="R276">
        <v>2</v>
      </c>
      <c r="S276">
        <v>2</v>
      </c>
      <c r="T276">
        <v>2</v>
      </c>
      <c r="U276">
        <v>2</v>
      </c>
      <c r="V276">
        <v>2</v>
      </c>
      <c r="W276">
        <v>2</v>
      </c>
      <c r="X276">
        <v>2</v>
      </c>
      <c r="Y276">
        <v>2</v>
      </c>
      <c r="Z276">
        <v>2</v>
      </c>
      <c r="AA276">
        <v>2</v>
      </c>
      <c r="AB276">
        <v>2</v>
      </c>
      <c r="AC276">
        <v>3</v>
      </c>
      <c r="AD276">
        <v>3</v>
      </c>
      <c r="AE276">
        <v>3</v>
      </c>
      <c r="AF276">
        <v>3</v>
      </c>
      <c r="AG276">
        <v>3</v>
      </c>
      <c r="AH276">
        <v>3</v>
      </c>
      <c r="AI276">
        <v>3</v>
      </c>
      <c r="AJ276">
        <v>3</v>
      </c>
      <c r="AK276">
        <v>3</v>
      </c>
      <c r="AL276">
        <v>3</v>
      </c>
      <c r="AM276">
        <v>3</v>
      </c>
      <c r="AN276">
        <v>3</v>
      </c>
      <c r="AO276">
        <v>3</v>
      </c>
      <c r="AP276">
        <v>2</v>
      </c>
      <c r="AQ276">
        <v>2</v>
      </c>
      <c r="AR276">
        <v>2</v>
      </c>
      <c r="AS276">
        <v>2</v>
      </c>
      <c r="AT276">
        <v>2</v>
      </c>
      <c r="AU276">
        <v>2</v>
      </c>
      <c r="AV276">
        <v>3</v>
      </c>
      <c r="AW276">
        <v>3</v>
      </c>
      <c r="AX276">
        <v>3</v>
      </c>
      <c r="AY276">
        <v>3</v>
      </c>
      <c r="AZ276">
        <v>3</v>
      </c>
      <c r="BA276">
        <v>3</v>
      </c>
      <c r="BB276">
        <v>3</v>
      </c>
      <c r="BC276">
        <v>3</v>
      </c>
      <c r="BD276">
        <v>3</v>
      </c>
      <c r="BE276">
        <v>3</v>
      </c>
      <c r="BF276">
        <v>3</v>
      </c>
      <c r="BG276">
        <v>3</v>
      </c>
      <c r="BH276">
        <v>3</v>
      </c>
      <c r="BI276">
        <v>3</v>
      </c>
      <c r="BJ276">
        <v>3</v>
      </c>
      <c r="BK276">
        <v>3</v>
      </c>
      <c r="BL276">
        <v>3</v>
      </c>
      <c r="BM276">
        <v>3</v>
      </c>
      <c r="BN276">
        <v>3</v>
      </c>
      <c r="BO276">
        <v>3</v>
      </c>
      <c r="BP276">
        <v>3</v>
      </c>
      <c r="BQ276">
        <v>3</v>
      </c>
      <c r="BR276">
        <v>3</v>
      </c>
      <c r="BS276">
        <v>3</v>
      </c>
      <c r="BT276">
        <v>3</v>
      </c>
      <c r="BU276">
        <v>3</v>
      </c>
      <c r="BV276">
        <v>0</v>
      </c>
      <c r="BW276">
        <v>2</v>
      </c>
      <c r="BX276">
        <v>2</v>
      </c>
      <c r="BY276">
        <v>2</v>
      </c>
      <c r="BZ276">
        <v>2</v>
      </c>
      <c r="CA276">
        <v>2</v>
      </c>
      <c r="CB276">
        <v>2</v>
      </c>
      <c r="CC276">
        <v>2</v>
      </c>
      <c r="CD276">
        <v>2</v>
      </c>
      <c r="CE276">
        <v>2</v>
      </c>
      <c r="CF276">
        <v>2</v>
      </c>
      <c r="CG276">
        <v>2</v>
      </c>
      <c r="CH276">
        <v>2</v>
      </c>
      <c r="CI276">
        <v>2</v>
      </c>
      <c r="CJ276">
        <v>3</v>
      </c>
      <c r="CK276">
        <v>2</v>
      </c>
      <c r="CL276">
        <v>2</v>
      </c>
      <c r="CM276">
        <v>2</v>
      </c>
      <c r="CN276">
        <v>2</v>
      </c>
      <c r="CO276">
        <v>2</v>
      </c>
      <c r="CP276">
        <v>2</v>
      </c>
      <c r="CQ276">
        <v>2</v>
      </c>
      <c r="CR276">
        <v>2</v>
      </c>
      <c r="CS276">
        <v>2</v>
      </c>
      <c r="CT276">
        <v>2</v>
      </c>
      <c r="CU276">
        <v>2</v>
      </c>
      <c r="CV276">
        <v>2</v>
      </c>
      <c r="CW276">
        <v>2</v>
      </c>
      <c r="CY276">
        <f t="shared" si="38"/>
        <v>223</v>
      </c>
      <c r="DG276">
        <f t="shared" ref="DG276:DG301" si="39">DG275+1</f>
        <v>67</v>
      </c>
      <c r="DH276">
        <v>224</v>
      </c>
    </row>
    <row r="277" spans="9:112" x14ac:dyDescent="0.25">
      <c r="I277">
        <f t="shared" si="37"/>
        <v>66</v>
      </c>
      <c r="J277">
        <v>3</v>
      </c>
      <c r="K277">
        <v>2</v>
      </c>
      <c r="L277">
        <v>2</v>
      </c>
      <c r="M277">
        <v>2</v>
      </c>
      <c r="N277">
        <v>2</v>
      </c>
      <c r="O277">
        <v>2</v>
      </c>
      <c r="P277">
        <v>2</v>
      </c>
      <c r="Q277">
        <v>2</v>
      </c>
      <c r="R277">
        <v>2</v>
      </c>
      <c r="S277">
        <v>2</v>
      </c>
      <c r="T277">
        <v>2</v>
      </c>
      <c r="U277">
        <v>2</v>
      </c>
      <c r="V277">
        <v>2</v>
      </c>
      <c r="W277">
        <v>2</v>
      </c>
      <c r="X277">
        <v>2</v>
      </c>
      <c r="Y277">
        <v>2</v>
      </c>
      <c r="Z277">
        <v>2</v>
      </c>
      <c r="AA277">
        <v>2</v>
      </c>
      <c r="AB277">
        <v>2</v>
      </c>
      <c r="AC277">
        <v>3</v>
      </c>
      <c r="AD277">
        <v>3</v>
      </c>
      <c r="AE277">
        <v>3</v>
      </c>
      <c r="AF277">
        <v>3</v>
      </c>
      <c r="AG277">
        <v>3</v>
      </c>
      <c r="AH277">
        <v>3</v>
      </c>
      <c r="AI277">
        <v>3</v>
      </c>
      <c r="AJ277">
        <v>3</v>
      </c>
      <c r="AK277">
        <v>3</v>
      </c>
      <c r="AL277">
        <v>3</v>
      </c>
      <c r="AM277">
        <v>3</v>
      </c>
      <c r="AN277">
        <v>3</v>
      </c>
      <c r="AO277">
        <v>3</v>
      </c>
      <c r="AP277">
        <v>3</v>
      </c>
      <c r="AQ277">
        <v>2</v>
      </c>
      <c r="AR277">
        <v>2</v>
      </c>
      <c r="AS277">
        <v>2</v>
      </c>
      <c r="AT277">
        <v>2</v>
      </c>
      <c r="AU277">
        <v>2</v>
      </c>
      <c r="AV277">
        <v>2</v>
      </c>
      <c r="AW277">
        <v>2</v>
      </c>
      <c r="AX277">
        <v>3</v>
      </c>
      <c r="AY277">
        <v>3</v>
      </c>
      <c r="AZ277">
        <v>3</v>
      </c>
      <c r="BA277">
        <v>3</v>
      </c>
      <c r="BB277">
        <v>3</v>
      </c>
      <c r="BC277">
        <v>3</v>
      </c>
      <c r="BD277">
        <v>3</v>
      </c>
      <c r="BE277">
        <v>3</v>
      </c>
      <c r="BF277">
        <v>3</v>
      </c>
      <c r="BG277">
        <v>3</v>
      </c>
      <c r="BH277">
        <v>3</v>
      </c>
      <c r="BI277">
        <v>3</v>
      </c>
      <c r="BJ277">
        <v>3</v>
      </c>
      <c r="BK277">
        <v>3</v>
      </c>
      <c r="BL277">
        <v>3</v>
      </c>
      <c r="BM277">
        <v>3</v>
      </c>
      <c r="BN277">
        <v>3</v>
      </c>
      <c r="BO277">
        <v>3</v>
      </c>
      <c r="BP277">
        <v>3</v>
      </c>
      <c r="BQ277">
        <v>3</v>
      </c>
      <c r="BR277">
        <v>3</v>
      </c>
      <c r="BS277">
        <v>3</v>
      </c>
      <c r="BT277">
        <v>3</v>
      </c>
      <c r="BU277">
        <v>3</v>
      </c>
      <c r="BV277">
        <v>3</v>
      </c>
      <c r="BW277">
        <v>0</v>
      </c>
      <c r="BX277">
        <v>2</v>
      </c>
      <c r="BY277">
        <v>2</v>
      </c>
      <c r="BZ277">
        <v>2</v>
      </c>
      <c r="CA277">
        <v>2</v>
      </c>
      <c r="CB277">
        <v>2</v>
      </c>
      <c r="CC277">
        <v>2</v>
      </c>
      <c r="CD277">
        <v>2</v>
      </c>
      <c r="CE277">
        <v>2</v>
      </c>
      <c r="CF277">
        <v>2</v>
      </c>
      <c r="CG277">
        <v>2</v>
      </c>
      <c r="CH277">
        <v>2</v>
      </c>
      <c r="CI277">
        <v>2</v>
      </c>
      <c r="CJ277">
        <v>3</v>
      </c>
      <c r="CK277">
        <v>2</v>
      </c>
      <c r="CL277">
        <v>2</v>
      </c>
      <c r="CM277">
        <v>2</v>
      </c>
      <c r="CN277">
        <v>2</v>
      </c>
      <c r="CO277">
        <v>2</v>
      </c>
      <c r="CP277">
        <v>2</v>
      </c>
      <c r="CQ277">
        <v>2</v>
      </c>
      <c r="CR277">
        <v>2</v>
      </c>
      <c r="CS277">
        <v>2</v>
      </c>
      <c r="CT277">
        <v>2</v>
      </c>
      <c r="CU277">
        <v>2</v>
      </c>
      <c r="CV277">
        <v>2</v>
      </c>
      <c r="CW277">
        <v>2</v>
      </c>
      <c r="CY277">
        <f t="shared" ref="CY277:CY303" si="40">SUM(J277:CW277)</f>
        <v>223</v>
      </c>
      <c r="DG277">
        <f t="shared" si="39"/>
        <v>68</v>
      </c>
      <c r="DH277">
        <v>259</v>
      </c>
    </row>
    <row r="278" spans="9:112" x14ac:dyDescent="0.25">
      <c r="I278">
        <f t="shared" ref="I278:I303" si="41">I277+1</f>
        <v>67</v>
      </c>
      <c r="J278">
        <v>3</v>
      </c>
      <c r="K278">
        <v>2</v>
      </c>
      <c r="L278">
        <v>2</v>
      </c>
      <c r="M278">
        <v>2</v>
      </c>
      <c r="N278">
        <v>2</v>
      </c>
      <c r="O278">
        <v>2</v>
      </c>
      <c r="P278">
        <v>2</v>
      </c>
      <c r="Q278">
        <v>2</v>
      </c>
      <c r="R278">
        <v>2</v>
      </c>
      <c r="S278">
        <v>2</v>
      </c>
      <c r="T278">
        <v>2</v>
      </c>
      <c r="U278">
        <v>2</v>
      </c>
      <c r="V278">
        <v>2</v>
      </c>
      <c r="W278">
        <v>2</v>
      </c>
      <c r="X278">
        <v>2</v>
      </c>
      <c r="Y278">
        <v>2</v>
      </c>
      <c r="Z278">
        <v>2</v>
      </c>
      <c r="AA278">
        <v>2</v>
      </c>
      <c r="AB278">
        <v>2</v>
      </c>
      <c r="AC278">
        <v>3</v>
      </c>
      <c r="AD278">
        <v>3</v>
      </c>
      <c r="AE278">
        <v>3</v>
      </c>
      <c r="AF278">
        <v>3</v>
      </c>
      <c r="AG278">
        <v>3</v>
      </c>
      <c r="AH278">
        <v>3</v>
      </c>
      <c r="AI278">
        <v>3</v>
      </c>
      <c r="AJ278">
        <v>3</v>
      </c>
      <c r="AK278">
        <v>3</v>
      </c>
      <c r="AL278">
        <v>3</v>
      </c>
      <c r="AM278">
        <v>3</v>
      </c>
      <c r="AN278">
        <v>3</v>
      </c>
      <c r="AO278">
        <v>3</v>
      </c>
      <c r="AP278">
        <v>3</v>
      </c>
      <c r="AQ278">
        <v>3</v>
      </c>
      <c r="AR278">
        <v>2</v>
      </c>
      <c r="AS278">
        <v>2</v>
      </c>
      <c r="AT278">
        <v>2</v>
      </c>
      <c r="AU278">
        <v>2</v>
      </c>
      <c r="AV278">
        <v>2</v>
      </c>
      <c r="AW278">
        <v>2</v>
      </c>
      <c r="AX278">
        <v>2</v>
      </c>
      <c r="AY278">
        <v>3</v>
      </c>
      <c r="AZ278">
        <v>3</v>
      </c>
      <c r="BA278">
        <v>3</v>
      </c>
      <c r="BB278">
        <v>3</v>
      </c>
      <c r="BC278">
        <v>3</v>
      </c>
      <c r="BD278">
        <v>3</v>
      </c>
      <c r="BE278">
        <v>3</v>
      </c>
      <c r="BF278">
        <v>3</v>
      </c>
      <c r="BG278">
        <v>3</v>
      </c>
      <c r="BH278">
        <v>3</v>
      </c>
      <c r="BI278">
        <v>3</v>
      </c>
      <c r="BJ278">
        <v>3</v>
      </c>
      <c r="BK278">
        <v>3</v>
      </c>
      <c r="BL278">
        <v>3</v>
      </c>
      <c r="BM278">
        <v>3</v>
      </c>
      <c r="BN278">
        <v>3</v>
      </c>
      <c r="BO278">
        <v>3</v>
      </c>
      <c r="BP278">
        <v>3</v>
      </c>
      <c r="BQ278">
        <v>3</v>
      </c>
      <c r="BR278">
        <v>3</v>
      </c>
      <c r="BS278">
        <v>3</v>
      </c>
      <c r="BT278">
        <v>3</v>
      </c>
      <c r="BU278">
        <v>3</v>
      </c>
      <c r="BV278">
        <v>3</v>
      </c>
      <c r="BW278">
        <v>3</v>
      </c>
      <c r="BX278">
        <v>0</v>
      </c>
      <c r="BY278">
        <v>2</v>
      </c>
      <c r="BZ278">
        <v>2</v>
      </c>
      <c r="CA278">
        <v>2</v>
      </c>
      <c r="CB278">
        <v>2</v>
      </c>
      <c r="CC278">
        <v>2</v>
      </c>
      <c r="CD278">
        <v>2</v>
      </c>
      <c r="CE278">
        <v>2</v>
      </c>
      <c r="CF278">
        <v>2</v>
      </c>
      <c r="CG278">
        <v>2</v>
      </c>
      <c r="CH278">
        <v>2</v>
      </c>
      <c r="CI278">
        <v>2</v>
      </c>
      <c r="CJ278">
        <v>3</v>
      </c>
      <c r="CK278">
        <v>2</v>
      </c>
      <c r="CL278">
        <v>2</v>
      </c>
      <c r="CM278">
        <v>2</v>
      </c>
      <c r="CN278">
        <v>2</v>
      </c>
      <c r="CO278">
        <v>2</v>
      </c>
      <c r="CP278">
        <v>2</v>
      </c>
      <c r="CQ278">
        <v>2</v>
      </c>
      <c r="CR278">
        <v>2</v>
      </c>
      <c r="CS278">
        <v>2</v>
      </c>
      <c r="CT278">
        <v>2</v>
      </c>
      <c r="CU278">
        <v>2</v>
      </c>
      <c r="CV278">
        <v>2</v>
      </c>
      <c r="CW278">
        <v>2</v>
      </c>
      <c r="CY278">
        <f t="shared" si="40"/>
        <v>224</v>
      </c>
      <c r="DG278">
        <f t="shared" si="39"/>
        <v>69</v>
      </c>
      <c r="DH278">
        <v>269</v>
      </c>
    </row>
    <row r="279" spans="9:112" x14ac:dyDescent="0.25">
      <c r="I279">
        <f t="shared" si="41"/>
        <v>68</v>
      </c>
      <c r="J279">
        <v>5</v>
      </c>
      <c r="K279">
        <v>2</v>
      </c>
      <c r="L279">
        <v>2</v>
      </c>
      <c r="M279">
        <v>2</v>
      </c>
      <c r="N279">
        <v>2</v>
      </c>
      <c r="O279">
        <v>2</v>
      </c>
      <c r="P279">
        <v>2</v>
      </c>
      <c r="Q279">
        <v>2</v>
      </c>
      <c r="R279">
        <v>1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5</v>
      </c>
      <c r="AD279">
        <v>5</v>
      </c>
      <c r="AE279">
        <v>5</v>
      </c>
      <c r="AF279">
        <v>5</v>
      </c>
      <c r="AG279">
        <v>4</v>
      </c>
      <c r="AH279">
        <v>4</v>
      </c>
      <c r="AI279">
        <v>4</v>
      </c>
      <c r="AJ279">
        <v>4</v>
      </c>
      <c r="AK279">
        <v>4</v>
      </c>
      <c r="AL279">
        <v>4</v>
      </c>
      <c r="AM279">
        <v>4</v>
      </c>
      <c r="AN279">
        <v>5</v>
      </c>
      <c r="AO279">
        <v>5</v>
      </c>
      <c r="AP279">
        <v>5</v>
      </c>
      <c r="AQ279">
        <v>4</v>
      </c>
      <c r="AR279">
        <v>4</v>
      </c>
      <c r="AS279">
        <v>4</v>
      </c>
      <c r="AT279">
        <v>4</v>
      </c>
      <c r="AU279">
        <v>4</v>
      </c>
      <c r="AV279">
        <v>4</v>
      </c>
      <c r="AW279">
        <v>4</v>
      </c>
      <c r="AX279">
        <v>4</v>
      </c>
      <c r="AY279">
        <v>4</v>
      </c>
      <c r="AZ279">
        <v>4</v>
      </c>
      <c r="BA279">
        <v>4</v>
      </c>
      <c r="BB279">
        <v>4</v>
      </c>
      <c r="BC279">
        <v>4</v>
      </c>
      <c r="BD279">
        <v>4</v>
      </c>
      <c r="BE279">
        <v>4</v>
      </c>
      <c r="BF279">
        <v>4</v>
      </c>
      <c r="BG279">
        <v>4</v>
      </c>
      <c r="BH279">
        <v>4</v>
      </c>
      <c r="BI279">
        <v>4</v>
      </c>
      <c r="BJ279">
        <v>4</v>
      </c>
      <c r="BK279">
        <v>5</v>
      </c>
      <c r="BL279">
        <v>5</v>
      </c>
      <c r="BM279">
        <v>5</v>
      </c>
      <c r="BN279">
        <v>4</v>
      </c>
      <c r="BO279">
        <v>3</v>
      </c>
      <c r="BP279">
        <v>3</v>
      </c>
      <c r="BQ279">
        <v>3</v>
      </c>
      <c r="BR279">
        <v>3</v>
      </c>
      <c r="BS279">
        <v>3</v>
      </c>
      <c r="BT279">
        <v>3</v>
      </c>
      <c r="BU279">
        <v>3</v>
      </c>
      <c r="BV279">
        <v>3</v>
      </c>
      <c r="BW279">
        <v>3</v>
      </c>
      <c r="BX279">
        <v>3</v>
      </c>
      <c r="BY279">
        <v>0</v>
      </c>
      <c r="BZ279">
        <v>2</v>
      </c>
      <c r="CA279">
        <v>2</v>
      </c>
      <c r="CB279">
        <v>2</v>
      </c>
      <c r="CC279">
        <v>2</v>
      </c>
      <c r="CD279">
        <v>3</v>
      </c>
      <c r="CE279">
        <v>2</v>
      </c>
      <c r="CF279">
        <v>2</v>
      </c>
      <c r="CG279">
        <v>2</v>
      </c>
      <c r="CH279">
        <v>2</v>
      </c>
      <c r="CI279">
        <v>1</v>
      </c>
      <c r="CJ279">
        <v>5</v>
      </c>
      <c r="CK279">
        <v>2</v>
      </c>
      <c r="CL279">
        <v>2</v>
      </c>
      <c r="CM279">
        <v>2</v>
      </c>
      <c r="CN279">
        <v>1</v>
      </c>
      <c r="CO279">
        <v>1</v>
      </c>
      <c r="CP279">
        <v>2</v>
      </c>
      <c r="CQ279">
        <v>2</v>
      </c>
      <c r="CR279">
        <v>1</v>
      </c>
      <c r="CS279">
        <v>1</v>
      </c>
      <c r="CT279">
        <v>2</v>
      </c>
      <c r="CU279">
        <v>2</v>
      </c>
      <c r="CV279">
        <v>2</v>
      </c>
      <c r="CW279">
        <v>2</v>
      </c>
      <c r="CY279">
        <f t="shared" si="40"/>
        <v>259</v>
      </c>
      <c r="DG279">
        <f t="shared" si="39"/>
        <v>70</v>
      </c>
      <c r="DH279">
        <v>296</v>
      </c>
    </row>
    <row r="280" spans="9:112" x14ac:dyDescent="0.25">
      <c r="I280">
        <f t="shared" si="41"/>
        <v>69</v>
      </c>
      <c r="J280">
        <v>5</v>
      </c>
      <c r="K280">
        <v>5</v>
      </c>
      <c r="L280">
        <v>5</v>
      </c>
      <c r="M280">
        <v>2</v>
      </c>
      <c r="N280">
        <v>2</v>
      </c>
      <c r="O280">
        <v>2</v>
      </c>
      <c r="P280">
        <v>2</v>
      </c>
      <c r="Q280">
        <v>2</v>
      </c>
      <c r="R280">
        <v>1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5</v>
      </c>
      <c r="AD280">
        <v>5</v>
      </c>
      <c r="AE280">
        <v>5</v>
      </c>
      <c r="AF280">
        <v>5</v>
      </c>
      <c r="AG280">
        <v>4</v>
      </c>
      <c r="AH280">
        <v>4</v>
      </c>
      <c r="AI280">
        <v>4</v>
      </c>
      <c r="AJ280">
        <v>4</v>
      </c>
      <c r="AK280">
        <v>4</v>
      </c>
      <c r="AL280">
        <v>4</v>
      </c>
      <c r="AM280">
        <v>4</v>
      </c>
      <c r="AN280">
        <v>5</v>
      </c>
      <c r="AO280">
        <v>5</v>
      </c>
      <c r="AP280">
        <v>5</v>
      </c>
      <c r="AQ280">
        <v>4</v>
      </c>
      <c r="AR280">
        <v>4</v>
      </c>
      <c r="AS280">
        <v>4</v>
      </c>
      <c r="AT280">
        <v>4</v>
      </c>
      <c r="AU280">
        <v>4</v>
      </c>
      <c r="AV280">
        <v>4</v>
      </c>
      <c r="AW280">
        <v>4</v>
      </c>
      <c r="AX280">
        <v>4</v>
      </c>
      <c r="AY280">
        <v>4</v>
      </c>
      <c r="AZ280">
        <v>4</v>
      </c>
      <c r="BA280">
        <v>4</v>
      </c>
      <c r="BB280">
        <v>4</v>
      </c>
      <c r="BC280">
        <v>4</v>
      </c>
      <c r="BD280">
        <v>4</v>
      </c>
      <c r="BE280">
        <v>4</v>
      </c>
      <c r="BF280">
        <v>4</v>
      </c>
      <c r="BG280">
        <v>4</v>
      </c>
      <c r="BH280">
        <v>4</v>
      </c>
      <c r="BI280">
        <v>4</v>
      </c>
      <c r="BJ280">
        <v>4</v>
      </c>
      <c r="BK280">
        <v>5</v>
      </c>
      <c r="BL280">
        <v>5</v>
      </c>
      <c r="BM280">
        <v>5</v>
      </c>
      <c r="BN280">
        <v>4</v>
      </c>
      <c r="BO280">
        <v>3</v>
      </c>
      <c r="BP280">
        <v>3</v>
      </c>
      <c r="BQ280">
        <v>3</v>
      </c>
      <c r="BR280">
        <v>3</v>
      </c>
      <c r="BS280">
        <v>3</v>
      </c>
      <c r="BT280">
        <v>3</v>
      </c>
      <c r="BU280">
        <v>3</v>
      </c>
      <c r="BV280">
        <v>3</v>
      </c>
      <c r="BW280">
        <v>3</v>
      </c>
      <c r="BX280">
        <v>3</v>
      </c>
      <c r="BY280">
        <v>3</v>
      </c>
      <c r="BZ280">
        <v>0</v>
      </c>
      <c r="CA280">
        <v>2</v>
      </c>
      <c r="CB280">
        <v>2</v>
      </c>
      <c r="CC280">
        <v>2</v>
      </c>
      <c r="CD280">
        <v>3</v>
      </c>
      <c r="CE280">
        <v>3</v>
      </c>
      <c r="CF280">
        <v>2</v>
      </c>
      <c r="CG280">
        <v>2</v>
      </c>
      <c r="CH280">
        <v>1</v>
      </c>
      <c r="CI280">
        <v>1</v>
      </c>
      <c r="CJ280">
        <v>5</v>
      </c>
      <c r="CK280">
        <v>3</v>
      </c>
      <c r="CL280">
        <v>2</v>
      </c>
      <c r="CM280">
        <v>2</v>
      </c>
      <c r="CN280">
        <v>1</v>
      </c>
      <c r="CO280">
        <v>1</v>
      </c>
      <c r="CP280">
        <v>3</v>
      </c>
      <c r="CQ280">
        <v>2</v>
      </c>
      <c r="CR280">
        <v>1</v>
      </c>
      <c r="CS280">
        <v>2</v>
      </c>
      <c r="CT280">
        <v>2</v>
      </c>
      <c r="CU280">
        <v>2</v>
      </c>
      <c r="CV280">
        <v>2</v>
      </c>
      <c r="CW280">
        <v>2</v>
      </c>
      <c r="CY280">
        <f t="shared" si="40"/>
        <v>269</v>
      </c>
      <c r="DG280">
        <f t="shared" si="39"/>
        <v>71</v>
      </c>
      <c r="DH280">
        <v>312</v>
      </c>
    </row>
    <row r="281" spans="9:112" x14ac:dyDescent="0.25">
      <c r="I281">
        <f t="shared" si="41"/>
        <v>70</v>
      </c>
      <c r="J281">
        <v>5</v>
      </c>
      <c r="K281">
        <v>5</v>
      </c>
      <c r="L281">
        <v>5</v>
      </c>
      <c r="M281">
        <v>5</v>
      </c>
      <c r="N281">
        <v>5</v>
      </c>
      <c r="O281">
        <v>2</v>
      </c>
      <c r="P281">
        <v>2</v>
      </c>
      <c r="Q281">
        <v>2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5</v>
      </c>
      <c r="AD281">
        <v>5</v>
      </c>
      <c r="AE281">
        <v>5</v>
      </c>
      <c r="AF281">
        <v>5</v>
      </c>
      <c r="AG281">
        <v>4</v>
      </c>
      <c r="AH281">
        <v>4</v>
      </c>
      <c r="AI281">
        <v>4</v>
      </c>
      <c r="AJ281">
        <v>4</v>
      </c>
      <c r="AK281">
        <v>4</v>
      </c>
      <c r="AL281">
        <v>4</v>
      </c>
      <c r="AM281">
        <v>4</v>
      </c>
      <c r="AN281">
        <v>5</v>
      </c>
      <c r="AO281">
        <v>5</v>
      </c>
      <c r="AP281">
        <v>5</v>
      </c>
      <c r="AQ281">
        <v>4</v>
      </c>
      <c r="AR281">
        <v>4</v>
      </c>
      <c r="AS281">
        <v>4</v>
      </c>
      <c r="AT281">
        <v>4</v>
      </c>
      <c r="AU281">
        <v>4</v>
      </c>
      <c r="AV281">
        <v>4</v>
      </c>
      <c r="AW281">
        <v>5</v>
      </c>
      <c r="AX281">
        <v>4</v>
      </c>
      <c r="AY281">
        <v>4</v>
      </c>
      <c r="AZ281">
        <v>4</v>
      </c>
      <c r="BA281">
        <v>4</v>
      </c>
      <c r="BB281">
        <v>4</v>
      </c>
      <c r="BC281">
        <v>4</v>
      </c>
      <c r="BD281">
        <v>5</v>
      </c>
      <c r="BE281">
        <v>4</v>
      </c>
      <c r="BF281">
        <v>4</v>
      </c>
      <c r="BG281">
        <v>4</v>
      </c>
      <c r="BH281">
        <v>4</v>
      </c>
      <c r="BI281">
        <v>4</v>
      </c>
      <c r="BJ281">
        <v>4</v>
      </c>
      <c r="BK281">
        <v>5</v>
      </c>
      <c r="BL281">
        <v>5</v>
      </c>
      <c r="BM281">
        <v>5</v>
      </c>
      <c r="BN281">
        <v>4</v>
      </c>
      <c r="BO281">
        <v>3</v>
      </c>
      <c r="BP281">
        <v>3</v>
      </c>
      <c r="BQ281">
        <v>3</v>
      </c>
      <c r="BR281">
        <v>3</v>
      </c>
      <c r="BS281">
        <v>3</v>
      </c>
      <c r="BT281">
        <v>3</v>
      </c>
      <c r="BU281">
        <v>3</v>
      </c>
      <c r="BV281">
        <v>3</v>
      </c>
      <c r="BW281">
        <v>3</v>
      </c>
      <c r="BX281">
        <v>3</v>
      </c>
      <c r="BY281">
        <v>3</v>
      </c>
      <c r="BZ281">
        <v>3</v>
      </c>
      <c r="CA281">
        <v>0</v>
      </c>
      <c r="CB281">
        <v>2</v>
      </c>
      <c r="CC281">
        <v>2</v>
      </c>
      <c r="CD281">
        <v>5</v>
      </c>
      <c r="CE281">
        <v>5</v>
      </c>
      <c r="CF281">
        <v>5</v>
      </c>
      <c r="CG281">
        <v>4</v>
      </c>
      <c r="CH281">
        <v>3</v>
      </c>
      <c r="CI281">
        <v>3</v>
      </c>
      <c r="CJ281">
        <v>5</v>
      </c>
      <c r="CK281">
        <v>3</v>
      </c>
      <c r="CL281">
        <v>3</v>
      </c>
      <c r="CM281">
        <v>2</v>
      </c>
      <c r="CN281">
        <v>1</v>
      </c>
      <c r="CO281">
        <v>1</v>
      </c>
      <c r="CP281">
        <v>3</v>
      </c>
      <c r="CQ281">
        <v>3</v>
      </c>
      <c r="CR281">
        <v>1</v>
      </c>
      <c r="CS281">
        <v>3</v>
      </c>
      <c r="CT281">
        <v>2</v>
      </c>
      <c r="CU281">
        <v>4</v>
      </c>
      <c r="CV281">
        <v>3</v>
      </c>
      <c r="CW281">
        <v>2</v>
      </c>
      <c r="CY281">
        <f t="shared" si="40"/>
        <v>296</v>
      </c>
      <c r="DG281">
        <f t="shared" si="39"/>
        <v>72</v>
      </c>
      <c r="DH281">
        <v>324</v>
      </c>
    </row>
    <row r="282" spans="9:112" x14ac:dyDescent="0.25">
      <c r="I282">
        <f t="shared" si="41"/>
        <v>71</v>
      </c>
      <c r="J282">
        <v>5</v>
      </c>
      <c r="K282">
        <v>5</v>
      </c>
      <c r="L282">
        <v>5</v>
      </c>
      <c r="M282">
        <v>5</v>
      </c>
      <c r="N282">
        <v>5</v>
      </c>
      <c r="O282">
        <v>5</v>
      </c>
      <c r="P282">
        <v>5</v>
      </c>
      <c r="Q282">
        <v>1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5</v>
      </c>
      <c r="AD282">
        <v>5</v>
      </c>
      <c r="AE282">
        <v>5</v>
      </c>
      <c r="AF282">
        <v>5</v>
      </c>
      <c r="AG282">
        <v>4</v>
      </c>
      <c r="AH282">
        <v>4</v>
      </c>
      <c r="AI282">
        <v>4</v>
      </c>
      <c r="AJ282">
        <v>4</v>
      </c>
      <c r="AK282">
        <v>4</v>
      </c>
      <c r="AL282">
        <v>4</v>
      </c>
      <c r="AM282">
        <v>4</v>
      </c>
      <c r="AN282">
        <v>5</v>
      </c>
      <c r="AO282">
        <v>5</v>
      </c>
      <c r="AP282">
        <v>5</v>
      </c>
      <c r="AQ282">
        <v>4</v>
      </c>
      <c r="AR282">
        <v>4</v>
      </c>
      <c r="AS282">
        <v>4</v>
      </c>
      <c r="AT282">
        <v>4</v>
      </c>
      <c r="AU282">
        <v>4</v>
      </c>
      <c r="AV282">
        <v>4</v>
      </c>
      <c r="AW282">
        <v>5</v>
      </c>
      <c r="AX282">
        <v>5</v>
      </c>
      <c r="AY282">
        <v>4</v>
      </c>
      <c r="AZ282">
        <v>4</v>
      </c>
      <c r="BA282">
        <v>4</v>
      </c>
      <c r="BB282">
        <v>4</v>
      </c>
      <c r="BC282">
        <v>4</v>
      </c>
      <c r="BD282">
        <v>5</v>
      </c>
      <c r="BE282">
        <v>5</v>
      </c>
      <c r="BF282">
        <v>4</v>
      </c>
      <c r="BG282">
        <v>4</v>
      </c>
      <c r="BH282">
        <v>4</v>
      </c>
      <c r="BI282">
        <v>4</v>
      </c>
      <c r="BJ282">
        <v>4</v>
      </c>
      <c r="BK282">
        <v>5</v>
      </c>
      <c r="BL282">
        <v>5</v>
      </c>
      <c r="BM282">
        <v>5</v>
      </c>
      <c r="BN282">
        <v>4</v>
      </c>
      <c r="BO282">
        <v>3</v>
      </c>
      <c r="BP282">
        <v>3</v>
      </c>
      <c r="BQ282">
        <v>3</v>
      </c>
      <c r="BR282">
        <v>3</v>
      </c>
      <c r="BS282">
        <v>3</v>
      </c>
      <c r="BT282">
        <v>3</v>
      </c>
      <c r="BU282">
        <v>3</v>
      </c>
      <c r="BV282">
        <v>3</v>
      </c>
      <c r="BW282">
        <v>3</v>
      </c>
      <c r="BX282">
        <v>3</v>
      </c>
      <c r="BY282">
        <v>3</v>
      </c>
      <c r="BZ282">
        <v>3</v>
      </c>
      <c r="CA282">
        <v>3</v>
      </c>
      <c r="CB282">
        <v>0</v>
      </c>
      <c r="CC282">
        <v>2</v>
      </c>
      <c r="CD282">
        <v>5</v>
      </c>
      <c r="CE282">
        <v>5</v>
      </c>
      <c r="CF282">
        <v>5</v>
      </c>
      <c r="CG282">
        <v>5</v>
      </c>
      <c r="CH282">
        <v>3</v>
      </c>
      <c r="CI282">
        <v>3</v>
      </c>
      <c r="CJ282">
        <v>5</v>
      </c>
      <c r="CK282">
        <v>3</v>
      </c>
      <c r="CL282">
        <v>3</v>
      </c>
      <c r="CM282">
        <v>3</v>
      </c>
      <c r="CN282">
        <v>1</v>
      </c>
      <c r="CO282">
        <v>1</v>
      </c>
      <c r="CP282">
        <v>4</v>
      </c>
      <c r="CQ282">
        <v>4</v>
      </c>
      <c r="CR282">
        <v>1</v>
      </c>
      <c r="CS282">
        <v>3</v>
      </c>
      <c r="CT282">
        <v>4</v>
      </c>
      <c r="CU282">
        <v>4</v>
      </c>
      <c r="CV282">
        <v>4</v>
      </c>
      <c r="CW282">
        <v>3</v>
      </c>
      <c r="CY282">
        <f t="shared" si="40"/>
        <v>312</v>
      </c>
      <c r="DG282">
        <f t="shared" si="39"/>
        <v>73</v>
      </c>
      <c r="DH282">
        <v>225</v>
      </c>
    </row>
    <row r="283" spans="9:112" x14ac:dyDescent="0.25">
      <c r="I283">
        <f t="shared" si="41"/>
        <v>72</v>
      </c>
      <c r="J283">
        <v>5</v>
      </c>
      <c r="K283">
        <v>5</v>
      </c>
      <c r="L283">
        <v>5</v>
      </c>
      <c r="M283">
        <v>5</v>
      </c>
      <c r="N283">
        <v>5</v>
      </c>
      <c r="O283">
        <v>5</v>
      </c>
      <c r="P283">
        <v>5</v>
      </c>
      <c r="Q283">
        <v>4</v>
      </c>
      <c r="R283">
        <v>3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5</v>
      </c>
      <c r="AD283">
        <v>5</v>
      </c>
      <c r="AE283">
        <v>5</v>
      </c>
      <c r="AF283">
        <v>5</v>
      </c>
      <c r="AG283">
        <v>4</v>
      </c>
      <c r="AH283">
        <v>4</v>
      </c>
      <c r="AI283">
        <v>4</v>
      </c>
      <c r="AJ283">
        <v>4</v>
      </c>
      <c r="AK283">
        <v>4</v>
      </c>
      <c r="AL283">
        <v>4</v>
      </c>
      <c r="AM283">
        <v>4</v>
      </c>
      <c r="AN283">
        <v>5</v>
      </c>
      <c r="AO283">
        <v>5</v>
      </c>
      <c r="AP283">
        <v>4</v>
      </c>
      <c r="AQ283">
        <v>4</v>
      </c>
      <c r="AR283">
        <v>4</v>
      </c>
      <c r="AS283">
        <v>4</v>
      </c>
      <c r="AT283">
        <v>4</v>
      </c>
      <c r="AU283">
        <v>4</v>
      </c>
      <c r="AV283">
        <v>4</v>
      </c>
      <c r="AW283">
        <v>5</v>
      </c>
      <c r="AX283">
        <v>5</v>
      </c>
      <c r="AY283">
        <v>5</v>
      </c>
      <c r="AZ283">
        <v>4</v>
      </c>
      <c r="BA283">
        <v>4</v>
      </c>
      <c r="BB283">
        <v>4</v>
      </c>
      <c r="BC283">
        <v>4</v>
      </c>
      <c r="BD283">
        <v>5</v>
      </c>
      <c r="BE283">
        <v>5</v>
      </c>
      <c r="BF283">
        <v>5</v>
      </c>
      <c r="BG283">
        <v>4</v>
      </c>
      <c r="BH283">
        <v>4</v>
      </c>
      <c r="BI283">
        <v>4</v>
      </c>
      <c r="BJ283">
        <v>4</v>
      </c>
      <c r="BK283">
        <v>5</v>
      </c>
      <c r="BL283">
        <v>5</v>
      </c>
      <c r="BM283">
        <v>5</v>
      </c>
      <c r="BN283">
        <v>4</v>
      </c>
      <c r="BO283">
        <v>3</v>
      </c>
      <c r="BP283">
        <v>3</v>
      </c>
      <c r="BQ283">
        <v>3</v>
      </c>
      <c r="BR283">
        <v>3</v>
      </c>
      <c r="BS283">
        <v>3</v>
      </c>
      <c r="BT283">
        <v>3</v>
      </c>
      <c r="BU283">
        <v>3</v>
      </c>
      <c r="BV283">
        <v>3</v>
      </c>
      <c r="BW283">
        <v>3</v>
      </c>
      <c r="BX283">
        <v>3</v>
      </c>
      <c r="BY283">
        <v>3</v>
      </c>
      <c r="BZ283">
        <v>3</v>
      </c>
      <c r="CA283">
        <v>3</v>
      </c>
      <c r="CB283">
        <v>3</v>
      </c>
      <c r="CC283">
        <v>0</v>
      </c>
      <c r="CD283">
        <v>5</v>
      </c>
      <c r="CE283">
        <v>5</v>
      </c>
      <c r="CF283">
        <v>5</v>
      </c>
      <c r="CG283">
        <v>5</v>
      </c>
      <c r="CH283">
        <v>4</v>
      </c>
      <c r="CI283">
        <v>3</v>
      </c>
      <c r="CJ283">
        <v>5</v>
      </c>
      <c r="CK283">
        <v>3</v>
      </c>
      <c r="CL283">
        <v>3</v>
      </c>
      <c r="CM283">
        <v>3</v>
      </c>
      <c r="CN283">
        <v>2</v>
      </c>
      <c r="CO283">
        <v>1</v>
      </c>
      <c r="CP283">
        <v>4</v>
      </c>
      <c r="CQ283">
        <v>4</v>
      </c>
      <c r="CR283">
        <v>1</v>
      </c>
      <c r="CS283">
        <v>4</v>
      </c>
      <c r="CT283">
        <v>4</v>
      </c>
      <c r="CU283">
        <v>4</v>
      </c>
      <c r="CV283">
        <v>4</v>
      </c>
      <c r="CW283">
        <v>4</v>
      </c>
      <c r="CY283">
        <f t="shared" si="40"/>
        <v>324</v>
      </c>
      <c r="DG283">
        <f t="shared" si="39"/>
        <v>74</v>
      </c>
      <c r="DH283">
        <v>232</v>
      </c>
    </row>
    <row r="284" spans="9:112" x14ac:dyDescent="0.25">
      <c r="I284">
        <f t="shared" si="41"/>
        <v>73</v>
      </c>
      <c r="J284">
        <v>5</v>
      </c>
      <c r="K284">
        <v>3</v>
      </c>
      <c r="L284">
        <v>3</v>
      </c>
      <c r="M284">
        <v>3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5</v>
      </c>
      <c r="AD284">
        <v>4</v>
      </c>
      <c r="AE284">
        <v>4</v>
      </c>
      <c r="AF284">
        <v>4</v>
      </c>
      <c r="AG284">
        <v>4</v>
      </c>
      <c r="AH284">
        <v>4</v>
      </c>
      <c r="AI284">
        <v>4</v>
      </c>
      <c r="AJ284">
        <v>4</v>
      </c>
      <c r="AK284">
        <v>4</v>
      </c>
      <c r="AL284">
        <v>4</v>
      </c>
      <c r="AM284">
        <v>4</v>
      </c>
      <c r="AN284">
        <v>5</v>
      </c>
      <c r="AO284">
        <v>4</v>
      </c>
      <c r="AP284">
        <v>4</v>
      </c>
      <c r="AQ284">
        <v>4</v>
      </c>
      <c r="AR284">
        <v>4</v>
      </c>
      <c r="AS284">
        <v>4</v>
      </c>
      <c r="AT284">
        <v>4</v>
      </c>
      <c r="AU284">
        <v>4</v>
      </c>
      <c r="AV284">
        <v>4</v>
      </c>
      <c r="AW284">
        <v>4</v>
      </c>
      <c r="AX284">
        <v>4</v>
      </c>
      <c r="AY284">
        <v>4</v>
      </c>
      <c r="AZ284">
        <v>4</v>
      </c>
      <c r="BA284">
        <v>4</v>
      </c>
      <c r="BB284">
        <v>4</v>
      </c>
      <c r="BC284">
        <v>4</v>
      </c>
      <c r="BD284">
        <v>5</v>
      </c>
      <c r="BE284">
        <v>4</v>
      </c>
      <c r="BF284">
        <v>4</v>
      </c>
      <c r="BG284">
        <v>4</v>
      </c>
      <c r="BH284">
        <v>4</v>
      </c>
      <c r="BI284">
        <v>4</v>
      </c>
      <c r="BJ284">
        <v>4</v>
      </c>
      <c r="BK284">
        <v>4</v>
      </c>
      <c r="BL284">
        <v>4</v>
      </c>
      <c r="BM284">
        <v>3</v>
      </c>
      <c r="BN284">
        <v>3</v>
      </c>
      <c r="BO284">
        <v>3</v>
      </c>
      <c r="BP284">
        <v>3</v>
      </c>
      <c r="BQ284">
        <v>3</v>
      </c>
      <c r="BR284">
        <v>3</v>
      </c>
      <c r="BS284">
        <v>3</v>
      </c>
      <c r="BT284">
        <v>3</v>
      </c>
      <c r="BU284">
        <v>3</v>
      </c>
      <c r="BV284">
        <v>3</v>
      </c>
      <c r="BW284">
        <v>3</v>
      </c>
      <c r="BX284">
        <v>3</v>
      </c>
      <c r="BY284">
        <v>2</v>
      </c>
      <c r="BZ284">
        <v>2</v>
      </c>
      <c r="CA284">
        <v>0</v>
      </c>
      <c r="CB284">
        <v>0</v>
      </c>
      <c r="CC284">
        <v>0</v>
      </c>
      <c r="CD284">
        <v>0</v>
      </c>
      <c r="CE284">
        <v>2</v>
      </c>
      <c r="CF284">
        <v>2</v>
      </c>
      <c r="CG284">
        <v>2</v>
      </c>
      <c r="CH284">
        <v>2</v>
      </c>
      <c r="CI284">
        <v>2</v>
      </c>
      <c r="CJ284">
        <v>5</v>
      </c>
      <c r="CK284">
        <v>2</v>
      </c>
      <c r="CL284">
        <v>0</v>
      </c>
      <c r="CM284">
        <v>0</v>
      </c>
      <c r="CN284">
        <v>0</v>
      </c>
      <c r="CO284">
        <v>0</v>
      </c>
      <c r="CP284">
        <v>1</v>
      </c>
      <c r="CQ284">
        <v>1</v>
      </c>
      <c r="CR284">
        <v>0</v>
      </c>
      <c r="CS284">
        <v>2</v>
      </c>
      <c r="CT284">
        <v>1</v>
      </c>
      <c r="CU284">
        <v>1</v>
      </c>
      <c r="CV284">
        <v>1</v>
      </c>
      <c r="CW284">
        <v>0</v>
      </c>
      <c r="CY284">
        <f t="shared" si="40"/>
        <v>225</v>
      </c>
      <c r="DG284">
        <f t="shared" si="39"/>
        <v>75</v>
      </c>
      <c r="DH284">
        <v>250</v>
      </c>
    </row>
    <row r="285" spans="9:112" x14ac:dyDescent="0.25">
      <c r="I285">
        <f t="shared" si="41"/>
        <v>74</v>
      </c>
      <c r="J285">
        <v>5</v>
      </c>
      <c r="K285">
        <v>5</v>
      </c>
      <c r="L285">
        <v>5</v>
      </c>
      <c r="M285">
        <v>3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5</v>
      </c>
      <c r="AD285">
        <v>4</v>
      </c>
      <c r="AE285">
        <v>4</v>
      </c>
      <c r="AF285">
        <v>4</v>
      </c>
      <c r="AG285">
        <v>4</v>
      </c>
      <c r="AH285">
        <v>4</v>
      </c>
      <c r="AI285">
        <v>4</v>
      </c>
      <c r="AJ285">
        <v>4</v>
      </c>
      <c r="AK285">
        <v>4</v>
      </c>
      <c r="AL285">
        <v>4</v>
      </c>
      <c r="AM285">
        <v>4</v>
      </c>
      <c r="AN285">
        <v>5</v>
      </c>
      <c r="AO285">
        <v>4</v>
      </c>
      <c r="AP285">
        <v>4</v>
      </c>
      <c r="AQ285">
        <v>4</v>
      </c>
      <c r="AR285">
        <v>4</v>
      </c>
      <c r="AS285">
        <v>4</v>
      </c>
      <c r="AT285">
        <v>4</v>
      </c>
      <c r="AU285">
        <v>4</v>
      </c>
      <c r="AV285">
        <v>4</v>
      </c>
      <c r="AW285">
        <v>4</v>
      </c>
      <c r="AX285">
        <v>4</v>
      </c>
      <c r="AY285">
        <v>4</v>
      </c>
      <c r="AZ285">
        <v>4</v>
      </c>
      <c r="BA285">
        <v>4</v>
      </c>
      <c r="BB285">
        <v>4</v>
      </c>
      <c r="BC285">
        <v>4</v>
      </c>
      <c r="BD285">
        <v>5</v>
      </c>
      <c r="BE285">
        <v>4</v>
      </c>
      <c r="BF285">
        <v>4</v>
      </c>
      <c r="BG285">
        <v>4</v>
      </c>
      <c r="BH285">
        <v>4</v>
      </c>
      <c r="BI285">
        <v>4</v>
      </c>
      <c r="BJ285">
        <v>4</v>
      </c>
      <c r="BK285">
        <v>4</v>
      </c>
      <c r="BL285">
        <v>4</v>
      </c>
      <c r="BM285">
        <v>3</v>
      </c>
      <c r="BN285">
        <v>3</v>
      </c>
      <c r="BO285">
        <v>3</v>
      </c>
      <c r="BP285">
        <v>3</v>
      </c>
      <c r="BQ285">
        <v>3</v>
      </c>
      <c r="BR285">
        <v>3</v>
      </c>
      <c r="BS285">
        <v>3</v>
      </c>
      <c r="BT285">
        <v>3</v>
      </c>
      <c r="BU285">
        <v>3</v>
      </c>
      <c r="BV285">
        <v>3</v>
      </c>
      <c r="BW285">
        <v>3</v>
      </c>
      <c r="BX285">
        <v>3</v>
      </c>
      <c r="BY285">
        <v>3</v>
      </c>
      <c r="BZ285">
        <v>2</v>
      </c>
      <c r="CA285">
        <v>0</v>
      </c>
      <c r="CB285">
        <v>0</v>
      </c>
      <c r="CC285">
        <v>0</v>
      </c>
      <c r="CD285">
        <v>3</v>
      </c>
      <c r="CE285">
        <v>0</v>
      </c>
      <c r="CF285">
        <v>2</v>
      </c>
      <c r="CG285">
        <v>2</v>
      </c>
      <c r="CH285">
        <v>2</v>
      </c>
      <c r="CI285">
        <v>2</v>
      </c>
      <c r="CJ285">
        <v>5</v>
      </c>
      <c r="CK285">
        <v>2</v>
      </c>
      <c r="CL285">
        <v>0</v>
      </c>
      <c r="CM285">
        <v>0</v>
      </c>
      <c r="CN285">
        <v>0</v>
      </c>
      <c r="CO285">
        <v>0</v>
      </c>
      <c r="CP285">
        <v>1</v>
      </c>
      <c r="CQ285">
        <v>1</v>
      </c>
      <c r="CR285">
        <v>0</v>
      </c>
      <c r="CS285">
        <v>2</v>
      </c>
      <c r="CT285">
        <v>2</v>
      </c>
      <c r="CU285">
        <v>1</v>
      </c>
      <c r="CV285">
        <v>1</v>
      </c>
      <c r="CW285">
        <v>0</v>
      </c>
      <c r="CY285">
        <f t="shared" si="40"/>
        <v>232</v>
      </c>
      <c r="DG285">
        <f t="shared" si="39"/>
        <v>76</v>
      </c>
      <c r="DH285">
        <v>264</v>
      </c>
    </row>
    <row r="286" spans="9:112" x14ac:dyDescent="0.25">
      <c r="I286">
        <f t="shared" si="41"/>
        <v>75</v>
      </c>
      <c r="J286">
        <v>5</v>
      </c>
      <c r="K286">
        <v>5</v>
      </c>
      <c r="L286">
        <v>5</v>
      </c>
      <c r="M286">
        <v>5</v>
      </c>
      <c r="N286">
        <v>2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5</v>
      </c>
      <c r="AD286">
        <v>5</v>
      </c>
      <c r="AE286">
        <v>4</v>
      </c>
      <c r="AF286">
        <v>4</v>
      </c>
      <c r="AG286">
        <v>4</v>
      </c>
      <c r="AH286">
        <v>4</v>
      </c>
      <c r="AI286">
        <v>4</v>
      </c>
      <c r="AJ286">
        <v>4</v>
      </c>
      <c r="AK286">
        <v>4</v>
      </c>
      <c r="AL286">
        <v>4</v>
      </c>
      <c r="AM286">
        <v>4</v>
      </c>
      <c r="AN286">
        <v>5</v>
      </c>
      <c r="AO286">
        <v>4</v>
      </c>
      <c r="AP286">
        <v>4</v>
      </c>
      <c r="AQ286">
        <v>4</v>
      </c>
      <c r="AR286">
        <v>4</v>
      </c>
      <c r="AS286">
        <v>4</v>
      </c>
      <c r="AT286">
        <v>4</v>
      </c>
      <c r="AU286">
        <v>4</v>
      </c>
      <c r="AV286">
        <v>4</v>
      </c>
      <c r="AW286">
        <v>5</v>
      </c>
      <c r="AX286">
        <v>4</v>
      </c>
      <c r="AY286">
        <v>4</v>
      </c>
      <c r="AZ286">
        <v>4</v>
      </c>
      <c r="BA286">
        <v>4</v>
      </c>
      <c r="BB286">
        <v>4</v>
      </c>
      <c r="BC286">
        <v>4</v>
      </c>
      <c r="BD286">
        <v>5</v>
      </c>
      <c r="BE286">
        <v>4</v>
      </c>
      <c r="BF286">
        <v>4</v>
      </c>
      <c r="BG286">
        <v>4</v>
      </c>
      <c r="BH286">
        <v>4</v>
      </c>
      <c r="BI286">
        <v>4</v>
      </c>
      <c r="BJ286">
        <v>4</v>
      </c>
      <c r="BK286">
        <v>5</v>
      </c>
      <c r="BL286">
        <v>4</v>
      </c>
      <c r="BM286">
        <v>3</v>
      </c>
      <c r="BN286">
        <v>3</v>
      </c>
      <c r="BO286">
        <v>3</v>
      </c>
      <c r="BP286">
        <v>3</v>
      </c>
      <c r="BQ286">
        <v>3</v>
      </c>
      <c r="BR286">
        <v>3</v>
      </c>
      <c r="BS286">
        <v>3</v>
      </c>
      <c r="BT286">
        <v>3</v>
      </c>
      <c r="BU286">
        <v>3</v>
      </c>
      <c r="BV286">
        <v>3</v>
      </c>
      <c r="BW286">
        <v>3</v>
      </c>
      <c r="BX286">
        <v>3</v>
      </c>
      <c r="BY286">
        <v>3</v>
      </c>
      <c r="BZ286">
        <v>3</v>
      </c>
      <c r="CA286">
        <v>0</v>
      </c>
      <c r="CB286">
        <v>0</v>
      </c>
      <c r="CC286">
        <v>0</v>
      </c>
      <c r="CD286">
        <v>3</v>
      </c>
      <c r="CE286">
        <v>3</v>
      </c>
      <c r="CF286">
        <v>0</v>
      </c>
      <c r="CG286">
        <v>2</v>
      </c>
      <c r="CH286">
        <v>2</v>
      </c>
      <c r="CI286">
        <v>2</v>
      </c>
      <c r="CJ286">
        <v>5</v>
      </c>
      <c r="CK286">
        <v>3</v>
      </c>
      <c r="CL286">
        <v>1</v>
      </c>
      <c r="CM286">
        <v>1</v>
      </c>
      <c r="CN286">
        <v>1</v>
      </c>
      <c r="CO286">
        <v>1</v>
      </c>
      <c r="CP286">
        <v>1</v>
      </c>
      <c r="CQ286">
        <v>2</v>
      </c>
      <c r="CR286">
        <v>0</v>
      </c>
      <c r="CS286">
        <v>3</v>
      </c>
      <c r="CT286">
        <v>2</v>
      </c>
      <c r="CU286">
        <v>2</v>
      </c>
      <c r="CV286">
        <v>2</v>
      </c>
      <c r="CW286">
        <v>0</v>
      </c>
      <c r="CY286">
        <f t="shared" si="40"/>
        <v>250</v>
      </c>
      <c r="DG286">
        <f t="shared" si="39"/>
        <v>77</v>
      </c>
      <c r="DH286">
        <v>279</v>
      </c>
    </row>
    <row r="287" spans="9:112" x14ac:dyDescent="0.25">
      <c r="I287">
        <f t="shared" si="41"/>
        <v>76</v>
      </c>
      <c r="J287">
        <v>5</v>
      </c>
      <c r="K287">
        <v>5</v>
      </c>
      <c r="L287">
        <v>5</v>
      </c>
      <c r="M287">
        <v>5</v>
      </c>
      <c r="N287">
        <v>3</v>
      </c>
      <c r="O287">
        <v>2</v>
      </c>
      <c r="P287">
        <v>2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5</v>
      </c>
      <c r="AD287">
        <v>5</v>
      </c>
      <c r="AE287">
        <v>5</v>
      </c>
      <c r="AF287">
        <v>4</v>
      </c>
      <c r="AG287">
        <v>4</v>
      </c>
      <c r="AH287">
        <v>4</v>
      </c>
      <c r="AI287">
        <v>4</v>
      </c>
      <c r="AJ287">
        <v>4</v>
      </c>
      <c r="AK287">
        <v>4</v>
      </c>
      <c r="AL287">
        <v>4</v>
      </c>
      <c r="AM287">
        <v>4</v>
      </c>
      <c r="AN287">
        <v>5</v>
      </c>
      <c r="AO287">
        <v>4</v>
      </c>
      <c r="AP287">
        <v>4</v>
      </c>
      <c r="AQ287">
        <v>4</v>
      </c>
      <c r="AR287">
        <v>4</v>
      </c>
      <c r="AS287">
        <v>4</v>
      </c>
      <c r="AT287">
        <v>4</v>
      </c>
      <c r="AU287">
        <v>4</v>
      </c>
      <c r="AV287">
        <v>4</v>
      </c>
      <c r="AW287">
        <v>5</v>
      </c>
      <c r="AX287">
        <v>5</v>
      </c>
      <c r="AY287">
        <v>4</v>
      </c>
      <c r="AZ287">
        <v>4</v>
      </c>
      <c r="BA287">
        <v>4</v>
      </c>
      <c r="BB287">
        <v>4</v>
      </c>
      <c r="BC287">
        <v>4</v>
      </c>
      <c r="BD287">
        <v>5</v>
      </c>
      <c r="BE287">
        <v>4</v>
      </c>
      <c r="BF287">
        <v>4</v>
      </c>
      <c r="BG287">
        <v>4</v>
      </c>
      <c r="BH287">
        <v>4</v>
      </c>
      <c r="BI287">
        <v>4</v>
      </c>
      <c r="BJ287">
        <v>4</v>
      </c>
      <c r="BK287">
        <v>5</v>
      </c>
      <c r="BL287">
        <v>5</v>
      </c>
      <c r="BM287">
        <v>3</v>
      </c>
      <c r="BN287">
        <v>3</v>
      </c>
      <c r="BO287">
        <v>3</v>
      </c>
      <c r="BP287">
        <v>3</v>
      </c>
      <c r="BQ287">
        <v>3</v>
      </c>
      <c r="BR287">
        <v>3</v>
      </c>
      <c r="BS287">
        <v>3</v>
      </c>
      <c r="BT287">
        <v>3</v>
      </c>
      <c r="BU287">
        <v>3</v>
      </c>
      <c r="BV287">
        <v>3</v>
      </c>
      <c r="BW287">
        <v>3</v>
      </c>
      <c r="BX287">
        <v>3</v>
      </c>
      <c r="BY287">
        <v>3</v>
      </c>
      <c r="BZ287">
        <v>3</v>
      </c>
      <c r="CA287">
        <v>1</v>
      </c>
      <c r="CB287">
        <v>0</v>
      </c>
      <c r="CC287">
        <v>0</v>
      </c>
      <c r="CD287">
        <v>3</v>
      </c>
      <c r="CE287">
        <v>3</v>
      </c>
      <c r="CF287">
        <v>3</v>
      </c>
      <c r="CG287">
        <v>0</v>
      </c>
      <c r="CH287">
        <v>2</v>
      </c>
      <c r="CI287">
        <v>2</v>
      </c>
      <c r="CJ287">
        <v>5</v>
      </c>
      <c r="CK287">
        <v>3</v>
      </c>
      <c r="CL287">
        <v>1</v>
      </c>
      <c r="CM287">
        <v>1</v>
      </c>
      <c r="CN287">
        <v>1</v>
      </c>
      <c r="CO287">
        <v>1</v>
      </c>
      <c r="CP287">
        <v>2</v>
      </c>
      <c r="CQ287">
        <v>2</v>
      </c>
      <c r="CR287">
        <v>1</v>
      </c>
      <c r="CS287">
        <v>3</v>
      </c>
      <c r="CT287">
        <v>3</v>
      </c>
      <c r="CU287">
        <v>3</v>
      </c>
      <c r="CV287">
        <v>2</v>
      </c>
      <c r="CW287">
        <v>0</v>
      </c>
      <c r="CY287">
        <f t="shared" si="40"/>
        <v>264</v>
      </c>
      <c r="DG287">
        <f t="shared" si="39"/>
        <v>78</v>
      </c>
      <c r="DH287">
        <v>292</v>
      </c>
    </row>
    <row r="288" spans="9:112" x14ac:dyDescent="0.25">
      <c r="I288">
        <f t="shared" si="41"/>
        <v>77</v>
      </c>
      <c r="J288">
        <v>5</v>
      </c>
      <c r="K288">
        <v>5</v>
      </c>
      <c r="L288">
        <v>5</v>
      </c>
      <c r="M288">
        <v>5</v>
      </c>
      <c r="N288">
        <v>3</v>
      </c>
      <c r="O288">
        <v>2</v>
      </c>
      <c r="P288">
        <v>2</v>
      </c>
      <c r="Q288">
        <v>2</v>
      </c>
      <c r="R288">
        <v>2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5</v>
      </c>
      <c r="AD288">
        <v>5</v>
      </c>
      <c r="AE288">
        <v>5</v>
      </c>
      <c r="AF288">
        <v>5</v>
      </c>
      <c r="AG288">
        <v>4</v>
      </c>
      <c r="AH288">
        <v>4</v>
      </c>
      <c r="AI288">
        <v>4</v>
      </c>
      <c r="AJ288">
        <v>4</v>
      </c>
      <c r="AK288">
        <v>4</v>
      </c>
      <c r="AL288">
        <v>4</v>
      </c>
      <c r="AM288">
        <v>4</v>
      </c>
      <c r="AN288">
        <v>5</v>
      </c>
      <c r="AO288">
        <v>4</v>
      </c>
      <c r="AP288">
        <v>4</v>
      </c>
      <c r="AQ288">
        <v>4</v>
      </c>
      <c r="AR288">
        <v>4</v>
      </c>
      <c r="AS288">
        <v>4</v>
      </c>
      <c r="AT288">
        <v>4</v>
      </c>
      <c r="AU288">
        <v>4</v>
      </c>
      <c r="AV288">
        <v>4</v>
      </c>
      <c r="AW288">
        <v>5</v>
      </c>
      <c r="AX288">
        <v>5</v>
      </c>
      <c r="AY288">
        <v>5</v>
      </c>
      <c r="AZ288">
        <v>4</v>
      </c>
      <c r="BA288">
        <v>4</v>
      </c>
      <c r="BB288">
        <v>4</v>
      </c>
      <c r="BC288">
        <v>4</v>
      </c>
      <c r="BD288">
        <v>5</v>
      </c>
      <c r="BE288">
        <v>4</v>
      </c>
      <c r="BF288">
        <v>4</v>
      </c>
      <c r="BG288">
        <v>4</v>
      </c>
      <c r="BH288">
        <v>4</v>
      </c>
      <c r="BI288">
        <v>4</v>
      </c>
      <c r="BJ288">
        <v>4</v>
      </c>
      <c r="BK288">
        <v>5</v>
      </c>
      <c r="BL288">
        <v>5</v>
      </c>
      <c r="BM288">
        <v>4</v>
      </c>
      <c r="BN288">
        <v>3</v>
      </c>
      <c r="BO288">
        <v>3</v>
      </c>
      <c r="BP288">
        <v>3</v>
      </c>
      <c r="BQ288">
        <v>3</v>
      </c>
      <c r="BR288">
        <v>3</v>
      </c>
      <c r="BS288">
        <v>3</v>
      </c>
      <c r="BT288">
        <v>3</v>
      </c>
      <c r="BU288">
        <v>3</v>
      </c>
      <c r="BV288">
        <v>3</v>
      </c>
      <c r="BW288">
        <v>3</v>
      </c>
      <c r="BX288">
        <v>3</v>
      </c>
      <c r="BY288">
        <v>3</v>
      </c>
      <c r="BZ288">
        <v>4</v>
      </c>
      <c r="CA288">
        <v>2</v>
      </c>
      <c r="CB288">
        <v>2</v>
      </c>
      <c r="CC288">
        <v>1</v>
      </c>
      <c r="CD288">
        <v>3</v>
      </c>
      <c r="CE288">
        <v>3</v>
      </c>
      <c r="CF288">
        <v>3</v>
      </c>
      <c r="CG288">
        <v>3</v>
      </c>
      <c r="CH288">
        <v>0</v>
      </c>
      <c r="CI288">
        <v>2</v>
      </c>
      <c r="CJ288">
        <v>5</v>
      </c>
      <c r="CK288">
        <v>3</v>
      </c>
      <c r="CL288">
        <v>1</v>
      </c>
      <c r="CM288">
        <v>1</v>
      </c>
      <c r="CN288">
        <v>1</v>
      </c>
      <c r="CO288">
        <v>1</v>
      </c>
      <c r="CP288">
        <v>2</v>
      </c>
      <c r="CQ288">
        <v>2</v>
      </c>
      <c r="CR288">
        <v>1</v>
      </c>
      <c r="CS288">
        <v>3</v>
      </c>
      <c r="CT288">
        <v>3</v>
      </c>
      <c r="CU288">
        <v>3</v>
      </c>
      <c r="CV288">
        <v>3</v>
      </c>
      <c r="CW288">
        <v>1</v>
      </c>
      <c r="CY288">
        <f t="shared" si="40"/>
        <v>279</v>
      </c>
      <c r="DG288">
        <f t="shared" si="39"/>
        <v>79</v>
      </c>
      <c r="DH288">
        <v>105</v>
      </c>
    </row>
    <row r="289" spans="9:112" x14ac:dyDescent="0.25">
      <c r="I289">
        <f t="shared" si="41"/>
        <v>78</v>
      </c>
      <c r="J289">
        <v>5</v>
      </c>
      <c r="K289">
        <v>5</v>
      </c>
      <c r="L289">
        <v>5</v>
      </c>
      <c r="M289">
        <v>5</v>
      </c>
      <c r="N289">
        <v>3</v>
      </c>
      <c r="O289">
        <v>2</v>
      </c>
      <c r="P289">
        <v>2</v>
      </c>
      <c r="Q289">
        <v>2</v>
      </c>
      <c r="R289">
        <v>2</v>
      </c>
      <c r="S289">
        <v>2</v>
      </c>
      <c r="T289">
        <v>2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5</v>
      </c>
      <c r="AD289">
        <v>5</v>
      </c>
      <c r="AE289">
        <v>5</v>
      </c>
      <c r="AF289">
        <v>5</v>
      </c>
      <c r="AG289">
        <v>5</v>
      </c>
      <c r="AH289">
        <v>4</v>
      </c>
      <c r="AI289">
        <v>4</v>
      </c>
      <c r="AJ289">
        <v>4</v>
      </c>
      <c r="AK289">
        <v>4</v>
      </c>
      <c r="AL289">
        <v>4</v>
      </c>
      <c r="AM289">
        <v>4</v>
      </c>
      <c r="AN289">
        <v>5</v>
      </c>
      <c r="AO289">
        <v>4</v>
      </c>
      <c r="AP289">
        <v>4</v>
      </c>
      <c r="AQ289">
        <v>4</v>
      </c>
      <c r="AR289">
        <v>4</v>
      </c>
      <c r="AS289">
        <v>4</v>
      </c>
      <c r="AT289">
        <v>4</v>
      </c>
      <c r="AU289">
        <v>4</v>
      </c>
      <c r="AV289">
        <v>4</v>
      </c>
      <c r="AW289">
        <v>5</v>
      </c>
      <c r="AX289">
        <v>5</v>
      </c>
      <c r="AY289">
        <v>5</v>
      </c>
      <c r="AZ289">
        <v>5</v>
      </c>
      <c r="BA289">
        <v>4</v>
      </c>
      <c r="BB289">
        <v>4</v>
      </c>
      <c r="BC289">
        <v>4</v>
      </c>
      <c r="BD289">
        <v>5</v>
      </c>
      <c r="BE289">
        <v>4</v>
      </c>
      <c r="BF289">
        <v>4</v>
      </c>
      <c r="BG289">
        <v>4</v>
      </c>
      <c r="BH289">
        <v>4</v>
      </c>
      <c r="BI289">
        <v>4</v>
      </c>
      <c r="BJ289">
        <v>4</v>
      </c>
      <c r="BK289">
        <v>5</v>
      </c>
      <c r="BL289">
        <v>5</v>
      </c>
      <c r="BM289">
        <v>4</v>
      </c>
      <c r="BN289">
        <v>4</v>
      </c>
      <c r="BO289">
        <v>3</v>
      </c>
      <c r="BP289">
        <v>3</v>
      </c>
      <c r="BQ289">
        <v>3</v>
      </c>
      <c r="BR289">
        <v>3</v>
      </c>
      <c r="BS289">
        <v>3</v>
      </c>
      <c r="BT289">
        <v>3</v>
      </c>
      <c r="BU289">
        <v>3</v>
      </c>
      <c r="BV289">
        <v>3</v>
      </c>
      <c r="BW289">
        <v>3</v>
      </c>
      <c r="BX289">
        <v>3</v>
      </c>
      <c r="BY289">
        <v>4</v>
      </c>
      <c r="BZ289">
        <v>4</v>
      </c>
      <c r="CA289">
        <v>2</v>
      </c>
      <c r="CB289">
        <v>2</v>
      </c>
      <c r="CC289">
        <v>2</v>
      </c>
      <c r="CD289">
        <v>3</v>
      </c>
      <c r="CE289">
        <v>3</v>
      </c>
      <c r="CF289">
        <v>3</v>
      </c>
      <c r="CG289">
        <v>3</v>
      </c>
      <c r="CH289">
        <v>3</v>
      </c>
      <c r="CI289">
        <v>0</v>
      </c>
      <c r="CJ289">
        <v>5</v>
      </c>
      <c r="CK289">
        <v>3</v>
      </c>
      <c r="CL289">
        <v>1</v>
      </c>
      <c r="CM289">
        <v>1</v>
      </c>
      <c r="CN289">
        <v>1</v>
      </c>
      <c r="CO289">
        <v>1</v>
      </c>
      <c r="CP289">
        <v>2</v>
      </c>
      <c r="CQ289">
        <v>2</v>
      </c>
      <c r="CR289">
        <v>2</v>
      </c>
      <c r="CS289">
        <v>4</v>
      </c>
      <c r="CT289">
        <v>3</v>
      </c>
      <c r="CU289">
        <v>3</v>
      </c>
      <c r="CV289">
        <v>4</v>
      </c>
      <c r="CW289">
        <v>1</v>
      </c>
      <c r="CY289">
        <f t="shared" si="40"/>
        <v>292</v>
      </c>
      <c r="DG289">
        <f t="shared" si="39"/>
        <v>80</v>
      </c>
      <c r="DH289">
        <v>298</v>
      </c>
    </row>
    <row r="290" spans="9:112" x14ac:dyDescent="0.25">
      <c r="I290">
        <f t="shared" si="41"/>
        <v>79</v>
      </c>
      <c r="J290">
        <v>2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2</v>
      </c>
      <c r="AD290">
        <v>2</v>
      </c>
      <c r="AE290">
        <v>2</v>
      </c>
      <c r="AF290">
        <v>2</v>
      </c>
      <c r="AG290">
        <v>2</v>
      </c>
      <c r="AH290">
        <v>2</v>
      </c>
      <c r="AI290">
        <v>2</v>
      </c>
      <c r="AJ290">
        <v>2</v>
      </c>
      <c r="AK290">
        <v>2</v>
      </c>
      <c r="AL290">
        <v>2</v>
      </c>
      <c r="AM290">
        <v>2</v>
      </c>
      <c r="AN290">
        <v>1</v>
      </c>
      <c r="AO290">
        <v>2</v>
      </c>
      <c r="AP290">
        <v>2</v>
      </c>
      <c r="AQ290">
        <v>2</v>
      </c>
      <c r="AR290">
        <v>2</v>
      </c>
      <c r="AS290">
        <v>2</v>
      </c>
      <c r="AT290">
        <v>2</v>
      </c>
      <c r="AU290">
        <v>2</v>
      </c>
      <c r="AV290">
        <v>2</v>
      </c>
      <c r="AW290">
        <v>3</v>
      </c>
      <c r="AX290">
        <v>3</v>
      </c>
      <c r="AY290">
        <v>3</v>
      </c>
      <c r="AZ290">
        <v>3</v>
      </c>
      <c r="BA290">
        <v>3</v>
      </c>
      <c r="BB290">
        <v>3</v>
      </c>
      <c r="BC290">
        <v>3</v>
      </c>
      <c r="BD290">
        <v>2</v>
      </c>
      <c r="BE290">
        <v>2</v>
      </c>
      <c r="BF290">
        <v>2</v>
      </c>
      <c r="BG290">
        <v>2</v>
      </c>
      <c r="BH290">
        <v>2</v>
      </c>
      <c r="BI290">
        <v>2</v>
      </c>
      <c r="BJ290">
        <v>3</v>
      </c>
      <c r="BK290">
        <v>2</v>
      </c>
      <c r="BL290">
        <v>2</v>
      </c>
      <c r="BM290">
        <v>2</v>
      </c>
      <c r="BN290">
        <v>2</v>
      </c>
      <c r="BO290">
        <v>2</v>
      </c>
      <c r="BP290">
        <v>2</v>
      </c>
      <c r="BQ290">
        <v>2</v>
      </c>
      <c r="BR290">
        <v>2</v>
      </c>
      <c r="BS290">
        <v>2</v>
      </c>
      <c r="BT290">
        <v>2</v>
      </c>
      <c r="BU290">
        <v>2</v>
      </c>
      <c r="BV290">
        <v>2</v>
      </c>
      <c r="BW290">
        <v>2</v>
      </c>
      <c r="BX290">
        <v>2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Y290">
        <f t="shared" si="40"/>
        <v>105</v>
      </c>
      <c r="DG290">
        <f t="shared" si="39"/>
        <v>81</v>
      </c>
      <c r="DH290">
        <v>321</v>
      </c>
    </row>
    <row r="291" spans="9:112" x14ac:dyDescent="0.25">
      <c r="I291">
        <f t="shared" si="41"/>
        <v>80</v>
      </c>
      <c r="J291">
        <v>5</v>
      </c>
      <c r="K291">
        <v>5</v>
      </c>
      <c r="L291">
        <v>5</v>
      </c>
      <c r="M291">
        <v>3</v>
      </c>
      <c r="N291">
        <v>3</v>
      </c>
      <c r="O291">
        <v>2</v>
      </c>
      <c r="P291">
        <v>2</v>
      </c>
      <c r="Q291">
        <v>2</v>
      </c>
      <c r="R291">
        <v>2</v>
      </c>
      <c r="S291">
        <v>2</v>
      </c>
      <c r="T291">
        <v>2</v>
      </c>
      <c r="U291">
        <v>2</v>
      </c>
      <c r="V291">
        <v>2</v>
      </c>
      <c r="W291">
        <v>2</v>
      </c>
      <c r="X291">
        <v>2</v>
      </c>
      <c r="Y291">
        <v>1</v>
      </c>
      <c r="Z291">
        <v>1</v>
      </c>
      <c r="AA291">
        <v>1</v>
      </c>
      <c r="AB291">
        <v>1</v>
      </c>
      <c r="AC291">
        <v>5</v>
      </c>
      <c r="AD291">
        <v>5</v>
      </c>
      <c r="AE291">
        <v>4</v>
      </c>
      <c r="AF291">
        <v>4</v>
      </c>
      <c r="AG291">
        <v>4</v>
      </c>
      <c r="AH291">
        <v>4</v>
      </c>
      <c r="AI291">
        <v>4</v>
      </c>
      <c r="AJ291">
        <v>4</v>
      </c>
      <c r="AK291">
        <v>4</v>
      </c>
      <c r="AL291">
        <v>4</v>
      </c>
      <c r="AM291">
        <v>4</v>
      </c>
      <c r="AN291">
        <v>4</v>
      </c>
      <c r="AO291">
        <v>4</v>
      </c>
      <c r="AP291">
        <v>4</v>
      </c>
      <c r="AQ291">
        <v>4</v>
      </c>
      <c r="AR291">
        <v>4</v>
      </c>
      <c r="AS291">
        <v>4</v>
      </c>
      <c r="AT291">
        <v>4</v>
      </c>
      <c r="AU291">
        <v>4</v>
      </c>
      <c r="AV291">
        <v>4</v>
      </c>
      <c r="AW291">
        <v>5</v>
      </c>
      <c r="AX291">
        <v>5</v>
      </c>
      <c r="AY291">
        <v>5</v>
      </c>
      <c r="AZ291">
        <v>5</v>
      </c>
      <c r="BA291">
        <v>5</v>
      </c>
      <c r="BB291">
        <v>5</v>
      </c>
      <c r="BC291">
        <v>5</v>
      </c>
      <c r="BD291">
        <v>4</v>
      </c>
      <c r="BE291">
        <v>4</v>
      </c>
      <c r="BF291">
        <v>4</v>
      </c>
      <c r="BG291">
        <v>4</v>
      </c>
      <c r="BH291">
        <v>4</v>
      </c>
      <c r="BI291">
        <v>4</v>
      </c>
      <c r="BJ291">
        <v>4</v>
      </c>
      <c r="BK291">
        <v>5</v>
      </c>
      <c r="BL291">
        <v>3</v>
      </c>
      <c r="BM291">
        <v>3</v>
      </c>
      <c r="BN291">
        <v>3</v>
      </c>
      <c r="BO291">
        <v>3</v>
      </c>
      <c r="BP291">
        <v>3</v>
      </c>
      <c r="BQ291">
        <v>3</v>
      </c>
      <c r="BR291">
        <v>3</v>
      </c>
      <c r="BS291">
        <v>3</v>
      </c>
      <c r="BT291">
        <v>3</v>
      </c>
      <c r="BU291">
        <v>3</v>
      </c>
      <c r="BV291">
        <v>3</v>
      </c>
      <c r="BW291">
        <v>3</v>
      </c>
      <c r="BX291">
        <v>3</v>
      </c>
      <c r="BY291">
        <v>3</v>
      </c>
      <c r="BZ291">
        <v>2</v>
      </c>
      <c r="CA291">
        <v>2</v>
      </c>
      <c r="CB291">
        <v>2</v>
      </c>
      <c r="CC291">
        <v>2</v>
      </c>
      <c r="CD291">
        <v>3</v>
      </c>
      <c r="CE291">
        <v>3</v>
      </c>
      <c r="CF291">
        <v>2</v>
      </c>
      <c r="CG291">
        <v>2</v>
      </c>
      <c r="CH291">
        <v>2</v>
      </c>
      <c r="CI291">
        <v>2</v>
      </c>
      <c r="CJ291">
        <v>5</v>
      </c>
      <c r="CK291">
        <v>0</v>
      </c>
      <c r="CL291">
        <v>3</v>
      </c>
      <c r="CM291">
        <v>3</v>
      </c>
      <c r="CN291">
        <v>3</v>
      </c>
      <c r="CO291">
        <v>3</v>
      </c>
      <c r="CP291">
        <v>2</v>
      </c>
      <c r="CQ291">
        <v>3</v>
      </c>
      <c r="CR291">
        <v>2</v>
      </c>
      <c r="CS291">
        <v>4</v>
      </c>
      <c r="CT291">
        <v>3</v>
      </c>
      <c r="CU291">
        <v>2</v>
      </c>
      <c r="CV291">
        <v>4</v>
      </c>
      <c r="CW291">
        <v>2</v>
      </c>
      <c r="CY291">
        <f t="shared" si="40"/>
        <v>298</v>
      </c>
      <c r="DG291">
        <f t="shared" si="39"/>
        <v>82</v>
      </c>
      <c r="DH291">
        <v>332</v>
      </c>
    </row>
    <row r="292" spans="9:112" x14ac:dyDescent="0.25">
      <c r="I292">
        <f t="shared" si="41"/>
        <v>81</v>
      </c>
      <c r="J292">
        <v>5</v>
      </c>
      <c r="K292">
        <v>5</v>
      </c>
      <c r="L292">
        <v>5</v>
      </c>
      <c r="M292">
        <v>5</v>
      </c>
      <c r="N292">
        <v>5</v>
      </c>
      <c r="O292">
        <v>2</v>
      </c>
      <c r="P292">
        <v>2</v>
      </c>
      <c r="Q292">
        <v>2</v>
      </c>
      <c r="R292">
        <v>2</v>
      </c>
      <c r="S292">
        <v>2</v>
      </c>
      <c r="T292">
        <v>2</v>
      </c>
      <c r="U292">
        <v>2</v>
      </c>
      <c r="V292">
        <v>2</v>
      </c>
      <c r="W292">
        <v>2</v>
      </c>
      <c r="X292">
        <v>2</v>
      </c>
      <c r="Y292">
        <v>1</v>
      </c>
      <c r="Z292">
        <v>1</v>
      </c>
      <c r="AA292">
        <v>1</v>
      </c>
      <c r="AB292">
        <v>1</v>
      </c>
      <c r="AC292">
        <v>5</v>
      </c>
      <c r="AD292">
        <v>5</v>
      </c>
      <c r="AE292">
        <v>4</v>
      </c>
      <c r="AF292">
        <v>4</v>
      </c>
      <c r="AG292">
        <v>4</v>
      </c>
      <c r="AH292">
        <v>4</v>
      </c>
      <c r="AI292">
        <v>4</v>
      </c>
      <c r="AJ292">
        <v>4</v>
      </c>
      <c r="AK292">
        <v>4</v>
      </c>
      <c r="AL292">
        <v>4</v>
      </c>
      <c r="AM292">
        <v>4</v>
      </c>
      <c r="AN292">
        <v>5</v>
      </c>
      <c r="AO292">
        <v>4</v>
      </c>
      <c r="AP292">
        <v>4</v>
      </c>
      <c r="AQ292">
        <v>4</v>
      </c>
      <c r="AR292">
        <v>4</v>
      </c>
      <c r="AS292">
        <v>4</v>
      </c>
      <c r="AT292">
        <v>4</v>
      </c>
      <c r="AU292">
        <v>4</v>
      </c>
      <c r="AV292">
        <v>4</v>
      </c>
      <c r="AW292">
        <v>5</v>
      </c>
      <c r="AX292">
        <v>5</v>
      </c>
      <c r="AY292">
        <v>5</v>
      </c>
      <c r="AZ292">
        <v>5</v>
      </c>
      <c r="BA292">
        <v>5</v>
      </c>
      <c r="BB292">
        <v>5</v>
      </c>
      <c r="BC292">
        <v>5</v>
      </c>
      <c r="BD292">
        <v>5</v>
      </c>
      <c r="BE292">
        <v>4</v>
      </c>
      <c r="BF292">
        <v>4</v>
      </c>
      <c r="BG292">
        <v>4</v>
      </c>
      <c r="BH292">
        <v>4</v>
      </c>
      <c r="BI292">
        <v>4</v>
      </c>
      <c r="BJ292">
        <v>4</v>
      </c>
      <c r="BK292">
        <v>5</v>
      </c>
      <c r="BL292">
        <v>4</v>
      </c>
      <c r="BM292">
        <v>3</v>
      </c>
      <c r="BN292">
        <v>3</v>
      </c>
      <c r="BO292">
        <v>3</v>
      </c>
      <c r="BP292">
        <v>3</v>
      </c>
      <c r="BQ292">
        <v>3</v>
      </c>
      <c r="BR292">
        <v>3</v>
      </c>
      <c r="BS292">
        <v>3</v>
      </c>
      <c r="BT292">
        <v>3</v>
      </c>
      <c r="BU292">
        <v>3</v>
      </c>
      <c r="BV292">
        <v>3</v>
      </c>
      <c r="BW292">
        <v>3</v>
      </c>
      <c r="BX292">
        <v>3</v>
      </c>
      <c r="BY292">
        <v>3</v>
      </c>
      <c r="BZ292">
        <v>3</v>
      </c>
      <c r="CA292">
        <v>2</v>
      </c>
      <c r="CB292">
        <v>2</v>
      </c>
      <c r="CC292">
        <v>2</v>
      </c>
      <c r="CD292">
        <v>5</v>
      </c>
      <c r="CE292">
        <v>5</v>
      </c>
      <c r="CF292">
        <v>4</v>
      </c>
      <c r="CG292">
        <v>4</v>
      </c>
      <c r="CH292">
        <v>4</v>
      </c>
      <c r="CI292">
        <v>4</v>
      </c>
      <c r="CJ292">
        <v>5</v>
      </c>
      <c r="CK292">
        <v>2</v>
      </c>
      <c r="CL292">
        <v>0</v>
      </c>
      <c r="CM292">
        <v>3</v>
      </c>
      <c r="CN292">
        <v>3</v>
      </c>
      <c r="CO292">
        <v>3</v>
      </c>
      <c r="CP292">
        <v>3</v>
      </c>
      <c r="CQ292">
        <v>3</v>
      </c>
      <c r="CR292">
        <v>2</v>
      </c>
      <c r="CS292">
        <v>4</v>
      </c>
      <c r="CT292">
        <v>4</v>
      </c>
      <c r="CU292">
        <v>4</v>
      </c>
      <c r="CV292">
        <v>3</v>
      </c>
      <c r="CW292">
        <v>3</v>
      </c>
      <c r="CY292">
        <f t="shared" si="40"/>
        <v>321</v>
      </c>
      <c r="DG292">
        <f t="shared" si="39"/>
        <v>83</v>
      </c>
      <c r="DH292">
        <v>343</v>
      </c>
    </row>
    <row r="293" spans="9:112" x14ac:dyDescent="0.25">
      <c r="I293">
        <f t="shared" si="41"/>
        <v>82</v>
      </c>
      <c r="J293">
        <v>5</v>
      </c>
      <c r="K293">
        <v>5</v>
      </c>
      <c r="L293">
        <v>5</v>
      </c>
      <c r="M293">
        <v>5</v>
      </c>
      <c r="N293">
        <v>5</v>
      </c>
      <c r="O293">
        <v>4</v>
      </c>
      <c r="P293">
        <v>4</v>
      </c>
      <c r="Q293">
        <v>2</v>
      </c>
      <c r="R293">
        <v>2</v>
      </c>
      <c r="S293">
        <v>2</v>
      </c>
      <c r="T293">
        <v>2</v>
      </c>
      <c r="U293">
        <v>2</v>
      </c>
      <c r="V293">
        <v>2</v>
      </c>
      <c r="W293">
        <v>2</v>
      </c>
      <c r="X293">
        <v>2</v>
      </c>
      <c r="Y293">
        <v>1</v>
      </c>
      <c r="Z293">
        <v>1</v>
      </c>
      <c r="AA293">
        <v>1</v>
      </c>
      <c r="AB293">
        <v>1</v>
      </c>
      <c r="AC293">
        <v>5</v>
      </c>
      <c r="AD293">
        <v>5</v>
      </c>
      <c r="AE293">
        <v>4</v>
      </c>
      <c r="AF293">
        <v>4</v>
      </c>
      <c r="AG293">
        <v>4</v>
      </c>
      <c r="AH293">
        <v>4</v>
      </c>
      <c r="AI293">
        <v>4</v>
      </c>
      <c r="AJ293">
        <v>4</v>
      </c>
      <c r="AK293">
        <v>4</v>
      </c>
      <c r="AL293">
        <v>4</v>
      </c>
      <c r="AM293">
        <v>4</v>
      </c>
      <c r="AN293">
        <v>5</v>
      </c>
      <c r="AO293">
        <v>5</v>
      </c>
      <c r="AP293">
        <v>4</v>
      </c>
      <c r="AQ293">
        <v>4</v>
      </c>
      <c r="AR293">
        <v>4</v>
      </c>
      <c r="AS293">
        <v>4</v>
      </c>
      <c r="AT293">
        <v>4</v>
      </c>
      <c r="AU293">
        <v>4</v>
      </c>
      <c r="AV293">
        <v>4</v>
      </c>
      <c r="AW293">
        <v>5</v>
      </c>
      <c r="AX293">
        <v>5</v>
      </c>
      <c r="AY293">
        <v>5</v>
      </c>
      <c r="AZ293">
        <v>5</v>
      </c>
      <c r="BA293">
        <v>5</v>
      </c>
      <c r="BB293">
        <v>5</v>
      </c>
      <c r="BC293">
        <v>5</v>
      </c>
      <c r="BD293">
        <v>5</v>
      </c>
      <c r="BE293">
        <v>5</v>
      </c>
      <c r="BF293">
        <v>4</v>
      </c>
      <c r="BG293">
        <v>4</v>
      </c>
      <c r="BH293">
        <v>4</v>
      </c>
      <c r="BI293">
        <v>4</v>
      </c>
      <c r="BJ293">
        <v>4</v>
      </c>
      <c r="BK293">
        <v>5</v>
      </c>
      <c r="BL293">
        <v>4</v>
      </c>
      <c r="BM293">
        <v>4</v>
      </c>
      <c r="BN293">
        <v>3</v>
      </c>
      <c r="BO293">
        <v>3</v>
      </c>
      <c r="BP293">
        <v>3</v>
      </c>
      <c r="BQ293">
        <v>3</v>
      </c>
      <c r="BR293">
        <v>3</v>
      </c>
      <c r="BS293">
        <v>3</v>
      </c>
      <c r="BT293">
        <v>3</v>
      </c>
      <c r="BU293">
        <v>3</v>
      </c>
      <c r="BV293">
        <v>3</v>
      </c>
      <c r="BW293">
        <v>3</v>
      </c>
      <c r="BX293">
        <v>3</v>
      </c>
      <c r="BY293">
        <v>3</v>
      </c>
      <c r="BZ293">
        <v>3</v>
      </c>
      <c r="CA293">
        <v>3</v>
      </c>
      <c r="CB293">
        <v>2</v>
      </c>
      <c r="CC293">
        <v>2</v>
      </c>
      <c r="CD293">
        <v>5</v>
      </c>
      <c r="CE293">
        <v>5</v>
      </c>
      <c r="CF293">
        <v>4</v>
      </c>
      <c r="CG293">
        <v>4</v>
      </c>
      <c r="CH293">
        <v>4</v>
      </c>
      <c r="CI293">
        <v>4</v>
      </c>
      <c r="CJ293">
        <v>5</v>
      </c>
      <c r="CK293">
        <v>2</v>
      </c>
      <c r="CL293">
        <v>2</v>
      </c>
      <c r="CM293">
        <v>0</v>
      </c>
      <c r="CN293">
        <v>3</v>
      </c>
      <c r="CO293">
        <v>3</v>
      </c>
      <c r="CP293">
        <v>4</v>
      </c>
      <c r="CQ293">
        <v>4</v>
      </c>
      <c r="CR293">
        <v>2</v>
      </c>
      <c r="CS293">
        <v>4</v>
      </c>
      <c r="CT293">
        <v>5</v>
      </c>
      <c r="CU293">
        <v>4</v>
      </c>
      <c r="CV293">
        <v>4</v>
      </c>
      <c r="CW293">
        <v>3</v>
      </c>
      <c r="CY293">
        <f t="shared" si="40"/>
        <v>332</v>
      </c>
      <c r="DG293">
        <f t="shared" si="39"/>
        <v>84</v>
      </c>
      <c r="DH293">
        <v>350</v>
      </c>
    </row>
    <row r="294" spans="9:112" x14ac:dyDescent="0.25">
      <c r="I294">
        <f t="shared" si="41"/>
        <v>83</v>
      </c>
      <c r="J294">
        <v>5</v>
      </c>
      <c r="K294">
        <v>5</v>
      </c>
      <c r="L294">
        <v>5</v>
      </c>
      <c r="M294">
        <v>5</v>
      </c>
      <c r="N294">
        <v>5</v>
      </c>
      <c r="O294">
        <v>4</v>
      </c>
      <c r="P294">
        <v>4</v>
      </c>
      <c r="Q294">
        <v>4</v>
      </c>
      <c r="R294">
        <v>4</v>
      </c>
      <c r="S294">
        <v>2</v>
      </c>
      <c r="T294">
        <v>2</v>
      </c>
      <c r="U294">
        <v>2</v>
      </c>
      <c r="V294">
        <v>2</v>
      </c>
      <c r="W294">
        <v>2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5</v>
      </c>
      <c r="AD294">
        <v>5</v>
      </c>
      <c r="AE294">
        <v>4</v>
      </c>
      <c r="AF294">
        <v>4</v>
      </c>
      <c r="AG294">
        <v>4</v>
      </c>
      <c r="AH294">
        <v>4</v>
      </c>
      <c r="AI294">
        <v>4</v>
      </c>
      <c r="AJ294">
        <v>4</v>
      </c>
      <c r="AK294">
        <v>4</v>
      </c>
      <c r="AL294">
        <v>4</v>
      </c>
      <c r="AM294">
        <v>4</v>
      </c>
      <c r="AN294">
        <v>5</v>
      </c>
      <c r="AO294">
        <v>5</v>
      </c>
      <c r="AP294">
        <v>5</v>
      </c>
      <c r="AQ294">
        <v>4</v>
      </c>
      <c r="AR294">
        <v>4</v>
      </c>
      <c r="AS294">
        <v>4</v>
      </c>
      <c r="AT294">
        <v>4</v>
      </c>
      <c r="AU294">
        <v>4</v>
      </c>
      <c r="AV294">
        <v>4</v>
      </c>
      <c r="AW294">
        <v>5</v>
      </c>
      <c r="AX294">
        <v>5</v>
      </c>
      <c r="AY294">
        <v>5</v>
      </c>
      <c r="AZ294">
        <v>5</v>
      </c>
      <c r="BA294">
        <v>5</v>
      </c>
      <c r="BB294">
        <v>5</v>
      </c>
      <c r="BC294">
        <v>4</v>
      </c>
      <c r="BD294">
        <v>5</v>
      </c>
      <c r="BE294">
        <v>5</v>
      </c>
      <c r="BF294">
        <v>5</v>
      </c>
      <c r="BG294">
        <v>4</v>
      </c>
      <c r="BH294">
        <v>4</v>
      </c>
      <c r="BI294">
        <v>4</v>
      </c>
      <c r="BJ294">
        <v>4</v>
      </c>
      <c r="BK294">
        <v>5</v>
      </c>
      <c r="BL294">
        <v>4</v>
      </c>
      <c r="BM294">
        <v>4</v>
      </c>
      <c r="BN294">
        <v>4</v>
      </c>
      <c r="BO294">
        <v>3</v>
      </c>
      <c r="BP294">
        <v>3</v>
      </c>
      <c r="BQ294">
        <v>3</v>
      </c>
      <c r="BR294">
        <v>3</v>
      </c>
      <c r="BS294">
        <v>3</v>
      </c>
      <c r="BT294">
        <v>3</v>
      </c>
      <c r="BU294">
        <v>3</v>
      </c>
      <c r="BV294">
        <v>3</v>
      </c>
      <c r="BW294">
        <v>3</v>
      </c>
      <c r="BX294">
        <v>3</v>
      </c>
      <c r="BY294">
        <v>4</v>
      </c>
      <c r="BZ294">
        <v>4</v>
      </c>
      <c r="CA294">
        <v>4</v>
      </c>
      <c r="CB294">
        <v>4</v>
      </c>
      <c r="CC294">
        <v>3</v>
      </c>
      <c r="CD294">
        <v>5</v>
      </c>
      <c r="CE294">
        <v>5</v>
      </c>
      <c r="CF294">
        <v>4</v>
      </c>
      <c r="CG294">
        <v>4</v>
      </c>
      <c r="CH294">
        <v>4</v>
      </c>
      <c r="CI294">
        <v>4</v>
      </c>
      <c r="CJ294">
        <v>5</v>
      </c>
      <c r="CK294">
        <v>2</v>
      </c>
      <c r="CL294">
        <v>2</v>
      </c>
      <c r="CM294">
        <v>2</v>
      </c>
      <c r="CN294">
        <v>0</v>
      </c>
      <c r="CO294">
        <v>3</v>
      </c>
      <c r="CP294">
        <v>4</v>
      </c>
      <c r="CQ294">
        <v>4</v>
      </c>
      <c r="CR294">
        <v>2</v>
      </c>
      <c r="CS294">
        <v>4</v>
      </c>
      <c r="CT294">
        <v>5</v>
      </c>
      <c r="CU294">
        <v>4</v>
      </c>
      <c r="CV294">
        <v>4</v>
      </c>
      <c r="CW294">
        <v>4</v>
      </c>
      <c r="CY294">
        <f t="shared" si="40"/>
        <v>343</v>
      </c>
      <c r="DG294">
        <f t="shared" si="39"/>
        <v>85</v>
      </c>
      <c r="DH294">
        <v>271</v>
      </c>
    </row>
    <row r="295" spans="9:112" x14ac:dyDescent="0.25">
      <c r="I295">
        <f t="shared" si="41"/>
        <v>84</v>
      </c>
      <c r="J295">
        <v>5</v>
      </c>
      <c r="K295">
        <v>5</v>
      </c>
      <c r="L295">
        <v>5</v>
      </c>
      <c r="M295">
        <v>5</v>
      </c>
      <c r="N295">
        <v>4</v>
      </c>
      <c r="O295">
        <v>4</v>
      </c>
      <c r="P295">
        <v>4</v>
      </c>
      <c r="Q295">
        <v>4</v>
      </c>
      <c r="R295">
        <v>4</v>
      </c>
      <c r="S295">
        <v>4</v>
      </c>
      <c r="T295">
        <v>4</v>
      </c>
      <c r="U295">
        <v>2</v>
      </c>
      <c r="V295">
        <v>2</v>
      </c>
      <c r="W295">
        <v>2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5</v>
      </c>
      <c r="AD295">
        <v>5</v>
      </c>
      <c r="AE295">
        <v>4</v>
      </c>
      <c r="AF295">
        <v>4</v>
      </c>
      <c r="AG295">
        <v>4</v>
      </c>
      <c r="AH295">
        <v>4</v>
      </c>
      <c r="AI295">
        <v>4</v>
      </c>
      <c r="AJ295">
        <v>4</v>
      </c>
      <c r="AK295">
        <v>4</v>
      </c>
      <c r="AL295">
        <v>4</v>
      </c>
      <c r="AM295">
        <v>4</v>
      </c>
      <c r="AN295">
        <v>5</v>
      </c>
      <c r="AO295">
        <v>5</v>
      </c>
      <c r="AP295">
        <v>5</v>
      </c>
      <c r="AQ295">
        <v>5</v>
      </c>
      <c r="AR295">
        <v>4</v>
      </c>
      <c r="AS295">
        <v>4</v>
      </c>
      <c r="AT295">
        <v>4</v>
      </c>
      <c r="AU295">
        <v>4</v>
      </c>
      <c r="AV295">
        <v>4</v>
      </c>
      <c r="AW295">
        <v>5</v>
      </c>
      <c r="AX295">
        <v>5</v>
      </c>
      <c r="AY295">
        <v>5</v>
      </c>
      <c r="AZ295">
        <v>5</v>
      </c>
      <c r="BA295">
        <v>5</v>
      </c>
      <c r="BB295">
        <v>5</v>
      </c>
      <c r="BC295">
        <v>4</v>
      </c>
      <c r="BD295">
        <v>5</v>
      </c>
      <c r="BE295">
        <v>5</v>
      </c>
      <c r="BF295">
        <v>5</v>
      </c>
      <c r="BG295">
        <v>5</v>
      </c>
      <c r="BH295">
        <v>4</v>
      </c>
      <c r="BI295">
        <v>4</v>
      </c>
      <c r="BJ295">
        <v>4</v>
      </c>
      <c r="BK295">
        <v>5</v>
      </c>
      <c r="BL295">
        <v>4</v>
      </c>
      <c r="BM295">
        <v>4</v>
      </c>
      <c r="BN295">
        <v>4</v>
      </c>
      <c r="BO295">
        <v>4</v>
      </c>
      <c r="BP295">
        <v>3</v>
      </c>
      <c r="BQ295">
        <v>3</v>
      </c>
      <c r="BR295">
        <v>3</v>
      </c>
      <c r="BS295">
        <v>3</v>
      </c>
      <c r="BT295">
        <v>3</v>
      </c>
      <c r="BU295">
        <v>3</v>
      </c>
      <c r="BV295">
        <v>3</v>
      </c>
      <c r="BW295">
        <v>3</v>
      </c>
      <c r="BX295">
        <v>3</v>
      </c>
      <c r="BY295">
        <v>4</v>
      </c>
      <c r="BZ295">
        <v>4</v>
      </c>
      <c r="CA295">
        <v>4</v>
      </c>
      <c r="CB295">
        <v>4</v>
      </c>
      <c r="CC295">
        <v>4</v>
      </c>
      <c r="CD295">
        <v>5</v>
      </c>
      <c r="CE295">
        <v>5</v>
      </c>
      <c r="CF295">
        <v>4</v>
      </c>
      <c r="CG295">
        <v>4</v>
      </c>
      <c r="CH295">
        <v>4</v>
      </c>
      <c r="CI295">
        <v>4</v>
      </c>
      <c r="CJ295">
        <v>5</v>
      </c>
      <c r="CK295">
        <v>2</v>
      </c>
      <c r="CL295">
        <v>2</v>
      </c>
      <c r="CM295">
        <v>2</v>
      </c>
      <c r="CN295">
        <v>2</v>
      </c>
      <c r="CO295">
        <v>0</v>
      </c>
      <c r="CP295">
        <v>4</v>
      </c>
      <c r="CQ295">
        <v>4</v>
      </c>
      <c r="CR295">
        <v>3</v>
      </c>
      <c r="CS295">
        <v>4</v>
      </c>
      <c r="CT295">
        <v>5</v>
      </c>
      <c r="CU295">
        <v>4</v>
      </c>
      <c r="CV295">
        <v>4</v>
      </c>
      <c r="CW295">
        <v>4</v>
      </c>
      <c r="CY295">
        <f t="shared" si="40"/>
        <v>350</v>
      </c>
      <c r="DG295">
        <f t="shared" si="39"/>
        <v>86</v>
      </c>
      <c r="DH295">
        <v>291</v>
      </c>
    </row>
    <row r="296" spans="9:112" x14ac:dyDescent="0.25">
      <c r="I296">
        <f t="shared" si="41"/>
        <v>85</v>
      </c>
      <c r="J296">
        <v>5</v>
      </c>
      <c r="K296">
        <v>5</v>
      </c>
      <c r="L296">
        <v>4</v>
      </c>
      <c r="M296">
        <v>4</v>
      </c>
      <c r="N296">
        <v>3</v>
      </c>
      <c r="O296">
        <v>2</v>
      </c>
      <c r="P296">
        <v>1</v>
      </c>
      <c r="Q296">
        <v>1</v>
      </c>
      <c r="R296">
        <v>1</v>
      </c>
      <c r="S296">
        <v>1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5</v>
      </c>
      <c r="AD296">
        <v>5</v>
      </c>
      <c r="AE296">
        <v>5</v>
      </c>
      <c r="AF296">
        <v>4</v>
      </c>
      <c r="AG296">
        <v>4</v>
      </c>
      <c r="AH296">
        <v>4</v>
      </c>
      <c r="AI296">
        <v>4</v>
      </c>
      <c r="AJ296">
        <v>4</v>
      </c>
      <c r="AK296">
        <v>4</v>
      </c>
      <c r="AL296">
        <v>4</v>
      </c>
      <c r="AM296">
        <v>4</v>
      </c>
      <c r="AN296">
        <v>5</v>
      </c>
      <c r="AO296">
        <v>4</v>
      </c>
      <c r="AP296">
        <v>4</v>
      </c>
      <c r="AQ296">
        <v>4</v>
      </c>
      <c r="AR296">
        <v>4</v>
      </c>
      <c r="AS296">
        <v>4</v>
      </c>
      <c r="AT296">
        <v>4</v>
      </c>
      <c r="AU296">
        <v>4</v>
      </c>
      <c r="AV296">
        <v>4</v>
      </c>
      <c r="AW296">
        <v>4</v>
      </c>
      <c r="AX296">
        <v>4</v>
      </c>
      <c r="AY296">
        <v>4</v>
      </c>
      <c r="AZ296">
        <v>4</v>
      </c>
      <c r="BA296">
        <v>4</v>
      </c>
      <c r="BB296">
        <v>4</v>
      </c>
      <c r="BC296">
        <v>4</v>
      </c>
      <c r="BD296">
        <v>5</v>
      </c>
      <c r="BE296">
        <v>5</v>
      </c>
      <c r="BF296">
        <v>4</v>
      </c>
      <c r="BG296">
        <v>4</v>
      </c>
      <c r="BH296">
        <v>4</v>
      </c>
      <c r="BI296">
        <v>4</v>
      </c>
      <c r="BJ296">
        <v>4</v>
      </c>
      <c r="BK296">
        <v>5</v>
      </c>
      <c r="BL296">
        <v>5</v>
      </c>
      <c r="BM296">
        <v>3</v>
      </c>
      <c r="BN296">
        <v>3</v>
      </c>
      <c r="BO296">
        <v>3</v>
      </c>
      <c r="BP296">
        <v>3</v>
      </c>
      <c r="BQ296">
        <v>3</v>
      </c>
      <c r="BR296">
        <v>3</v>
      </c>
      <c r="BS296">
        <v>3</v>
      </c>
      <c r="BT296">
        <v>3</v>
      </c>
      <c r="BU296">
        <v>3</v>
      </c>
      <c r="BV296">
        <v>3</v>
      </c>
      <c r="BW296">
        <v>3</v>
      </c>
      <c r="BX296">
        <v>3</v>
      </c>
      <c r="BY296">
        <v>3</v>
      </c>
      <c r="BZ296">
        <v>2</v>
      </c>
      <c r="CA296">
        <v>2</v>
      </c>
      <c r="CB296">
        <v>1</v>
      </c>
      <c r="CC296">
        <v>1</v>
      </c>
      <c r="CD296">
        <v>4</v>
      </c>
      <c r="CE296">
        <v>4</v>
      </c>
      <c r="CF296">
        <v>4</v>
      </c>
      <c r="CG296">
        <v>3</v>
      </c>
      <c r="CH296">
        <v>3</v>
      </c>
      <c r="CI296">
        <v>3</v>
      </c>
      <c r="CJ296">
        <v>5</v>
      </c>
      <c r="CK296">
        <v>3</v>
      </c>
      <c r="CL296">
        <v>2</v>
      </c>
      <c r="CM296">
        <v>1</v>
      </c>
      <c r="CN296">
        <v>1</v>
      </c>
      <c r="CO296">
        <v>1</v>
      </c>
      <c r="CP296">
        <v>0</v>
      </c>
      <c r="CQ296">
        <v>2</v>
      </c>
      <c r="CR296">
        <v>0</v>
      </c>
      <c r="CS296">
        <v>3</v>
      </c>
      <c r="CT296">
        <v>2</v>
      </c>
      <c r="CU296">
        <v>2</v>
      </c>
      <c r="CV296">
        <v>3</v>
      </c>
      <c r="CW296">
        <v>1</v>
      </c>
      <c r="CY296">
        <f t="shared" si="40"/>
        <v>271</v>
      </c>
      <c r="DG296">
        <f t="shared" si="39"/>
        <v>87</v>
      </c>
      <c r="DH296">
        <v>353</v>
      </c>
    </row>
    <row r="297" spans="9:112" x14ac:dyDescent="0.25">
      <c r="I297">
        <f t="shared" si="41"/>
        <v>86</v>
      </c>
      <c r="J297">
        <v>5</v>
      </c>
      <c r="K297">
        <v>5</v>
      </c>
      <c r="L297">
        <v>5</v>
      </c>
      <c r="M297">
        <v>5</v>
      </c>
      <c r="N297">
        <v>3</v>
      </c>
      <c r="O297">
        <v>3</v>
      </c>
      <c r="P297">
        <v>3</v>
      </c>
      <c r="Q297">
        <v>1</v>
      </c>
      <c r="R297">
        <v>1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5</v>
      </c>
      <c r="AD297">
        <v>5</v>
      </c>
      <c r="AE297">
        <v>4</v>
      </c>
      <c r="AF297">
        <v>4</v>
      </c>
      <c r="AG297">
        <v>4</v>
      </c>
      <c r="AH297">
        <v>4</v>
      </c>
      <c r="AI297">
        <v>4</v>
      </c>
      <c r="AJ297">
        <v>4</v>
      </c>
      <c r="AK297">
        <v>4</v>
      </c>
      <c r="AL297">
        <v>4</v>
      </c>
      <c r="AM297">
        <v>4</v>
      </c>
      <c r="AN297">
        <v>5</v>
      </c>
      <c r="AO297">
        <v>5</v>
      </c>
      <c r="AP297">
        <v>4</v>
      </c>
      <c r="AQ297">
        <v>4</v>
      </c>
      <c r="AR297">
        <v>4</v>
      </c>
      <c r="AS297">
        <v>4</v>
      </c>
      <c r="AT297">
        <v>4</v>
      </c>
      <c r="AU297">
        <v>4</v>
      </c>
      <c r="AV297">
        <v>4</v>
      </c>
      <c r="AW297">
        <v>5</v>
      </c>
      <c r="AX297">
        <v>5</v>
      </c>
      <c r="AY297">
        <v>5</v>
      </c>
      <c r="AZ297">
        <v>5</v>
      </c>
      <c r="BA297">
        <v>5</v>
      </c>
      <c r="BB297">
        <v>5</v>
      </c>
      <c r="BC297">
        <v>5</v>
      </c>
      <c r="BD297">
        <v>5</v>
      </c>
      <c r="BE297">
        <v>5</v>
      </c>
      <c r="BF297">
        <v>4</v>
      </c>
      <c r="BG297">
        <v>4</v>
      </c>
      <c r="BH297">
        <v>4</v>
      </c>
      <c r="BI297">
        <v>4</v>
      </c>
      <c r="BJ297">
        <v>4</v>
      </c>
      <c r="BK297">
        <v>5</v>
      </c>
      <c r="BL297">
        <v>4</v>
      </c>
      <c r="BM297">
        <v>4</v>
      </c>
      <c r="BN297">
        <v>3</v>
      </c>
      <c r="BO297">
        <v>3</v>
      </c>
      <c r="BP297">
        <v>3</v>
      </c>
      <c r="BQ297">
        <v>3</v>
      </c>
      <c r="BR297">
        <v>3</v>
      </c>
      <c r="BS297">
        <v>3</v>
      </c>
      <c r="BT297">
        <v>3</v>
      </c>
      <c r="BU297">
        <v>3</v>
      </c>
      <c r="BV297">
        <v>3</v>
      </c>
      <c r="BW297">
        <v>3</v>
      </c>
      <c r="BX297">
        <v>3</v>
      </c>
      <c r="BY297">
        <v>3</v>
      </c>
      <c r="BZ297">
        <v>3</v>
      </c>
      <c r="CA297">
        <v>2</v>
      </c>
      <c r="CB297">
        <v>1</v>
      </c>
      <c r="CC297">
        <v>1</v>
      </c>
      <c r="CD297">
        <v>4</v>
      </c>
      <c r="CE297">
        <v>4</v>
      </c>
      <c r="CF297">
        <v>3</v>
      </c>
      <c r="CG297">
        <v>3</v>
      </c>
      <c r="CH297">
        <v>3</v>
      </c>
      <c r="CI297">
        <v>3</v>
      </c>
      <c r="CJ297">
        <v>5</v>
      </c>
      <c r="CK297">
        <v>2</v>
      </c>
      <c r="CL297">
        <v>2</v>
      </c>
      <c r="CM297">
        <v>1</v>
      </c>
      <c r="CN297">
        <v>1</v>
      </c>
      <c r="CO297">
        <v>1</v>
      </c>
      <c r="CP297">
        <v>3</v>
      </c>
      <c r="CQ297">
        <v>0</v>
      </c>
      <c r="CR297">
        <v>1</v>
      </c>
      <c r="CS297">
        <v>3</v>
      </c>
      <c r="CT297">
        <v>3</v>
      </c>
      <c r="CU297">
        <v>3</v>
      </c>
      <c r="CV297">
        <v>2</v>
      </c>
      <c r="CW297">
        <v>2</v>
      </c>
      <c r="CY297">
        <f t="shared" si="40"/>
        <v>291</v>
      </c>
      <c r="DG297">
        <f t="shared" si="39"/>
        <v>88</v>
      </c>
      <c r="DH297">
        <v>261</v>
      </c>
    </row>
    <row r="298" spans="9:112" x14ac:dyDescent="0.25">
      <c r="I298">
        <f t="shared" si="41"/>
        <v>87</v>
      </c>
      <c r="J298">
        <v>5</v>
      </c>
      <c r="K298">
        <v>5</v>
      </c>
      <c r="L298">
        <v>5</v>
      </c>
      <c r="M298">
        <v>5</v>
      </c>
      <c r="N298">
        <v>5</v>
      </c>
      <c r="O298">
        <v>5</v>
      </c>
      <c r="P298">
        <v>5</v>
      </c>
      <c r="Q298">
        <v>4</v>
      </c>
      <c r="R298">
        <v>4</v>
      </c>
      <c r="S298">
        <v>3</v>
      </c>
      <c r="T298">
        <v>2</v>
      </c>
      <c r="U298">
        <v>2</v>
      </c>
      <c r="V298">
        <v>2</v>
      </c>
      <c r="W298">
        <v>2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5</v>
      </c>
      <c r="AD298">
        <v>5</v>
      </c>
      <c r="AE298">
        <v>5</v>
      </c>
      <c r="AF298">
        <v>4</v>
      </c>
      <c r="AG298">
        <v>4</v>
      </c>
      <c r="AH298">
        <v>4</v>
      </c>
      <c r="AI298">
        <v>4</v>
      </c>
      <c r="AJ298">
        <v>4</v>
      </c>
      <c r="AK298">
        <v>4</v>
      </c>
      <c r="AL298">
        <v>4</v>
      </c>
      <c r="AM298">
        <v>4</v>
      </c>
      <c r="AN298">
        <v>5</v>
      </c>
      <c r="AO298">
        <v>5</v>
      </c>
      <c r="AP298">
        <v>5</v>
      </c>
      <c r="AQ298">
        <v>4</v>
      </c>
      <c r="AR298">
        <v>4</v>
      </c>
      <c r="AS298">
        <v>4</v>
      </c>
      <c r="AT298">
        <v>4</v>
      </c>
      <c r="AU298">
        <v>4</v>
      </c>
      <c r="AV298">
        <v>4</v>
      </c>
      <c r="AW298">
        <v>5</v>
      </c>
      <c r="AX298">
        <v>5</v>
      </c>
      <c r="AY298">
        <v>5</v>
      </c>
      <c r="AZ298">
        <v>5</v>
      </c>
      <c r="BA298">
        <v>4</v>
      </c>
      <c r="BB298">
        <v>4</v>
      </c>
      <c r="BC298">
        <v>4</v>
      </c>
      <c r="BD298">
        <v>5</v>
      </c>
      <c r="BE298">
        <v>5</v>
      </c>
      <c r="BF298">
        <v>5</v>
      </c>
      <c r="BG298">
        <v>5</v>
      </c>
      <c r="BH298">
        <v>5</v>
      </c>
      <c r="BI298">
        <v>5</v>
      </c>
      <c r="BJ298">
        <v>5</v>
      </c>
      <c r="BK298">
        <v>5</v>
      </c>
      <c r="BL298">
        <v>5</v>
      </c>
      <c r="BM298">
        <v>4</v>
      </c>
      <c r="BN298">
        <v>4</v>
      </c>
      <c r="BO298">
        <v>4</v>
      </c>
      <c r="BP298">
        <v>3</v>
      </c>
      <c r="BQ298">
        <v>3</v>
      </c>
      <c r="BR298">
        <v>3</v>
      </c>
      <c r="BS298">
        <v>3</v>
      </c>
      <c r="BT298">
        <v>3</v>
      </c>
      <c r="BU298">
        <v>3</v>
      </c>
      <c r="BV298">
        <v>3</v>
      </c>
      <c r="BW298">
        <v>3</v>
      </c>
      <c r="BX298">
        <v>3</v>
      </c>
      <c r="BY298">
        <v>4</v>
      </c>
      <c r="BZ298">
        <v>4</v>
      </c>
      <c r="CA298">
        <v>4</v>
      </c>
      <c r="CB298">
        <v>4</v>
      </c>
      <c r="CC298">
        <v>4</v>
      </c>
      <c r="CD298">
        <v>5</v>
      </c>
      <c r="CE298">
        <v>5</v>
      </c>
      <c r="CF298">
        <v>5</v>
      </c>
      <c r="CG298">
        <v>4</v>
      </c>
      <c r="CH298">
        <v>4</v>
      </c>
      <c r="CI298">
        <v>3</v>
      </c>
      <c r="CJ298">
        <v>5</v>
      </c>
      <c r="CK298">
        <v>3</v>
      </c>
      <c r="CL298">
        <v>3</v>
      </c>
      <c r="CM298">
        <v>3</v>
      </c>
      <c r="CN298">
        <v>3</v>
      </c>
      <c r="CO298">
        <v>2</v>
      </c>
      <c r="CP298">
        <v>5</v>
      </c>
      <c r="CQ298">
        <v>4</v>
      </c>
      <c r="CR298">
        <v>0</v>
      </c>
      <c r="CS298">
        <v>4</v>
      </c>
      <c r="CT298">
        <v>5</v>
      </c>
      <c r="CU298">
        <v>4</v>
      </c>
      <c r="CV298">
        <v>5</v>
      </c>
      <c r="CW298">
        <v>3</v>
      </c>
      <c r="CY298">
        <f t="shared" si="40"/>
        <v>353</v>
      </c>
      <c r="DG298">
        <f t="shared" si="39"/>
        <v>89</v>
      </c>
      <c r="DH298">
        <v>269</v>
      </c>
    </row>
    <row r="299" spans="9:112" x14ac:dyDescent="0.25">
      <c r="I299">
        <f t="shared" si="41"/>
        <v>88</v>
      </c>
      <c r="J299">
        <v>5</v>
      </c>
      <c r="K299">
        <v>5</v>
      </c>
      <c r="L299">
        <v>3</v>
      </c>
      <c r="M299">
        <v>3</v>
      </c>
      <c r="N299">
        <v>2</v>
      </c>
      <c r="O299">
        <v>2</v>
      </c>
      <c r="P299">
        <v>2</v>
      </c>
      <c r="Q299">
        <v>2</v>
      </c>
      <c r="R299">
        <v>1</v>
      </c>
      <c r="S299">
        <v>1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5</v>
      </c>
      <c r="AD299">
        <v>5</v>
      </c>
      <c r="AE299">
        <v>5</v>
      </c>
      <c r="AF299">
        <v>5</v>
      </c>
      <c r="AG299">
        <v>5</v>
      </c>
      <c r="AH299">
        <v>4</v>
      </c>
      <c r="AI299">
        <v>4</v>
      </c>
      <c r="AJ299">
        <v>4</v>
      </c>
      <c r="AK299">
        <v>4</v>
      </c>
      <c r="AL299">
        <v>4</v>
      </c>
      <c r="AM299">
        <v>4</v>
      </c>
      <c r="AN299">
        <v>4</v>
      </c>
      <c r="AO299">
        <v>4</v>
      </c>
      <c r="AP299">
        <v>4</v>
      </c>
      <c r="AQ299">
        <v>4</v>
      </c>
      <c r="AR299">
        <v>4</v>
      </c>
      <c r="AS299">
        <v>4</v>
      </c>
      <c r="AT299">
        <v>4</v>
      </c>
      <c r="AU299">
        <v>4</v>
      </c>
      <c r="AV299">
        <v>4</v>
      </c>
      <c r="AW299">
        <v>5</v>
      </c>
      <c r="AX299">
        <v>4</v>
      </c>
      <c r="AY299">
        <v>4</v>
      </c>
      <c r="AZ299">
        <v>4</v>
      </c>
      <c r="BA299">
        <v>4</v>
      </c>
      <c r="BB299">
        <v>4</v>
      </c>
      <c r="BC299">
        <v>4</v>
      </c>
      <c r="BD299">
        <v>4</v>
      </c>
      <c r="BE299">
        <v>4</v>
      </c>
      <c r="BF299">
        <v>4</v>
      </c>
      <c r="BG299">
        <v>4</v>
      </c>
      <c r="BH299">
        <v>4</v>
      </c>
      <c r="BI299">
        <v>4</v>
      </c>
      <c r="BJ299">
        <v>4</v>
      </c>
      <c r="BK299">
        <v>5</v>
      </c>
      <c r="BL299">
        <v>4</v>
      </c>
      <c r="BM299">
        <v>4</v>
      </c>
      <c r="BN299">
        <v>4</v>
      </c>
      <c r="BO299">
        <v>3</v>
      </c>
      <c r="BP299">
        <v>3</v>
      </c>
      <c r="BQ299">
        <v>3</v>
      </c>
      <c r="BR299">
        <v>3</v>
      </c>
      <c r="BS299">
        <v>3</v>
      </c>
      <c r="BT299">
        <v>3</v>
      </c>
      <c r="BU299">
        <v>3</v>
      </c>
      <c r="BV299">
        <v>3</v>
      </c>
      <c r="BW299">
        <v>3</v>
      </c>
      <c r="BX299">
        <v>3</v>
      </c>
      <c r="BY299">
        <v>4</v>
      </c>
      <c r="BZ299">
        <v>3</v>
      </c>
      <c r="CA299">
        <v>2</v>
      </c>
      <c r="CB299">
        <v>2</v>
      </c>
      <c r="CC299">
        <v>1</v>
      </c>
      <c r="CD299">
        <v>3</v>
      </c>
      <c r="CE299">
        <v>3</v>
      </c>
      <c r="CF299">
        <v>2</v>
      </c>
      <c r="CG299">
        <v>2</v>
      </c>
      <c r="CH299">
        <v>2</v>
      </c>
      <c r="CI299">
        <v>1</v>
      </c>
      <c r="CJ299">
        <v>5</v>
      </c>
      <c r="CK299">
        <v>1</v>
      </c>
      <c r="CL299">
        <v>1</v>
      </c>
      <c r="CM299">
        <v>1</v>
      </c>
      <c r="CN299">
        <v>1</v>
      </c>
      <c r="CO299">
        <v>1</v>
      </c>
      <c r="CP299">
        <v>2</v>
      </c>
      <c r="CQ299">
        <v>2</v>
      </c>
      <c r="CR299">
        <v>1</v>
      </c>
      <c r="CS299">
        <v>0</v>
      </c>
      <c r="CT299">
        <v>1</v>
      </c>
      <c r="CU299">
        <v>1</v>
      </c>
      <c r="CV299">
        <v>2</v>
      </c>
      <c r="CW299">
        <v>2</v>
      </c>
      <c r="CY299">
        <f t="shared" si="40"/>
        <v>261</v>
      </c>
      <c r="DG299">
        <f t="shared" si="39"/>
        <v>90</v>
      </c>
      <c r="DH299">
        <v>283</v>
      </c>
    </row>
    <row r="300" spans="9:112" x14ac:dyDescent="0.25">
      <c r="I300">
        <f t="shared" si="41"/>
        <v>89</v>
      </c>
      <c r="J300">
        <v>5</v>
      </c>
      <c r="K300">
        <v>5</v>
      </c>
      <c r="L300">
        <v>4</v>
      </c>
      <c r="M300">
        <v>3</v>
      </c>
      <c r="N300">
        <v>3</v>
      </c>
      <c r="O300">
        <v>3</v>
      </c>
      <c r="P300">
        <v>2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5</v>
      </c>
      <c r="AD300">
        <v>4</v>
      </c>
      <c r="AE300">
        <v>4</v>
      </c>
      <c r="AF300">
        <v>4</v>
      </c>
      <c r="AG300">
        <v>4</v>
      </c>
      <c r="AH300">
        <v>4</v>
      </c>
      <c r="AI300">
        <v>4</v>
      </c>
      <c r="AJ300">
        <v>4</v>
      </c>
      <c r="AK300">
        <v>4</v>
      </c>
      <c r="AL300">
        <v>4</v>
      </c>
      <c r="AM300">
        <v>4</v>
      </c>
      <c r="AN300">
        <v>5</v>
      </c>
      <c r="AO300">
        <v>4</v>
      </c>
      <c r="AP300">
        <v>4</v>
      </c>
      <c r="AQ300">
        <v>4</v>
      </c>
      <c r="AR300">
        <v>4</v>
      </c>
      <c r="AS300">
        <v>4</v>
      </c>
      <c r="AT300">
        <v>4</v>
      </c>
      <c r="AU300">
        <v>4</v>
      </c>
      <c r="AV300">
        <v>4</v>
      </c>
      <c r="AW300">
        <v>5</v>
      </c>
      <c r="AX300">
        <v>5</v>
      </c>
      <c r="AY300">
        <v>4</v>
      </c>
      <c r="AZ300">
        <v>4</v>
      </c>
      <c r="BA300">
        <v>4</v>
      </c>
      <c r="BB300">
        <v>4</v>
      </c>
      <c r="BC300">
        <v>4</v>
      </c>
      <c r="BD300">
        <v>5</v>
      </c>
      <c r="BE300">
        <v>5</v>
      </c>
      <c r="BF300">
        <v>4</v>
      </c>
      <c r="BG300">
        <v>4</v>
      </c>
      <c r="BH300">
        <v>4</v>
      </c>
      <c r="BI300">
        <v>4</v>
      </c>
      <c r="BJ300">
        <v>4</v>
      </c>
      <c r="BK300">
        <v>4</v>
      </c>
      <c r="BL300">
        <v>4</v>
      </c>
      <c r="BM300">
        <v>3</v>
      </c>
      <c r="BN300">
        <v>3</v>
      </c>
      <c r="BO300">
        <v>3</v>
      </c>
      <c r="BP300">
        <v>3</v>
      </c>
      <c r="BQ300">
        <v>3</v>
      </c>
      <c r="BR300">
        <v>3</v>
      </c>
      <c r="BS300">
        <v>3</v>
      </c>
      <c r="BT300">
        <v>3</v>
      </c>
      <c r="BU300">
        <v>3</v>
      </c>
      <c r="BV300">
        <v>3</v>
      </c>
      <c r="BW300">
        <v>3</v>
      </c>
      <c r="BX300">
        <v>3</v>
      </c>
      <c r="BY300">
        <v>3</v>
      </c>
      <c r="BZ300">
        <v>3</v>
      </c>
      <c r="CA300">
        <v>3</v>
      </c>
      <c r="CB300">
        <v>1</v>
      </c>
      <c r="CC300">
        <v>1</v>
      </c>
      <c r="CD300">
        <v>4</v>
      </c>
      <c r="CE300">
        <v>3</v>
      </c>
      <c r="CF300">
        <v>3</v>
      </c>
      <c r="CG300">
        <v>2</v>
      </c>
      <c r="CH300">
        <v>2</v>
      </c>
      <c r="CI300">
        <v>2</v>
      </c>
      <c r="CJ300">
        <v>5</v>
      </c>
      <c r="CK300">
        <v>2</v>
      </c>
      <c r="CL300">
        <v>1</v>
      </c>
      <c r="CM300">
        <v>0</v>
      </c>
      <c r="CN300">
        <v>0</v>
      </c>
      <c r="CO300">
        <v>0</v>
      </c>
      <c r="CP300">
        <v>3</v>
      </c>
      <c r="CQ300">
        <v>2</v>
      </c>
      <c r="CR300">
        <v>0</v>
      </c>
      <c r="CS300">
        <v>4</v>
      </c>
      <c r="CT300">
        <v>0</v>
      </c>
      <c r="CU300">
        <v>2</v>
      </c>
      <c r="CV300">
        <v>3</v>
      </c>
      <c r="CW300">
        <v>1</v>
      </c>
      <c r="CY300">
        <f t="shared" si="40"/>
        <v>269</v>
      </c>
      <c r="DG300">
        <f t="shared" si="39"/>
        <v>91</v>
      </c>
      <c r="DH300">
        <v>268</v>
      </c>
    </row>
    <row r="301" spans="9:112" x14ac:dyDescent="0.25">
      <c r="I301">
        <f t="shared" si="41"/>
        <v>90</v>
      </c>
      <c r="J301">
        <v>5</v>
      </c>
      <c r="K301">
        <v>5</v>
      </c>
      <c r="L301">
        <v>5</v>
      </c>
      <c r="M301">
        <v>5</v>
      </c>
      <c r="N301">
        <v>4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0</v>
      </c>
      <c r="AC301">
        <v>5</v>
      </c>
      <c r="AD301">
        <v>5</v>
      </c>
      <c r="AE301">
        <v>5</v>
      </c>
      <c r="AF301">
        <v>4</v>
      </c>
      <c r="AG301">
        <v>4</v>
      </c>
      <c r="AH301">
        <v>4</v>
      </c>
      <c r="AI301">
        <v>4</v>
      </c>
      <c r="AJ301">
        <v>4</v>
      </c>
      <c r="AK301">
        <v>4</v>
      </c>
      <c r="AL301">
        <v>4</v>
      </c>
      <c r="AM301">
        <v>4</v>
      </c>
      <c r="AN301">
        <v>5</v>
      </c>
      <c r="AO301">
        <v>4</v>
      </c>
      <c r="AP301">
        <v>4</v>
      </c>
      <c r="AQ301">
        <v>4</v>
      </c>
      <c r="AR301">
        <v>4</v>
      </c>
      <c r="AS301">
        <v>4</v>
      </c>
      <c r="AT301">
        <v>4</v>
      </c>
      <c r="AU301">
        <v>4</v>
      </c>
      <c r="AV301">
        <v>4</v>
      </c>
      <c r="AW301">
        <v>5</v>
      </c>
      <c r="AX301">
        <v>4</v>
      </c>
      <c r="AY301">
        <v>4</v>
      </c>
      <c r="AZ301">
        <v>4</v>
      </c>
      <c r="BA301">
        <v>4</v>
      </c>
      <c r="BB301">
        <v>4</v>
      </c>
      <c r="BC301">
        <v>4</v>
      </c>
      <c r="BD301">
        <v>5</v>
      </c>
      <c r="BE301">
        <v>4</v>
      </c>
      <c r="BF301">
        <v>4</v>
      </c>
      <c r="BG301">
        <v>4</v>
      </c>
      <c r="BH301">
        <v>4</v>
      </c>
      <c r="BI301">
        <v>4</v>
      </c>
      <c r="BJ301">
        <v>4</v>
      </c>
      <c r="BK301">
        <v>5</v>
      </c>
      <c r="BL301">
        <v>5</v>
      </c>
      <c r="BM301">
        <v>3</v>
      </c>
      <c r="BN301">
        <v>3</v>
      </c>
      <c r="BO301">
        <v>3</v>
      </c>
      <c r="BP301">
        <v>3</v>
      </c>
      <c r="BQ301">
        <v>3</v>
      </c>
      <c r="BR301">
        <v>3</v>
      </c>
      <c r="BS301">
        <v>3</v>
      </c>
      <c r="BT301">
        <v>3</v>
      </c>
      <c r="BU301">
        <v>3</v>
      </c>
      <c r="BV301">
        <v>3</v>
      </c>
      <c r="BW301">
        <v>3</v>
      </c>
      <c r="BX301">
        <v>3</v>
      </c>
      <c r="BY301">
        <v>3</v>
      </c>
      <c r="BZ301">
        <v>3</v>
      </c>
      <c r="CA301">
        <v>1</v>
      </c>
      <c r="CB301">
        <v>1</v>
      </c>
      <c r="CC301">
        <v>1</v>
      </c>
      <c r="CD301">
        <v>4</v>
      </c>
      <c r="CE301">
        <v>4</v>
      </c>
      <c r="CF301">
        <v>3</v>
      </c>
      <c r="CG301">
        <v>2</v>
      </c>
      <c r="CH301">
        <v>2</v>
      </c>
      <c r="CI301">
        <v>2</v>
      </c>
      <c r="CJ301">
        <v>5</v>
      </c>
      <c r="CK301">
        <v>3</v>
      </c>
      <c r="CL301">
        <v>1</v>
      </c>
      <c r="CM301">
        <v>1</v>
      </c>
      <c r="CN301">
        <v>1</v>
      </c>
      <c r="CO301">
        <v>1</v>
      </c>
      <c r="CP301">
        <v>3</v>
      </c>
      <c r="CQ301">
        <v>2</v>
      </c>
      <c r="CR301">
        <v>1</v>
      </c>
      <c r="CS301">
        <v>4</v>
      </c>
      <c r="CT301">
        <v>3</v>
      </c>
      <c r="CU301">
        <v>0</v>
      </c>
      <c r="CV301">
        <v>5</v>
      </c>
      <c r="CW301">
        <v>2</v>
      </c>
      <c r="CY301">
        <f t="shared" si="40"/>
        <v>283</v>
      </c>
      <c r="DG301">
        <f t="shared" si="39"/>
        <v>92</v>
      </c>
      <c r="DH301">
        <v>316</v>
      </c>
    </row>
    <row r="302" spans="9:112" x14ac:dyDescent="0.25">
      <c r="I302">
        <f t="shared" si="41"/>
        <v>91</v>
      </c>
      <c r="J302">
        <v>5</v>
      </c>
      <c r="K302">
        <v>5</v>
      </c>
      <c r="L302">
        <v>4</v>
      </c>
      <c r="M302">
        <v>4</v>
      </c>
      <c r="N302">
        <v>4</v>
      </c>
      <c r="O302">
        <v>2</v>
      </c>
      <c r="P302">
        <v>2</v>
      </c>
      <c r="Q302">
        <v>1</v>
      </c>
      <c r="R302">
        <v>1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5</v>
      </c>
      <c r="AD302">
        <v>5</v>
      </c>
      <c r="AE302">
        <v>4</v>
      </c>
      <c r="AF302">
        <v>4</v>
      </c>
      <c r="AG302">
        <v>4</v>
      </c>
      <c r="AH302">
        <v>4</v>
      </c>
      <c r="AI302">
        <v>4</v>
      </c>
      <c r="AJ302">
        <v>4</v>
      </c>
      <c r="AK302">
        <v>4</v>
      </c>
      <c r="AL302">
        <v>4</v>
      </c>
      <c r="AM302">
        <v>4</v>
      </c>
      <c r="AN302">
        <v>4</v>
      </c>
      <c r="AO302">
        <v>4</v>
      </c>
      <c r="AP302">
        <v>4</v>
      </c>
      <c r="AQ302">
        <v>4</v>
      </c>
      <c r="AR302">
        <v>4</v>
      </c>
      <c r="AS302">
        <v>4</v>
      </c>
      <c r="AT302">
        <v>4</v>
      </c>
      <c r="AU302">
        <v>4</v>
      </c>
      <c r="AV302">
        <v>4</v>
      </c>
      <c r="AW302">
        <v>5</v>
      </c>
      <c r="AX302">
        <v>5</v>
      </c>
      <c r="AY302">
        <v>5</v>
      </c>
      <c r="AZ302">
        <v>5</v>
      </c>
      <c r="BA302">
        <v>4</v>
      </c>
      <c r="BB302">
        <v>4</v>
      </c>
      <c r="BC302">
        <v>4</v>
      </c>
      <c r="BD302">
        <v>5</v>
      </c>
      <c r="BE302">
        <v>5</v>
      </c>
      <c r="BF302">
        <v>4</v>
      </c>
      <c r="BG302">
        <v>4</v>
      </c>
      <c r="BH302">
        <v>4</v>
      </c>
      <c r="BI302">
        <v>4</v>
      </c>
      <c r="BJ302">
        <v>4</v>
      </c>
      <c r="BK302">
        <v>5</v>
      </c>
      <c r="BL302">
        <v>3</v>
      </c>
      <c r="BM302">
        <v>3</v>
      </c>
      <c r="BN302">
        <v>3</v>
      </c>
      <c r="BO302">
        <v>3</v>
      </c>
      <c r="BP302">
        <v>3</v>
      </c>
      <c r="BQ302">
        <v>3</v>
      </c>
      <c r="BR302">
        <v>3</v>
      </c>
      <c r="BS302">
        <v>3</v>
      </c>
      <c r="BT302">
        <v>3</v>
      </c>
      <c r="BU302">
        <v>3</v>
      </c>
      <c r="BV302">
        <v>3</v>
      </c>
      <c r="BW302">
        <v>3</v>
      </c>
      <c r="BX302">
        <v>3</v>
      </c>
      <c r="BY302">
        <v>3</v>
      </c>
      <c r="BZ302">
        <v>3</v>
      </c>
      <c r="CA302">
        <v>2</v>
      </c>
      <c r="CB302">
        <v>1</v>
      </c>
      <c r="CC302">
        <v>1</v>
      </c>
      <c r="CD302">
        <v>4</v>
      </c>
      <c r="CE302">
        <v>4</v>
      </c>
      <c r="CF302">
        <v>3</v>
      </c>
      <c r="CG302">
        <v>3</v>
      </c>
      <c r="CH302">
        <v>2</v>
      </c>
      <c r="CI302">
        <v>1</v>
      </c>
      <c r="CJ302">
        <v>5</v>
      </c>
      <c r="CK302">
        <v>1</v>
      </c>
      <c r="CL302">
        <v>2</v>
      </c>
      <c r="CM302">
        <v>1</v>
      </c>
      <c r="CN302">
        <v>1</v>
      </c>
      <c r="CO302">
        <v>1</v>
      </c>
      <c r="CP302">
        <v>2</v>
      </c>
      <c r="CQ302">
        <v>3</v>
      </c>
      <c r="CR302">
        <v>0</v>
      </c>
      <c r="CS302">
        <v>3</v>
      </c>
      <c r="CT302">
        <v>2</v>
      </c>
      <c r="CU302">
        <v>2</v>
      </c>
      <c r="CV302">
        <v>0</v>
      </c>
      <c r="CW302">
        <v>2</v>
      </c>
      <c r="CY302">
        <f t="shared" si="40"/>
        <v>268</v>
      </c>
    </row>
    <row r="303" spans="9:112" x14ac:dyDescent="0.25">
      <c r="I303">
        <f t="shared" si="41"/>
        <v>92</v>
      </c>
      <c r="J303">
        <v>5</v>
      </c>
      <c r="K303">
        <v>5</v>
      </c>
      <c r="L303">
        <v>5</v>
      </c>
      <c r="M303">
        <v>5</v>
      </c>
      <c r="N303">
        <v>5</v>
      </c>
      <c r="O303">
        <v>4</v>
      </c>
      <c r="P303">
        <v>4</v>
      </c>
      <c r="Q303">
        <v>2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5</v>
      </c>
      <c r="AD303">
        <v>5</v>
      </c>
      <c r="AE303">
        <v>5</v>
      </c>
      <c r="AF303">
        <v>5</v>
      </c>
      <c r="AG303">
        <v>4</v>
      </c>
      <c r="AH303">
        <v>4</v>
      </c>
      <c r="AI303">
        <v>4</v>
      </c>
      <c r="AJ303">
        <v>4</v>
      </c>
      <c r="AK303">
        <v>4</v>
      </c>
      <c r="AL303">
        <v>4</v>
      </c>
      <c r="AM303">
        <v>4</v>
      </c>
      <c r="AN303">
        <v>5</v>
      </c>
      <c r="AO303">
        <v>4</v>
      </c>
      <c r="AP303">
        <v>4</v>
      </c>
      <c r="AQ303">
        <v>4</v>
      </c>
      <c r="AR303">
        <v>4</v>
      </c>
      <c r="AS303">
        <v>4</v>
      </c>
      <c r="AT303">
        <v>4</v>
      </c>
      <c r="AU303">
        <v>4</v>
      </c>
      <c r="AV303">
        <v>4</v>
      </c>
      <c r="AW303">
        <v>5</v>
      </c>
      <c r="AX303">
        <v>5</v>
      </c>
      <c r="AY303">
        <v>5</v>
      </c>
      <c r="AZ303">
        <v>5</v>
      </c>
      <c r="BA303">
        <v>5</v>
      </c>
      <c r="BB303">
        <v>5</v>
      </c>
      <c r="BC303">
        <v>4</v>
      </c>
      <c r="BD303">
        <v>5</v>
      </c>
      <c r="BE303">
        <v>5</v>
      </c>
      <c r="BF303">
        <v>5</v>
      </c>
      <c r="BG303">
        <v>4</v>
      </c>
      <c r="BH303">
        <v>4</v>
      </c>
      <c r="BI303">
        <v>4</v>
      </c>
      <c r="BJ303">
        <v>4</v>
      </c>
      <c r="BK303">
        <v>5</v>
      </c>
      <c r="BL303">
        <v>5</v>
      </c>
      <c r="BM303">
        <v>4</v>
      </c>
      <c r="BN303">
        <v>3</v>
      </c>
      <c r="BO303">
        <v>3</v>
      </c>
      <c r="BP303">
        <v>3</v>
      </c>
      <c r="BQ303">
        <v>3</v>
      </c>
      <c r="BR303">
        <v>3</v>
      </c>
      <c r="BS303">
        <v>3</v>
      </c>
      <c r="BT303">
        <v>3</v>
      </c>
      <c r="BU303">
        <v>3</v>
      </c>
      <c r="BV303">
        <v>3</v>
      </c>
      <c r="BW303">
        <v>3</v>
      </c>
      <c r="BX303">
        <v>3</v>
      </c>
      <c r="BY303">
        <v>3</v>
      </c>
      <c r="BZ303">
        <v>3</v>
      </c>
      <c r="CA303">
        <v>3</v>
      </c>
      <c r="CB303">
        <v>2</v>
      </c>
      <c r="CC303">
        <v>1</v>
      </c>
      <c r="CD303">
        <v>5</v>
      </c>
      <c r="CE303">
        <v>5</v>
      </c>
      <c r="CF303">
        <v>5</v>
      </c>
      <c r="CG303">
        <v>5</v>
      </c>
      <c r="CH303">
        <v>4</v>
      </c>
      <c r="CI303">
        <v>4</v>
      </c>
      <c r="CJ303">
        <v>5</v>
      </c>
      <c r="CK303">
        <v>3</v>
      </c>
      <c r="CL303">
        <v>2</v>
      </c>
      <c r="CM303">
        <v>2</v>
      </c>
      <c r="CN303">
        <v>1</v>
      </c>
      <c r="CO303">
        <v>1</v>
      </c>
      <c r="CP303">
        <v>4</v>
      </c>
      <c r="CQ303">
        <v>3</v>
      </c>
      <c r="CR303">
        <v>2</v>
      </c>
      <c r="CS303">
        <v>3</v>
      </c>
      <c r="CT303">
        <v>4</v>
      </c>
      <c r="CU303">
        <v>3</v>
      </c>
      <c r="CV303">
        <v>5</v>
      </c>
      <c r="CW303">
        <v>0</v>
      </c>
      <c r="CY303">
        <f t="shared" si="40"/>
        <v>316</v>
      </c>
    </row>
    <row r="305" spans="5:101" x14ac:dyDescent="0.25">
      <c r="H305" t="s">
        <v>10</v>
      </c>
      <c r="J305">
        <f>SUM(J212:J303)</f>
        <v>366</v>
      </c>
      <c r="K305">
        <f t="shared" ref="K305:BV305" si="42">SUM(K212:K303)</f>
        <v>260</v>
      </c>
      <c r="L305">
        <f t="shared" si="42"/>
        <v>250</v>
      </c>
      <c r="M305">
        <f t="shared" si="42"/>
        <v>231</v>
      </c>
      <c r="N305">
        <f t="shared" si="42"/>
        <v>205</v>
      </c>
      <c r="O305">
        <f t="shared" si="42"/>
        <v>173</v>
      </c>
      <c r="P305">
        <f t="shared" si="42"/>
        <v>166</v>
      </c>
      <c r="Q305">
        <f t="shared" si="42"/>
        <v>139</v>
      </c>
      <c r="R305">
        <f t="shared" si="42"/>
        <v>126</v>
      </c>
      <c r="S305">
        <f t="shared" si="42"/>
        <v>104</v>
      </c>
      <c r="T305">
        <f t="shared" si="42"/>
        <v>96</v>
      </c>
      <c r="U305">
        <f t="shared" si="42"/>
        <v>81</v>
      </c>
      <c r="V305">
        <f t="shared" si="42"/>
        <v>76</v>
      </c>
      <c r="W305">
        <f t="shared" si="42"/>
        <v>66</v>
      </c>
      <c r="X305">
        <f t="shared" si="42"/>
        <v>57</v>
      </c>
      <c r="Y305">
        <f t="shared" si="42"/>
        <v>40</v>
      </c>
      <c r="Z305">
        <f t="shared" si="42"/>
        <v>34</v>
      </c>
      <c r="AA305">
        <f t="shared" si="42"/>
        <v>26</v>
      </c>
      <c r="AB305">
        <f t="shared" si="42"/>
        <v>19</v>
      </c>
      <c r="AC305">
        <f t="shared" si="42"/>
        <v>366</v>
      </c>
      <c r="AD305">
        <f t="shared" si="42"/>
        <v>359</v>
      </c>
      <c r="AE305">
        <f t="shared" si="42"/>
        <v>343</v>
      </c>
      <c r="AF305">
        <f t="shared" si="42"/>
        <v>330</v>
      </c>
      <c r="AG305">
        <f t="shared" si="42"/>
        <v>317</v>
      </c>
      <c r="AH305">
        <f t="shared" si="42"/>
        <v>307</v>
      </c>
      <c r="AI305">
        <f t="shared" si="42"/>
        <v>299</v>
      </c>
      <c r="AJ305">
        <f t="shared" si="42"/>
        <v>293</v>
      </c>
      <c r="AK305">
        <f t="shared" si="42"/>
        <v>284</v>
      </c>
      <c r="AL305">
        <f t="shared" si="42"/>
        <v>277</v>
      </c>
      <c r="AM305">
        <f t="shared" si="42"/>
        <v>271</v>
      </c>
      <c r="AN305">
        <f t="shared" si="42"/>
        <v>318</v>
      </c>
      <c r="AO305">
        <f t="shared" si="42"/>
        <v>304</v>
      </c>
      <c r="AP305">
        <f t="shared" si="42"/>
        <v>295</v>
      </c>
      <c r="AQ305">
        <f t="shared" si="42"/>
        <v>285</v>
      </c>
      <c r="AR305">
        <f t="shared" si="42"/>
        <v>279</v>
      </c>
      <c r="AS305">
        <f t="shared" si="42"/>
        <v>275</v>
      </c>
      <c r="AT305">
        <f t="shared" si="42"/>
        <v>272</v>
      </c>
      <c r="AU305">
        <f t="shared" si="42"/>
        <v>268</v>
      </c>
      <c r="AV305">
        <f t="shared" si="42"/>
        <v>266</v>
      </c>
      <c r="AW305">
        <f t="shared" si="42"/>
        <v>346</v>
      </c>
      <c r="AX305">
        <f t="shared" si="42"/>
        <v>337</v>
      </c>
      <c r="AY305">
        <f t="shared" si="42"/>
        <v>331</v>
      </c>
      <c r="AZ305">
        <f t="shared" si="42"/>
        <v>324</v>
      </c>
      <c r="BA305">
        <f t="shared" si="42"/>
        <v>317</v>
      </c>
      <c r="BB305">
        <f t="shared" si="42"/>
        <v>312</v>
      </c>
      <c r="BC305">
        <f t="shared" si="42"/>
        <v>305</v>
      </c>
      <c r="BD305">
        <f t="shared" si="42"/>
        <v>336</v>
      </c>
      <c r="BE305">
        <f t="shared" si="42"/>
        <v>319</v>
      </c>
      <c r="BF305">
        <f t="shared" si="42"/>
        <v>307</v>
      </c>
      <c r="BG305">
        <f t="shared" si="42"/>
        <v>298</v>
      </c>
      <c r="BH305">
        <f t="shared" si="42"/>
        <v>292</v>
      </c>
      <c r="BI305">
        <f t="shared" si="42"/>
        <v>320</v>
      </c>
      <c r="BJ305">
        <f t="shared" si="42"/>
        <v>317</v>
      </c>
      <c r="BK305">
        <f t="shared" si="42"/>
        <v>330</v>
      </c>
      <c r="BL305">
        <f t="shared" si="42"/>
        <v>315</v>
      </c>
      <c r="BM305">
        <f t="shared" si="42"/>
        <v>293</v>
      </c>
      <c r="BN305">
        <f t="shared" si="42"/>
        <v>278</v>
      </c>
      <c r="BO305">
        <f t="shared" si="42"/>
        <v>264</v>
      </c>
      <c r="BP305">
        <f t="shared" si="42"/>
        <v>256</v>
      </c>
      <c r="BQ305">
        <f t="shared" si="42"/>
        <v>250</v>
      </c>
      <c r="BR305">
        <f t="shared" si="42"/>
        <v>243</v>
      </c>
      <c r="BS305">
        <f t="shared" si="42"/>
        <v>238</v>
      </c>
      <c r="BT305">
        <f t="shared" si="42"/>
        <v>234</v>
      </c>
      <c r="BU305">
        <f t="shared" si="42"/>
        <v>231</v>
      </c>
      <c r="BV305">
        <f t="shared" si="42"/>
        <v>232</v>
      </c>
      <c r="BW305">
        <f t="shared" ref="BW305:CW305" si="43">SUM(BW212:BW303)</f>
        <v>232</v>
      </c>
      <c r="BX305">
        <f t="shared" si="43"/>
        <v>231</v>
      </c>
      <c r="BY305">
        <f t="shared" si="43"/>
        <v>196</v>
      </c>
      <c r="BZ305">
        <f t="shared" si="43"/>
        <v>189</v>
      </c>
      <c r="CA305">
        <f t="shared" si="43"/>
        <v>159</v>
      </c>
      <c r="CB305">
        <f t="shared" si="43"/>
        <v>143</v>
      </c>
      <c r="CC305">
        <f t="shared" si="43"/>
        <v>131</v>
      </c>
      <c r="CD305">
        <f t="shared" si="43"/>
        <v>228</v>
      </c>
      <c r="CE305">
        <f t="shared" si="43"/>
        <v>225</v>
      </c>
      <c r="CF305">
        <f t="shared" si="43"/>
        <v>205</v>
      </c>
      <c r="CG305">
        <f t="shared" si="43"/>
        <v>191</v>
      </c>
      <c r="CH305">
        <f t="shared" si="43"/>
        <v>176</v>
      </c>
      <c r="CI305">
        <f t="shared" si="43"/>
        <v>163</v>
      </c>
      <c r="CJ305">
        <f t="shared" si="43"/>
        <v>345</v>
      </c>
      <c r="CK305">
        <f t="shared" si="43"/>
        <v>162</v>
      </c>
      <c r="CL305">
        <f t="shared" si="43"/>
        <v>134</v>
      </c>
      <c r="CM305">
        <f t="shared" si="43"/>
        <v>123</v>
      </c>
      <c r="CN305">
        <f t="shared" si="43"/>
        <v>112</v>
      </c>
      <c r="CO305">
        <f t="shared" si="43"/>
        <v>105</v>
      </c>
      <c r="CP305">
        <f t="shared" si="43"/>
        <v>184</v>
      </c>
      <c r="CQ305">
        <f t="shared" si="43"/>
        <v>164</v>
      </c>
      <c r="CR305">
        <f t="shared" si="43"/>
        <v>102</v>
      </c>
      <c r="CS305">
        <f t="shared" si="43"/>
        <v>194</v>
      </c>
      <c r="CT305">
        <f t="shared" si="43"/>
        <v>186</v>
      </c>
      <c r="CU305">
        <f t="shared" si="43"/>
        <v>174</v>
      </c>
      <c r="CV305">
        <f t="shared" si="43"/>
        <v>191</v>
      </c>
      <c r="CW305">
        <f t="shared" si="43"/>
        <v>141</v>
      </c>
    </row>
    <row r="312" spans="5:101" x14ac:dyDescent="0.25">
      <c r="G312">
        <v>366</v>
      </c>
      <c r="H312">
        <v>260</v>
      </c>
      <c r="I312">
        <v>250</v>
      </c>
      <c r="J312">
        <v>231</v>
      </c>
      <c r="K312">
        <v>205</v>
      </c>
      <c r="L312">
        <v>173</v>
      </c>
      <c r="M312">
        <v>166</v>
      </c>
      <c r="N312">
        <v>139</v>
      </c>
      <c r="O312">
        <v>126</v>
      </c>
      <c r="P312">
        <v>104</v>
      </c>
      <c r="Q312">
        <v>96</v>
      </c>
      <c r="R312">
        <v>81</v>
      </c>
      <c r="S312">
        <v>76</v>
      </c>
      <c r="T312">
        <v>66</v>
      </c>
      <c r="U312">
        <v>57</v>
      </c>
      <c r="V312">
        <v>40</v>
      </c>
      <c r="W312">
        <v>34</v>
      </c>
      <c r="X312">
        <v>26</v>
      </c>
      <c r="Y312">
        <v>19</v>
      </c>
      <c r="Z312">
        <v>366</v>
      </c>
      <c r="AA312">
        <v>359</v>
      </c>
      <c r="AB312">
        <v>343</v>
      </c>
      <c r="AC312">
        <v>330</v>
      </c>
      <c r="AD312">
        <v>317</v>
      </c>
      <c r="AE312">
        <v>307</v>
      </c>
      <c r="AF312">
        <v>299</v>
      </c>
      <c r="AG312">
        <v>293</v>
      </c>
      <c r="AH312">
        <v>284</v>
      </c>
      <c r="AI312">
        <v>277</v>
      </c>
      <c r="AJ312">
        <v>271</v>
      </c>
      <c r="AK312">
        <v>318</v>
      </c>
      <c r="AL312">
        <v>304</v>
      </c>
      <c r="AM312">
        <v>295</v>
      </c>
      <c r="AN312">
        <v>285</v>
      </c>
      <c r="AO312">
        <v>279</v>
      </c>
      <c r="AP312">
        <v>275</v>
      </c>
      <c r="AQ312">
        <v>272</v>
      </c>
      <c r="AR312">
        <v>268</v>
      </c>
      <c r="AS312">
        <v>266</v>
      </c>
      <c r="AT312">
        <v>346</v>
      </c>
      <c r="AU312">
        <v>337</v>
      </c>
      <c r="AV312">
        <v>331</v>
      </c>
      <c r="AW312">
        <v>324</v>
      </c>
      <c r="AX312">
        <v>317</v>
      </c>
      <c r="AY312">
        <v>312</v>
      </c>
      <c r="AZ312">
        <v>305</v>
      </c>
      <c r="BA312">
        <v>336</v>
      </c>
      <c r="BB312">
        <v>319</v>
      </c>
      <c r="BC312">
        <v>307</v>
      </c>
      <c r="BD312">
        <v>298</v>
      </c>
      <c r="BE312">
        <v>292</v>
      </c>
      <c r="BF312">
        <v>320</v>
      </c>
      <c r="BG312">
        <v>317</v>
      </c>
      <c r="BH312">
        <v>330</v>
      </c>
      <c r="BI312">
        <v>315</v>
      </c>
      <c r="BJ312">
        <v>293</v>
      </c>
      <c r="BK312">
        <v>278</v>
      </c>
      <c r="BL312">
        <v>264</v>
      </c>
      <c r="BM312">
        <v>256</v>
      </c>
      <c r="BN312">
        <v>250</v>
      </c>
      <c r="BO312">
        <v>243</v>
      </c>
      <c r="BP312">
        <v>238</v>
      </c>
      <c r="BQ312">
        <v>234</v>
      </c>
      <c r="BR312">
        <v>231</v>
      </c>
      <c r="BS312">
        <v>232</v>
      </c>
      <c r="BT312">
        <v>232</v>
      </c>
      <c r="BU312">
        <v>231</v>
      </c>
      <c r="BV312">
        <v>196</v>
      </c>
      <c r="BW312">
        <v>189</v>
      </c>
      <c r="BX312">
        <v>159</v>
      </c>
      <c r="BY312">
        <v>143</v>
      </c>
      <c r="BZ312">
        <v>131</v>
      </c>
      <c r="CA312">
        <v>228</v>
      </c>
      <c r="CB312">
        <v>225</v>
      </c>
      <c r="CC312">
        <v>205</v>
      </c>
      <c r="CD312">
        <v>191</v>
      </c>
      <c r="CE312">
        <v>176</v>
      </c>
      <c r="CF312">
        <v>163</v>
      </c>
      <c r="CG312">
        <v>345</v>
      </c>
      <c r="CH312">
        <v>162</v>
      </c>
      <c r="CI312">
        <v>134</v>
      </c>
      <c r="CJ312">
        <v>123</v>
      </c>
      <c r="CK312">
        <v>112</v>
      </c>
      <c r="CL312">
        <v>105</v>
      </c>
      <c r="CM312">
        <v>184</v>
      </c>
      <c r="CN312">
        <v>164</v>
      </c>
      <c r="CO312">
        <v>102</v>
      </c>
      <c r="CP312">
        <v>194</v>
      </c>
      <c r="CQ312">
        <v>186</v>
      </c>
      <c r="CR312">
        <v>174</v>
      </c>
      <c r="CS312">
        <v>191</v>
      </c>
      <c r="CT312">
        <v>141</v>
      </c>
    </row>
    <row r="315" spans="5:101" x14ac:dyDescent="0.25">
      <c r="O315" t="s">
        <v>6</v>
      </c>
      <c r="P315" t="s">
        <v>11</v>
      </c>
      <c r="Q315" t="s">
        <v>12</v>
      </c>
      <c r="U315" t="s">
        <v>6</v>
      </c>
      <c r="V315" t="s">
        <v>13</v>
      </c>
      <c r="W315" t="s">
        <v>14</v>
      </c>
      <c r="X315" t="s">
        <v>15</v>
      </c>
      <c r="AD315" t="s">
        <v>6</v>
      </c>
      <c r="AE315" t="s">
        <v>13</v>
      </c>
      <c r="AF315" t="s">
        <v>14</v>
      </c>
      <c r="AG315" t="s">
        <v>15</v>
      </c>
    </row>
    <row r="316" spans="5:101" x14ac:dyDescent="0.25">
      <c r="E316">
        <v>1</v>
      </c>
      <c r="F316">
        <v>89</v>
      </c>
      <c r="I316" t="s">
        <v>7</v>
      </c>
      <c r="J316" t="s">
        <v>8</v>
      </c>
      <c r="O316">
        <v>1</v>
      </c>
      <c r="P316">
        <v>89</v>
      </c>
      <c r="Q316">
        <v>81</v>
      </c>
      <c r="U316">
        <v>1</v>
      </c>
      <c r="V316">
        <v>89</v>
      </c>
      <c r="W316">
        <v>1</v>
      </c>
      <c r="X316">
        <v>170.22545902383317</v>
      </c>
      <c r="AD316">
        <v>1</v>
      </c>
      <c r="AE316">
        <v>89</v>
      </c>
      <c r="AF316">
        <v>1</v>
      </c>
      <c r="AG316">
        <v>170.22545902383317</v>
      </c>
    </row>
    <row r="317" spans="5:101" x14ac:dyDescent="0.25">
      <c r="E317">
        <f>E316+1</f>
        <v>2</v>
      </c>
      <c r="F317">
        <v>195</v>
      </c>
      <c r="I317">
        <v>1</v>
      </c>
      <c r="J317">
        <v>89</v>
      </c>
      <c r="O317">
        <v>2</v>
      </c>
      <c r="P317">
        <v>195</v>
      </c>
      <c r="Q317">
        <v>200</v>
      </c>
      <c r="U317">
        <v>2</v>
      </c>
      <c r="V317">
        <v>195</v>
      </c>
      <c r="W317">
        <v>0</v>
      </c>
      <c r="X317">
        <v>185.72592529590762</v>
      </c>
      <c r="AD317">
        <v>2</v>
      </c>
      <c r="AE317">
        <v>195</v>
      </c>
      <c r="AF317">
        <v>0</v>
      </c>
      <c r="AG317">
        <v>185.72592529590762</v>
      </c>
    </row>
    <row r="318" spans="5:101" x14ac:dyDescent="0.25">
      <c r="E318">
        <f t="shared" ref="E318:E381" si="44">E317+1</f>
        <v>3</v>
      </c>
      <c r="F318">
        <v>205</v>
      </c>
      <c r="I318">
        <v>2</v>
      </c>
      <c r="J318">
        <v>195</v>
      </c>
      <c r="O318">
        <v>3</v>
      </c>
      <c r="P318">
        <v>151</v>
      </c>
      <c r="Q318">
        <v>156</v>
      </c>
      <c r="U318">
        <v>3</v>
      </c>
      <c r="V318">
        <v>151</v>
      </c>
      <c r="W318">
        <v>0</v>
      </c>
      <c r="X318">
        <v>178.88822172333812</v>
      </c>
      <c r="AD318">
        <v>3</v>
      </c>
      <c r="AE318">
        <v>151</v>
      </c>
      <c r="AF318">
        <v>0</v>
      </c>
      <c r="AG318">
        <v>178.88822172333812</v>
      </c>
      <c r="AQ318" t="s">
        <v>13</v>
      </c>
    </row>
    <row r="319" spans="5:101" x14ac:dyDescent="0.25">
      <c r="E319">
        <f t="shared" si="44"/>
        <v>4</v>
      </c>
      <c r="F319">
        <v>224</v>
      </c>
      <c r="I319">
        <v>32</v>
      </c>
      <c r="J319">
        <v>151</v>
      </c>
      <c r="O319">
        <v>4</v>
      </c>
      <c r="P319">
        <v>160</v>
      </c>
      <c r="Q319">
        <v>165</v>
      </c>
      <c r="U319">
        <v>4</v>
      </c>
      <c r="V319">
        <v>160</v>
      </c>
      <c r="W319">
        <v>0</v>
      </c>
      <c r="X319">
        <v>180.61734004124776</v>
      </c>
      <c r="AD319">
        <v>4</v>
      </c>
      <c r="AE319">
        <v>160</v>
      </c>
      <c r="AF319">
        <v>0</v>
      </c>
      <c r="AG319">
        <v>180.61734004124776</v>
      </c>
      <c r="AQ319">
        <v>17</v>
      </c>
      <c r="AR319">
        <v>15385.000000000002</v>
      </c>
      <c r="AS319">
        <v>17935</v>
      </c>
      <c r="AT319">
        <v>3442.5</v>
      </c>
      <c r="AU319">
        <v>6060.5</v>
      </c>
      <c r="AV319">
        <v>12860.5</v>
      </c>
      <c r="AW319">
        <v>6150</v>
      </c>
    </row>
    <row r="320" spans="5:101" x14ac:dyDescent="0.25">
      <c r="E320">
        <f t="shared" si="44"/>
        <v>5</v>
      </c>
      <c r="F320">
        <v>250</v>
      </c>
      <c r="I320">
        <v>33</v>
      </c>
      <c r="J320">
        <v>160</v>
      </c>
      <c r="O320">
        <v>5</v>
      </c>
      <c r="P320">
        <v>205</v>
      </c>
      <c r="Q320">
        <v>210</v>
      </c>
      <c r="U320">
        <v>5</v>
      </c>
      <c r="V320">
        <v>205</v>
      </c>
      <c r="W320">
        <v>0</v>
      </c>
      <c r="X320">
        <v>195.35770097409412</v>
      </c>
      <c r="AD320">
        <v>5</v>
      </c>
      <c r="AE320">
        <v>205</v>
      </c>
      <c r="AF320">
        <v>0</v>
      </c>
      <c r="AG320">
        <v>195.35770097409412</v>
      </c>
      <c r="AQ320">
        <v>18</v>
      </c>
      <c r="AR320">
        <v>14480.000000000002</v>
      </c>
      <c r="AS320">
        <v>16880</v>
      </c>
      <c r="AT320">
        <v>3240</v>
      </c>
      <c r="AU320">
        <v>5704</v>
      </c>
      <c r="AV320">
        <v>12104</v>
      </c>
      <c r="AW320">
        <v>6230</v>
      </c>
    </row>
    <row r="321" spans="5:56" x14ac:dyDescent="0.25">
      <c r="E321">
        <f t="shared" si="44"/>
        <v>6</v>
      </c>
      <c r="F321">
        <v>282</v>
      </c>
      <c r="I321">
        <v>3</v>
      </c>
      <c r="J321">
        <v>205</v>
      </c>
      <c r="O321">
        <v>6</v>
      </c>
      <c r="P321">
        <v>119</v>
      </c>
      <c r="Q321">
        <v>122</v>
      </c>
      <c r="U321">
        <v>6</v>
      </c>
      <c r="V321">
        <v>119</v>
      </c>
      <c r="W321">
        <v>0</v>
      </c>
      <c r="X321">
        <v>177.6937217218169</v>
      </c>
      <c r="AD321">
        <v>6</v>
      </c>
      <c r="AE321">
        <v>119</v>
      </c>
      <c r="AF321">
        <v>0</v>
      </c>
      <c r="AG321">
        <v>177.6937217218169</v>
      </c>
      <c r="AQ321">
        <v>73</v>
      </c>
      <c r="AR321">
        <v>17195</v>
      </c>
      <c r="AS321">
        <v>20045</v>
      </c>
      <c r="AT321">
        <v>3847.5</v>
      </c>
      <c r="AU321">
        <v>6773.5</v>
      </c>
      <c r="AV321">
        <v>14373.5</v>
      </c>
      <c r="AW321">
        <v>2510</v>
      </c>
    </row>
    <row r="322" spans="5:56" x14ac:dyDescent="0.25">
      <c r="E322">
        <f t="shared" si="44"/>
        <v>7</v>
      </c>
      <c r="F322">
        <v>289</v>
      </c>
      <c r="I322">
        <v>47</v>
      </c>
      <c r="J322">
        <v>119</v>
      </c>
      <c r="O322">
        <v>7</v>
      </c>
      <c r="P322">
        <v>136</v>
      </c>
      <c r="Q322">
        <v>139</v>
      </c>
      <c r="U322">
        <v>7</v>
      </c>
      <c r="V322">
        <v>136</v>
      </c>
      <c r="W322">
        <v>0</v>
      </c>
      <c r="X322">
        <v>180.33407517368198</v>
      </c>
      <c r="AD322">
        <v>7</v>
      </c>
      <c r="AE322">
        <v>136</v>
      </c>
      <c r="AF322">
        <v>0</v>
      </c>
      <c r="AG322">
        <v>180.33407517368198</v>
      </c>
      <c r="AQ322">
        <v>79</v>
      </c>
      <c r="AR322">
        <v>16290.000000000002</v>
      </c>
      <c r="AS322">
        <v>18990</v>
      </c>
      <c r="AT322">
        <v>3645</v>
      </c>
      <c r="AU322">
        <v>6417</v>
      </c>
      <c r="AV322">
        <v>13617</v>
      </c>
      <c r="AW322">
        <v>2560</v>
      </c>
    </row>
    <row r="323" spans="5:56" x14ac:dyDescent="0.25">
      <c r="E323">
        <f t="shared" si="44"/>
        <v>8</v>
      </c>
      <c r="F323">
        <v>316</v>
      </c>
      <c r="I323">
        <v>48</v>
      </c>
      <c r="J323">
        <v>136</v>
      </c>
      <c r="O323">
        <v>8</v>
      </c>
      <c r="P323">
        <v>224</v>
      </c>
      <c r="Q323">
        <v>229</v>
      </c>
      <c r="U323">
        <v>8</v>
      </c>
      <c r="V323">
        <v>224</v>
      </c>
      <c r="W323">
        <v>0</v>
      </c>
      <c r="X323">
        <v>202.98037429458401</v>
      </c>
      <c r="AD323">
        <v>8</v>
      </c>
      <c r="AE323">
        <v>224</v>
      </c>
      <c r="AF323">
        <v>0</v>
      </c>
      <c r="AG323">
        <v>202.98037429458401</v>
      </c>
    </row>
    <row r="324" spans="5:56" x14ac:dyDescent="0.25">
      <c r="E324">
        <f t="shared" si="44"/>
        <v>9</v>
      </c>
      <c r="F324">
        <v>329</v>
      </c>
      <c r="I324">
        <v>4</v>
      </c>
      <c r="J324">
        <v>224</v>
      </c>
      <c r="O324">
        <v>9</v>
      </c>
      <c r="P324">
        <v>250</v>
      </c>
      <c r="Q324">
        <v>255</v>
      </c>
      <c r="U324">
        <v>9</v>
      </c>
      <c r="V324">
        <v>250</v>
      </c>
      <c r="W324">
        <v>0</v>
      </c>
      <c r="X324">
        <v>208.26941770649921</v>
      </c>
      <c r="AD324">
        <v>9</v>
      </c>
      <c r="AE324">
        <v>250</v>
      </c>
      <c r="AF324">
        <v>0</v>
      </c>
      <c r="AG324">
        <v>208.26941770649921</v>
      </c>
    </row>
    <row r="325" spans="5:56" x14ac:dyDescent="0.25">
      <c r="E325">
        <f t="shared" si="44"/>
        <v>10</v>
      </c>
      <c r="F325">
        <v>351</v>
      </c>
      <c r="I325">
        <v>5</v>
      </c>
      <c r="J325">
        <v>250</v>
      </c>
      <c r="O325">
        <v>10</v>
      </c>
      <c r="P325">
        <v>109</v>
      </c>
      <c r="Q325">
        <v>113</v>
      </c>
      <c r="U325">
        <v>10</v>
      </c>
      <c r="V325">
        <v>109</v>
      </c>
      <c r="W325">
        <v>0</v>
      </c>
      <c r="X325">
        <v>179.39970973211729</v>
      </c>
      <c r="AD325">
        <v>10</v>
      </c>
      <c r="AE325">
        <v>109</v>
      </c>
      <c r="AF325">
        <v>0</v>
      </c>
      <c r="AG325">
        <v>179.39970973211729</v>
      </c>
    </row>
    <row r="326" spans="5:56" x14ac:dyDescent="0.25">
      <c r="E326">
        <f t="shared" si="44"/>
        <v>11</v>
      </c>
      <c r="F326">
        <v>359</v>
      </c>
      <c r="I326">
        <v>40</v>
      </c>
      <c r="J326">
        <v>109</v>
      </c>
      <c r="O326">
        <v>11</v>
      </c>
      <c r="P326">
        <v>289</v>
      </c>
      <c r="Q326">
        <v>294</v>
      </c>
      <c r="U326">
        <v>11</v>
      </c>
      <c r="V326">
        <v>289</v>
      </c>
      <c r="W326">
        <v>67</v>
      </c>
      <c r="X326">
        <v>216.37289931941547</v>
      </c>
      <c r="AD326">
        <v>11</v>
      </c>
      <c r="AE326">
        <v>289</v>
      </c>
      <c r="AF326">
        <v>67</v>
      </c>
      <c r="AG326">
        <v>216.37289931941547</v>
      </c>
    </row>
    <row r="327" spans="5:56" x14ac:dyDescent="0.25">
      <c r="E327">
        <f t="shared" si="44"/>
        <v>12</v>
      </c>
      <c r="F327">
        <v>374</v>
      </c>
      <c r="I327">
        <v>7</v>
      </c>
      <c r="J327">
        <v>289</v>
      </c>
      <c r="O327">
        <v>12</v>
      </c>
      <c r="P327">
        <v>282</v>
      </c>
      <c r="Q327">
        <v>287</v>
      </c>
      <c r="U327">
        <v>12</v>
      </c>
      <c r="V327">
        <v>282</v>
      </c>
      <c r="W327">
        <v>66</v>
      </c>
      <c r="X327">
        <v>213.15520960952847</v>
      </c>
      <c r="AD327">
        <v>12</v>
      </c>
      <c r="AE327">
        <v>282</v>
      </c>
      <c r="AF327">
        <v>66</v>
      </c>
      <c r="AG327">
        <v>213.15520960952847</v>
      </c>
      <c r="AT327" t="s">
        <v>21</v>
      </c>
      <c r="AU327" t="s">
        <v>22</v>
      </c>
      <c r="AV327" t="s">
        <v>23</v>
      </c>
      <c r="AW327" t="s">
        <v>24</v>
      </c>
      <c r="BA327" t="s">
        <v>25</v>
      </c>
      <c r="BB327" t="s">
        <v>15</v>
      </c>
      <c r="BD327" t="s">
        <v>26</v>
      </c>
    </row>
    <row r="328" spans="5:56" x14ac:dyDescent="0.25">
      <c r="E328">
        <f t="shared" si="44"/>
        <v>13</v>
      </c>
      <c r="F328">
        <v>379</v>
      </c>
      <c r="I328">
        <v>6</v>
      </c>
      <c r="J328">
        <v>282</v>
      </c>
      <c r="O328">
        <v>13</v>
      </c>
      <c r="P328">
        <v>157</v>
      </c>
      <c r="Q328">
        <v>160</v>
      </c>
      <c r="U328">
        <v>13</v>
      </c>
      <c r="V328">
        <v>157</v>
      </c>
      <c r="W328">
        <v>75</v>
      </c>
      <c r="X328">
        <v>184.80638283772024</v>
      </c>
      <c r="AD328">
        <v>13</v>
      </c>
      <c r="AE328">
        <v>157</v>
      </c>
      <c r="AF328">
        <v>75</v>
      </c>
      <c r="AG328">
        <v>184.80638283772024</v>
      </c>
      <c r="AS328" t="s">
        <v>16</v>
      </c>
      <c r="AT328">
        <v>15385</v>
      </c>
      <c r="AU328">
        <v>14480.000000000002</v>
      </c>
      <c r="AV328">
        <v>17195</v>
      </c>
      <c r="AW328">
        <v>16290.000000000002</v>
      </c>
      <c r="AZ328" t="s">
        <v>27</v>
      </c>
      <c r="BA328">
        <v>94</v>
      </c>
      <c r="BB328">
        <v>98</v>
      </c>
      <c r="BD328">
        <v>90</v>
      </c>
    </row>
    <row r="329" spans="5:56" x14ac:dyDescent="0.25">
      <c r="E329">
        <f t="shared" si="44"/>
        <v>14</v>
      </c>
      <c r="F329">
        <v>389</v>
      </c>
      <c r="I329">
        <v>50</v>
      </c>
      <c r="J329">
        <v>157</v>
      </c>
      <c r="O329">
        <v>14</v>
      </c>
      <c r="P329">
        <v>148</v>
      </c>
      <c r="Q329">
        <v>151</v>
      </c>
      <c r="U329">
        <v>14</v>
      </c>
      <c r="V329">
        <v>148</v>
      </c>
      <c r="W329">
        <v>69</v>
      </c>
      <c r="X329">
        <v>183.83790363426095</v>
      </c>
      <c r="AD329">
        <v>14</v>
      </c>
      <c r="AE329">
        <v>148</v>
      </c>
      <c r="AF329">
        <v>69</v>
      </c>
      <c r="AG329">
        <v>183.83790363426095</v>
      </c>
      <c r="AS329" t="s">
        <v>17</v>
      </c>
      <c r="AT329">
        <v>17935</v>
      </c>
      <c r="AU329">
        <v>18880</v>
      </c>
      <c r="AV329">
        <v>20045</v>
      </c>
      <c r="AW329">
        <v>18990</v>
      </c>
      <c r="AZ329" t="s">
        <v>28</v>
      </c>
      <c r="BA329">
        <v>90</v>
      </c>
      <c r="BB329">
        <v>95</v>
      </c>
      <c r="BD329">
        <v>93</v>
      </c>
    </row>
    <row r="330" spans="5:56" x14ac:dyDescent="0.25">
      <c r="E330">
        <f t="shared" si="44"/>
        <v>15</v>
      </c>
      <c r="F330">
        <v>398</v>
      </c>
      <c r="I330">
        <v>49</v>
      </c>
      <c r="J330">
        <v>148</v>
      </c>
      <c r="O330">
        <v>15</v>
      </c>
      <c r="P330">
        <v>329</v>
      </c>
      <c r="Q330">
        <v>334</v>
      </c>
      <c r="U330">
        <v>15</v>
      </c>
      <c r="V330">
        <v>329</v>
      </c>
      <c r="W330">
        <v>212</v>
      </c>
      <c r="X330">
        <v>222.60728786856237</v>
      </c>
      <c r="AD330">
        <v>15</v>
      </c>
      <c r="AE330">
        <v>329</v>
      </c>
      <c r="AF330">
        <v>212</v>
      </c>
      <c r="AG330">
        <v>222.60728786856237</v>
      </c>
      <c r="AS330" t="s">
        <v>18</v>
      </c>
      <c r="AT330">
        <v>3442.5</v>
      </c>
      <c r="AU330">
        <v>3240</v>
      </c>
      <c r="AV330">
        <v>3847.5</v>
      </c>
      <c r="AW330">
        <v>3645</v>
      </c>
      <c r="AZ330" t="s">
        <v>29</v>
      </c>
      <c r="BA330">
        <v>92</v>
      </c>
      <c r="BB330">
        <v>85</v>
      </c>
      <c r="BD330">
        <v>87</v>
      </c>
    </row>
    <row r="331" spans="5:56" x14ac:dyDescent="0.25">
      <c r="E331">
        <f t="shared" si="44"/>
        <v>16</v>
      </c>
      <c r="F331">
        <v>415</v>
      </c>
      <c r="I331">
        <v>9</v>
      </c>
      <c r="J331">
        <v>329</v>
      </c>
      <c r="O331">
        <v>16</v>
      </c>
      <c r="P331">
        <v>316</v>
      </c>
      <c r="Q331">
        <v>321</v>
      </c>
      <c r="U331">
        <v>16</v>
      </c>
      <c r="V331">
        <v>316</v>
      </c>
      <c r="W331">
        <v>142</v>
      </c>
      <c r="X331">
        <v>220.17974302907177</v>
      </c>
      <c r="AD331">
        <v>16</v>
      </c>
      <c r="AE331">
        <v>316</v>
      </c>
      <c r="AF331">
        <v>142</v>
      </c>
      <c r="AG331">
        <v>220.17974302907177</v>
      </c>
      <c r="AS331" t="s">
        <v>19</v>
      </c>
      <c r="AT331">
        <v>6060.5</v>
      </c>
      <c r="AU331">
        <v>6704</v>
      </c>
      <c r="AV331">
        <v>4773.5</v>
      </c>
      <c r="AW331">
        <v>6417</v>
      </c>
      <c r="AZ331" t="s">
        <v>30</v>
      </c>
      <c r="BA331">
        <v>88</v>
      </c>
      <c r="BB331">
        <v>78</v>
      </c>
      <c r="BD331">
        <v>94</v>
      </c>
    </row>
    <row r="332" spans="5:56" x14ac:dyDescent="0.25">
      <c r="E332">
        <f t="shared" si="44"/>
        <v>17</v>
      </c>
      <c r="F332">
        <v>421</v>
      </c>
      <c r="I332">
        <v>8</v>
      </c>
      <c r="J332">
        <v>316</v>
      </c>
      <c r="O332">
        <v>17</v>
      </c>
      <c r="P332">
        <v>421</v>
      </c>
      <c r="Q332">
        <v>426</v>
      </c>
      <c r="U332">
        <v>17</v>
      </c>
      <c r="V332">
        <v>421</v>
      </c>
      <c r="W332">
        <v>426</v>
      </c>
      <c r="X332">
        <v>236.58314255603477</v>
      </c>
      <c r="AD332">
        <v>17</v>
      </c>
      <c r="AE332">
        <v>421</v>
      </c>
      <c r="AF332">
        <v>426</v>
      </c>
      <c r="AG332">
        <v>236.58314255603477</v>
      </c>
      <c r="AS332" t="s">
        <v>20</v>
      </c>
      <c r="AT332">
        <v>12860.5</v>
      </c>
      <c r="AU332">
        <v>12104</v>
      </c>
      <c r="AV332">
        <v>14373.5</v>
      </c>
      <c r="AW332">
        <v>13617</v>
      </c>
      <c r="AZ332" t="s">
        <v>31</v>
      </c>
      <c r="BA332">
        <v>95</v>
      </c>
      <c r="BB332">
        <v>98</v>
      </c>
      <c r="BD332">
        <v>85</v>
      </c>
    </row>
    <row r="333" spans="5:56" x14ac:dyDescent="0.25">
      <c r="E333">
        <f t="shared" si="44"/>
        <v>18</v>
      </c>
      <c r="F333">
        <v>429</v>
      </c>
      <c r="I333">
        <v>17</v>
      </c>
      <c r="J333">
        <v>421</v>
      </c>
      <c r="O333">
        <v>18</v>
      </c>
      <c r="P333">
        <v>415</v>
      </c>
      <c r="Q333">
        <v>420</v>
      </c>
      <c r="U333">
        <v>18</v>
      </c>
      <c r="V333">
        <v>415</v>
      </c>
      <c r="W333">
        <v>420</v>
      </c>
      <c r="X333">
        <v>235.32282492875484</v>
      </c>
      <c r="AD333">
        <v>18</v>
      </c>
      <c r="AE333">
        <v>415</v>
      </c>
      <c r="AF333">
        <v>420</v>
      </c>
      <c r="AG333">
        <v>235.32282492875484</v>
      </c>
    </row>
    <row r="334" spans="5:56" x14ac:dyDescent="0.25">
      <c r="E334">
        <f t="shared" si="44"/>
        <v>19</v>
      </c>
      <c r="F334">
        <v>436</v>
      </c>
      <c r="I334">
        <v>16</v>
      </c>
      <c r="J334">
        <v>415</v>
      </c>
      <c r="O334">
        <v>19</v>
      </c>
      <c r="P334">
        <v>163</v>
      </c>
      <c r="Q334">
        <v>167</v>
      </c>
      <c r="U334">
        <v>19</v>
      </c>
      <c r="V334">
        <v>163</v>
      </c>
      <c r="W334">
        <v>80</v>
      </c>
      <c r="X334">
        <v>186.34346151240715</v>
      </c>
      <c r="AD334">
        <v>19</v>
      </c>
      <c r="AE334">
        <v>163</v>
      </c>
      <c r="AF334">
        <v>80</v>
      </c>
      <c r="AG334">
        <v>186.34346151240715</v>
      </c>
    </row>
    <row r="335" spans="5:56" x14ac:dyDescent="0.25">
      <c r="E335">
        <f t="shared" si="44"/>
        <v>20</v>
      </c>
      <c r="F335">
        <v>84</v>
      </c>
      <c r="I335">
        <v>51</v>
      </c>
      <c r="J335">
        <v>163</v>
      </c>
      <c r="O335">
        <v>20</v>
      </c>
      <c r="P335">
        <v>271</v>
      </c>
      <c r="Q335">
        <v>276</v>
      </c>
      <c r="U335">
        <v>20</v>
      </c>
      <c r="V335">
        <v>271</v>
      </c>
      <c r="W335">
        <v>75</v>
      </c>
      <c r="X335">
        <v>208.01770678012258</v>
      </c>
      <c r="AD335">
        <v>20</v>
      </c>
      <c r="AE335">
        <v>271</v>
      </c>
      <c r="AF335">
        <v>75</v>
      </c>
      <c r="AG335">
        <v>208.01770678012258</v>
      </c>
    </row>
    <row r="336" spans="5:56" x14ac:dyDescent="0.25">
      <c r="E336">
        <f t="shared" si="44"/>
        <v>21</v>
      </c>
      <c r="F336">
        <v>97</v>
      </c>
      <c r="I336">
        <v>85</v>
      </c>
      <c r="J336">
        <v>271</v>
      </c>
      <c r="O336">
        <v>21</v>
      </c>
      <c r="P336">
        <v>112</v>
      </c>
      <c r="Q336">
        <v>114</v>
      </c>
      <c r="U336">
        <v>21</v>
      </c>
      <c r="V336">
        <v>112</v>
      </c>
      <c r="W336">
        <v>0</v>
      </c>
      <c r="X336">
        <v>177.92772301677132</v>
      </c>
      <c r="AD336">
        <v>21</v>
      </c>
      <c r="AE336">
        <v>112</v>
      </c>
      <c r="AF336">
        <v>0</v>
      </c>
      <c r="AG336">
        <v>177.92772301677132</v>
      </c>
    </row>
    <row r="337" spans="5:33" x14ac:dyDescent="0.25">
      <c r="E337">
        <f t="shared" si="44"/>
        <v>22</v>
      </c>
      <c r="F337">
        <v>112</v>
      </c>
      <c r="I337">
        <v>22</v>
      </c>
      <c r="J337">
        <v>112</v>
      </c>
      <c r="O337">
        <v>22</v>
      </c>
      <c r="P337">
        <v>125</v>
      </c>
      <c r="Q337">
        <v>128</v>
      </c>
      <c r="U337">
        <v>22</v>
      </c>
      <c r="V337">
        <v>125</v>
      </c>
      <c r="W337">
        <v>0</v>
      </c>
      <c r="X337">
        <v>179.46858684122964</v>
      </c>
      <c r="AD337">
        <v>22</v>
      </c>
      <c r="AE337">
        <v>125</v>
      </c>
      <c r="AF337">
        <v>0</v>
      </c>
      <c r="AG337">
        <v>179.46858684122964</v>
      </c>
    </row>
    <row r="338" spans="5:33" x14ac:dyDescent="0.25">
      <c r="E338">
        <f t="shared" si="44"/>
        <v>23</v>
      </c>
      <c r="F338">
        <v>125</v>
      </c>
      <c r="I338">
        <v>23</v>
      </c>
      <c r="J338">
        <v>125</v>
      </c>
      <c r="O338">
        <v>23</v>
      </c>
      <c r="P338">
        <v>398</v>
      </c>
      <c r="Q338">
        <v>403</v>
      </c>
      <c r="U338">
        <v>23</v>
      </c>
      <c r="V338">
        <v>398</v>
      </c>
      <c r="W338">
        <v>403</v>
      </c>
      <c r="X338">
        <v>229.55585675215553</v>
      </c>
      <c r="AD338">
        <v>23</v>
      </c>
      <c r="AE338">
        <v>398</v>
      </c>
      <c r="AF338">
        <v>403</v>
      </c>
      <c r="AG338">
        <v>229.55585675215553</v>
      </c>
    </row>
    <row r="339" spans="5:33" x14ac:dyDescent="0.25">
      <c r="E339">
        <f t="shared" si="44"/>
        <v>24</v>
      </c>
      <c r="F339">
        <v>138</v>
      </c>
      <c r="I339">
        <v>15</v>
      </c>
      <c r="J339">
        <v>398</v>
      </c>
      <c r="O339">
        <v>24</v>
      </c>
      <c r="P339">
        <v>359</v>
      </c>
      <c r="Q339">
        <v>364</v>
      </c>
      <c r="U339">
        <v>24</v>
      </c>
      <c r="V339">
        <v>359</v>
      </c>
      <c r="W339">
        <v>295</v>
      </c>
      <c r="X339">
        <v>222.87769938619962</v>
      </c>
      <c r="AD339">
        <v>24</v>
      </c>
      <c r="AE339">
        <v>359</v>
      </c>
      <c r="AF339">
        <v>295</v>
      </c>
      <c r="AG339">
        <v>222.87769938619962</v>
      </c>
    </row>
    <row r="340" spans="5:33" x14ac:dyDescent="0.25">
      <c r="E340">
        <f t="shared" si="44"/>
        <v>25</v>
      </c>
      <c r="F340">
        <v>148</v>
      </c>
      <c r="I340">
        <v>11</v>
      </c>
      <c r="J340">
        <v>359</v>
      </c>
      <c r="O340">
        <v>25</v>
      </c>
      <c r="P340">
        <v>283</v>
      </c>
      <c r="Q340">
        <v>286</v>
      </c>
      <c r="U340">
        <v>25</v>
      </c>
      <c r="V340">
        <v>283</v>
      </c>
      <c r="W340">
        <v>86</v>
      </c>
      <c r="X340">
        <v>211.89348768908613</v>
      </c>
      <c r="AD340">
        <v>25</v>
      </c>
      <c r="AE340">
        <v>283</v>
      </c>
      <c r="AF340">
        <v>86</v>
      </c>
      <c r="AG340">
        <v>211.89348768908613</v>
      </c>
    </row>
    <row r="341" spans="5:33" x14ac:dyDescent="0.25">
      <c r="E341">
        <f t="shared" si="44"/>
        <v>26</v>
      </c>
      <c r="F341">
        <v>156</v>
      </c>
      <c r="I341">
        <v>90</v>
      </c>
      <c r="J341">
        <v>283</v>
      </c>
      <c r="O341">
        <v>26</v>
      </c>
      <c r="P341">
        <v>268</v>
      </c>
      <c r="Q341">
        <v>271</v>
      </c>
      <c r="U341">
        <v>26</v>
      </c>
      <c r="V341">
        <v>268</v>
      </c>
      <c r="W341">
        <v>137</v>
      </c>
      <c r="X341">
        <v>207.91419484267254</v>
      </c>
      <c r="AD341">
        <v>26</v>
      </c>
      <c r="AE341">
        <v>268</v>
      </c>
      <c r="AF341">
        <v>137</v>
      </c>
      <c r="AG341">
        <v>207.91419484267254</v>
      </c>
    </row>
    <row r="342" spans="5:33" x14ac:dyDescent="0.25">
      <c r="E342">
        <f t="shared" si="44"/>
        <v>27</v>
      </c>
      <c r="F342">
        <v>162</v>
      </c>
      <c r="I342">
        <v>91</v>
      </c>
      <c r="J342">
        <v>268</v>
      </c>
      <c r="O342">
        <v>27</v>
      </c>
      <c r="P342">
        <v>291</v>
      </c>
      <c r="Q342">
        <v>296</v>
      </c>
      <c r="U342">
        <v>27</v>
      </c>
      <c r="V342">
        <v>291</v>
      </c>
      <c r="W342">
        <v>86</v>
      </c>
      <c r="X342">
        <v>212.80317455010052</v>
      </c>
      <c r="AD342">
        <v>27</v>
      </c>
      <c r="AE342">
        <v>291</v>
      </c>
      <c r="AF342">
        <v>86</v>
      </c>
      <c r="AG342">
        <v>212.80317455010052</v>
      </c>
    </row>
    <row r="343" spans="5:33" x14ac:dyDescent="0.25">
      <c r="E343">
        <f t="shared" si="44"/>
        <v>28</v>
      </c>
      <c r="F343">
        <v>171</v>
      </c>
      <c r="I343">
        <v>86</v>
      </c>
      <c r="J343">
        <v>291</v>
      </c>
      <c r="O343">
        <v>28</v>
      </c>
      <c r="P343">
        <v>171</v>
      </c>
      <c r="Q343">
        <v>175</v>
      </c>
      <c r="U343">
        <v>28</v>
      </c>
      <c r="V343">
        <v>171</v>
      </c>
      <c r="W343">
        <v>81</v>
      </c>
      <c r="X343">
        <v>183.97781396618029</v>
      </c>
      <c r="AD343">
        <v>28</v>
      </c>
      <c r="AE343">
        <v>171</v>
      </c>
      <c r="AF343">
        <v>81</v>
      </c>
      <c r="AG343">
        <v>183.97781396618029</v>
      </c>
    </row>
    <row r="344" spans="5:33" x14ac:dyDescent="0.25">
      <c r="E344">
        <f t="shared" si="44"/>
        <v>29</v>
      </c>
      <c r="F344">
        <v>178</v>
      </c>
      <c r="I344">
        <v>28</v>
      </c>
      <c r="J344">
        <v>171</v>
      </c>
      <c r="O344">
        <v>29</v>
      </c>
      <c r="P344">
        <v>156</v>
      </c>
      <c r="Q344">
        <v>160</v>
      </c>
      <c r="U344">
        <v>29</v>
      </c>
      <c r="V344">
        <v>156</v>
      </c>
      <c r="W344">
        <v>73</v>
      </c>
      <c r="X344">
        <v>182.92541735176718</v>
      </c>
      <c r="AD344">
        <v>29</v>
      </c>
      <c r="AE344">
        <v>156</v>
      </c>
      <c r="AF344">
        <v>73</v>
      </c>
      <c r="AG344">
        <v>182.92541735176718</v>
      </c>
    </row>
    <row r="345" spans="5:33" x14ac:dyDescent="0.25">
      <c r="E345">
        <f t="shared" si="44"/>
        <v>30</v>
      </c>
      <c r="F345">
        <v>184</v>
      </c>
      <c r="I345">
        <v>26</v>
      </c>
      <c r="J345">
        <v>156</v>
      </c>
      <c r="O345">
        <v>30</v>
      </c>
      <c r="P345">
        <v>162</v>
      </c>
      <c r="Q345">
        <v>166</v>
      </c>
      <c r="U345">
        <v>30</v>
      </c>
      <c r="V345">
        <v>162</v>
      </c>
      <c r="W345">
        <v>77</v>
      </c>
      <c r="X345">
        <v>183.76045354649111</v>
      </c>
      <c r="AD345">
        <v>30</v>
      </c>
      <c r="AE345">
        <v>162</v>
      </c>
      <c r="AF345">
        <v>77</v>
      </c>
      <c r="AG345">
        <v>183.76045354649111</v>
      </c>
    </row>
    <row r="346" spans="5:33" x14ac:dyDescent="0.25">
      <c r="E346">
        <f t="shared" si="44"/>
        <v>31</v>
      </c>
      <c r="F346">
        <v>137</v>
      </c>
      <c r="I346">
        <v>27</v>
      </c>
      <c r="J346">
        <v>162</v>
      </c>
      <c r="O346">
        <v>31</v>
      </c>
      <c r="P346">
        <v>143</v>
      </c>
      <c r="Q346">
        <v>148</v>
      </c>
      <c r="U346">
        <v>31</v>
      </c>
      <c r="V346">
        <v>143</v>
      </c>
      <c r="W346">
        <v>78</v>
      </c>
      <c r="X346">
        <v>183.17233841000433</v>
      </c>
      <c r="AD346">
        <v>31</v>
      </c>
      <c r="AE346">
        <v>143</v>
      </c>
      <c r="AF346">
        <v>78</v>
      </c>
      <c r="AG346">
        <v>183.17233841000433</v>
      </c>
    </row>
    <row r="347" spans="5:33" x14ac:dyDescent="0.25">
      <c r="E347">
        <f t="shared" si="44"/>
        <v>32</v>
      </c>
      <c r="F347">
        <v>151</v>
      </c>
      <c r="I347">
        <v>45</v>
      </c>
      <c r="J347">
        <v>143</v>
      </c>
      <c r="O347">
        <v>32</v>
      </c>
      <c r="P347">
        <v>162</v>
      </c>
      <c r="Q347">
        <v>166</v>
      </c>
      <c r="U347">
        <v>32</v>
      </c>
      <c r="V347">
        <v>162</v>
      </c>
      <c r="W347">
        <v>0</v>
      </c>
      <c r="X347">
        <v>187.79952207880146</v>
      </c>
      <c r="AD347">
        <v>32</v>
      </c>
      <c r="AE347">
        <v>162</v>
      </c>
      <c r="AF347">
        <v>0</v>
      </c>
      <c r="AG347">
        <v>187.79952207880146</v>
      </c>
    </row>
    <row r="348" spans="5:33" x14ac:dyDescent="0.25">
      <c r="E348">
        <f t="shared" si="44"/>
        <v>33</v>
      </c>
      <c r="F348">
        <v>160</v>
      </c>
      <c r="I348">
        <v>56</v>
      </c>
      <c r="J348">
        <v>162</v>
      </c>
      <c r="O348">
        <v>33</v>
      </c>
      <c r="P348">
        <v>279</v>
      </c>
      <c r="Q348">
        <v>284</v>
      </c>
      <c r="U348">
        <v>33</v>
      </c>
      <c r="V348">
        <v>279</v>
      </c>
      <c r="W348">
        <v>67</v>
      </c>
      <c r="X348">
        <v>211.68437017821842</v>
      </c>
      <c r="AD348">
        <v>33</v>
      </c>
      <c r="AE348">
        <v>279</v>
      </c>
      <c r="AF348">
        <v>67</v>
      </c>
      <c r="AG348">
        <v>211.68437017821842</v>
      </c>
    </row>
    <row r="349" spans="5:33" x14ac:dyDescent="0.25">
      <c r="E349">
        <f t="shared" si="44"/>
        <v>34</v>
      </c>
      <c r="F349">
        <v>170</v>
      </c>
      <c r="I349">
        <v>77</v>
      </c>
      <c r="J349">
        <v>279</v>
      </c>
      <c r="O349">
        <v>34</v>
      </c>
      <c r="P349">
        <v>269</v>
      </c>
      <c r="Q349">
        <v>274</v>
      </c>
      <c r="U349">
        <v>34</v>
      </c>
      <c r="V349">
        <v>269</v>
      </c>
      <c r="W349">
        <v>149</v>
      </c>
      <c r="X349">
        <v>211.11065533743241</v>
      </c>
      <c r="AD349">
        <v>34</v>
      </c>
      <c r="AE349">
        <v>269</v>
      </c>
      <c r="AF349">
        <v>149</v>
      </c>
      <c r="AG349">
        <v>211.11065533743241</v>
      </c>
    </row>
    <row r="350" spans="5:33" x14ac:dyDescent="0.25">
      <c r="E350">
        <f t="shared" si="44"/>
        <v>35</v>
      </c>
      <c r="F350">
        <v>176</v>
      </c>
      <c r="I350">
        <v>89</v>
      </c>
      <c r="J350">
        <v>269</v>
      </c>
      <c r="O350">
        <v>35</v>
      </c>
      <c r="P350">
        <v>316</v>
      </c>
      <c r="Q350">
        <v>321</v>
      </c>
      <c r="U350">
        <v>35</v>
      </c>
      <c r="V350">
        <v>316</v>
      </c>
      <c r="W350">
        <v>221</v>
      </c>
      <c r="X350">
        <v>217.30072373877141</v>
      </c>
      <c r="AD350">
        <v>35</v>
      </c>
      <c r="AE350">
        <v>316</v>
      </c>
      <c r="AF350">
        <v>221</v>
      </c>
      <c r="AG350">
        <v>217.30072373877141</v>
      </c>
    </row>
    <row r="351" spans="5:33" x14ac:dyDescent="0.25">
      <c r="E351">
        <f t="shared" si="44"/>
        <v>36</v>
      </c>
      <c r="F351">
        <v>180</v>
      </c>
      <c r="I351">
        <v>92</v>
      </c>
      <c r="J351">
        <v>316</v>
      </c>
      <c r="O351">
        <v>36</v>
      </c>
      <c r="P351">
        <v>97</v>
      </c>
      <c r="Q351">
        <v>100</v>
      </c>
      <c r="U351">
        <v>36</v>
      </c>
      <c r="V351">
        <v>97</v>
      </c>
      <c r="W351">
        <v>0</v>
      </c>
      <c r="X351">
        <v>177.57444279179467</v>
      </c>
      <c r="AD351">
        <v>36</v>
      </c>
      <c r="AE351">
        <v>97</v>
      </c>
      <c r="AF351">
        <v>0</v>
      </c>
      <c r="AG351">
        <v>177.57444279179467</v>
      </c>
    </row>
    <row r="352" spans="5:33" x14ac:dyDescent="0.25">
      <c r="E352">
        <f t="shared" si="44"/>
        <v>37</v>
      </c>
      <c r="F352">
        <v>183</v>
      </c>
      <c r="I352">
        <v>21</v>
      </c>
      <c r="J352">
        <v>97</v>
      </c>
      <c r="O352">
        <v>37</v>
      </c>
      <c r="P352">
        <v>374</v>
      </c>
      <c r="Q352">
        <v>379</v>
      </c>
      <c r="U352">
        <v>37</v>
      </c>
      <c r="V352">
        <v>374</v>
      </c>
      <c r="W352">
        <v>306</v>
      </c>
      <c r="X352">
        <v>226.48394883217588</v>
      </c>
      <c r="AD352">
        <v>37</v>
      </c>
      <c r="AE352">
        <v>374</v>
      </c>
      <c r="AF352">
        <v>306</v>
      </c>
      <c r="AG352">
        <v>226.48394883217588</v>
      </c>
    </row>
    <row r="353" spans="5:33" x14ac:dyDescent="0.25">
      <c r="E353">
        <f t="shared" si="44"/>
        <v>38</v>
      </c>
      <c r="F353">
        <v>187</v>
      </c>
      <c r="I353">
        <v>12</v>
      </c>
      <c r="J353">
        <v>374</v>
      </c>
      <c r="O353">
        <v>38</v>
      </c>
      <c r="P353">
        <v>180</v>
      </c>
      <c r="Q353">
        <v>185</v>
      </c>
      <c r="U353">
        <v>38</v>
      </c>
      <c r="V353">
        <v>180</v>
      </c>
      <c r="W353">
        <v>77</v>
      </c>
      <c r="X353">
        <v>184.64369718018091</v>
      </c>
      <c r="AD353">
        <v>38</v>
      </c>
      <c r="AE353">
        <v>180</v>
      </c>
      <c r="AF353">
        <v>77</v>
      </c>
      <c r="AG353">
        <v>184.64369718018091</v>
      </c>
    </row>
    <row r="354" spans="5:33" x14ac:dyDescent="0.25">
      <c r="E354">
        <f t="shared" si="44"/>
        <v>39</v>
      </c>
      <c r="F354">
        <v>189</v>
      </c>
      <c r="I354">
        <v>36</v>
      </c>
      <c r="J354">
        <v>180</v>
      </c>
      <c r="O354">
        <v>39</v>
      </c>
      <c r="P354">
        <v>170</v>
      </c>
      <c r="Q354">
        <v>175</v>
      </c>
      <c r="U354">
        <v>39</v>
      </c>
      <c r="V354">
        <v>170</v>
      </c>
      <c r="W354">
        <v>0</v>
      </c>
      <c r="X354">
        <v>183.14873092948426</v>
      </c>
      <c r="AD354">
        <v>39</v>
      </c>
      <c r="AE354">
        <v>170</v>
      </c>
      <c r="AF354">
        <v>0</v>
      </c>
      <c r="AG354">
        <v>183.14873092948426</v>
      </c>
    </row>
    <row r="355" spans="5:33" x14ac:dyDescent="0.25">
      <c r="E355">
        <f t="shared" si="44"/>
        <v>40</v>
      </c>
      <c r="F355">
        <v>109</v>
      </c>
      <c r="I355">
        <v>34</v>
      </c>
      <c r="J355">
        <v>170</v>
      </c>
      <c r="O355">
        <v>40</v>
      </c>
      <c r="P355">
        <v>189</v>
      </c>
      <c r="Q355">
        <v>194</v>
      </c>
      <c r="U355">
        <v>40</v>
      </c>
      <c r="V355">
        <v>189</v>
      </c>
      <c r="W355">
        <v>88</v>
      </c>
      <c r="X355">
        <v>185.20853561875938</v>
      </c>
      <c r="AD355">
        <v>40</v>
      </c>
      <c r="AE355">
        <v>189</v>
      </c>
      <c r="AF355">
        <v>88</v>
      </c>
      <c r="AG355">
        <v>185.20853561875938</v>
      </c>
    </row>
    <row r="356" spans="5:33" x14ac:dyDescent="0.25">
      <c r="E356">
        <f t="shared" si="44"/>
        <v>41</v>
      </c>
      <c r="F356">
        <v>118</v>
      </c>
      <c r="I356">
        <v>39</v>
      </c>
      <c r="J356">
        <v>189</v>
      </c>
      <c r="O356">
        <v>41</v>
      </c>
      <c r="P356">
        <v>389</v>
      </c>
      <c r="Q356">
        <v>394</v>
      </c>
      <c r="U356">
        <v>41</v>
      </c>
      <c r="V356">
        <v>389</v>
      </c>
      <c r="W356">
        <v>394</v>
      </c>
      <c r="X356">
        <v>228.9187950724596</v>
      </c>
      <c r="AD356">
        <v>41</v>
      </c>
      <c r="AE356">
        <v>389</v>
      </c>
      <c r="AF356">
        <v>394</v>
      </c>
      <c r="AG356">
        <v>228.9187950724596</v>
      </c>
    </row>
    <row r="357" spans="5:33" x14ac:dyDescent="0.25">
      <c r="E357">
        <f t="shared" si="44"/>
        <v>42</v>
      </c>
      <c r="F357">
        <v>124</v>
      </c>
      <c r="I357">
        <v>14</v>
      </c>
      <c r="J357">
        <v>389</v>
      </c>
      <c r="O357">
        <v>42</v>
      </c>
      <c r="P357">
        <v>131</v>
      </c>
      <c r="Q357">
        <v>135</v>
      </c>
      <c r="U357">
        <v>42</v>
      </c>
      <c r="V357">
        <v>131</v>
      </c>
      <c r="W357">
        <v>68</v>
      </c>
      <c r="X357">
        <v>181.62137147191856</v>
      </c>
      <c r="AD357">
        <v>42</v>
      </c>
      <c r="AE357">
        <v>131</v>
      </c>
      <c r="AF357">
        <v>68</v>
      </c>
      <c r="AG357">
        <v>181.62137147191856</v>
      </c>
    </row>
    <row r="358" spans="5:33" x14ac:dyDescent="0.25">
      <c r="E358">
        <f t="shared" si="44"/>
        <v>43</v>
      </c>
      <c r="F358">
        <v>131</v>
      </c>
      <c r="I358">
        <v>43</v>
      </c>
      <c r="J358">
        <v>131</v>
      </c>
      <c r="O358">
        <v>43</v>
      </c>
      <c r="P358">
        <v>118</v>
      </c>
      <c r="Q358">
        <v>121</v>
      </c>
      <c r="U358">
        <v>43</v>
      </c>
      <c r="V358">
        <v>118</v>
      </c>
      <c r="W358">
        <v>0</v>
      </c>
      <c r="X358">
        <v>179.24742221451021</v>
      </c>
      <c r="AD358">
        <v>43</v>
      </c>
      <c r="AE358">
        <v>118</v>
      </c>
      <c r="AF358">
        <v>0</v>
      </c>
      <c r="AG358">
        <v>179.24742221451021</v>
      </c>
    </row>
    <row r="359" spans="5:33" x14ac:dyDescent="0.25">
      <c r="E359">
        <f t="shared" si="44"/>
        <v>44</v>
      </c>
      <c r="F359">
        <v>138</v>
      </c>
      <c r="I359">
        <v>41</v>
      </c>
      <c r="J359">
        <v>118</v>
      </c>
      <c r="O359">
        <v>44</v>
      </c>
      <c r="P359">
        <v>205</v>
      </c>
      <c r="Q359">
        <v>211</v>
      </c>
      <c r="U359">
        <v>44</v>
      </c>
      <c r="V359">
        <v>205</v>
      </c>
      <c r="W359">
        <v>153</v>
      </c>
      <c r="X359">
        <v>194.54437598786433</v>
      </c>
      <c r="AD359">
        <v>44</v>
      </c>
      <c r="AE359">
        <v>205</v>
      </c>
      <c r="AF359">
        <v>153</v>
      </c>
      <c r="AG359">
        <v>194.54437598786433</v>
      </c>
    </row>
    <row r="360" spans="5:33" x14ac:dyDescent="0.25">
      <c r="E360">
        <f t="shared" si="44"/>
        <v>45</v>
      </c>
      <c r="F360">
        <v>143</v>
      </c>
      <c r="I360">
        <v>60</v>
      </c>
      <c r="J360">
        <v>205</v>
      </c>
      <c r="O360">
        <v>45</v>
      </c>
      <c r="P360">
        <v>312</v>
      </c>
      <c r="Q360">
        <v>316</v>
      </c>
      <c r="U360">
        <v>45</v>
      </c>
      <c r="V360">
        <v>312</v>
      </c>
      <c r="W360">
        <v>139</v>
      </c>
      <c r="X360">
        <v>216.18607350141971</v>
      </c>
      <c r="AD360">
        <v>45</v>
      </c>
      <c r="AE360">
        <v>312</v>
      </c>
      <c r="AF360">
        <v>139</v>
      </c>
      <c r="AG360">
        <v>216.18607350141971</v>
      </c>
    </row>
    <row r="361" spans="5:33" x14ac:dyDescent="0.25">
      <c r="E361">
        <f t="shared" si="44"/>
        <v>46</v>
      </c>
      <c r="F361">
        <v>150</v>
      </c>
      <c r="I361">
        <v>71</v>
      </c>
      <c r="J361">
        <v>312</v>
      </c>
      <c r="O361">
        <v>46</v>
      </c>
      <c r="P361">
        <v>269</v>
      </c>
      <c r="Q361">
        <v>274</v>
      </c>
      <c r="U361">
        <v>46</v>
      </c>
      <c r="V361">
        <v>269</v>
      </c>
      <c r="W361">
        <v>0</v>
      </c>
      <c r="X361">
        <v>206.45558342412986</v>
      </c>
      <c r="AD361">
        <v>46</v>
      </c>
      <c r="AE361">
        <v>269</v>
      </c>
      <c r="AF361">
        <v>0</v>
      </c>
      <c r="AG361">
        <v>206.45558342412986</v>
      </c>
    </row>
    <row r="362" spans="5:33" x14ac:dyDescent="0.25">
      <c r="E362">
        <f t="shared" si="44"/>
        <v>47</v>
      </c>
      <c r="F362">
        <v>119</v>
      </c>
      <c r="I362">
        <v>69</v>
      </c>
      <c r="J362">
        <v>269</v>
      </c>
      <c r="O362">
        <v>47</v>
      </c>
      <c r="P362">
        <v>250</v>
      </c>
      <c r="Q362">
        <v>256</v>
      </c>
      <c r="U362">
        <v>47</v>
      </c>
      <c r="V362">
        <v>250</v>
      </c>
      <c r="W362">
        <v>0</v>
      </c>
      <c r="X362">
        <v>207.1180511462853</v>
      </c>
      <c r="AD362">
        <v>47</v>
      </c>
      <c r="AE362">
        <v>250</v>
      </c>
      <c r="AF362">
        <v>0</v>
      </c>
      <c r="AG362">
        <v>207.1180511462853</v>
      </c>
    </row>
    <row r="363" spans="5:33" x14ac:dyDescent="0.25">
      <c r="E363">
        <f t="shared" si="44"/>
        <v>48</v>
      </c>
      <c r="F363">
        <v>136</v>
      </c>
      <c r="I363">
        <v>75</v>
      </c>
      <c r="J363">
        <v>250</v>
      </c>
      <c r="O363">
        <v>48</v>
      </c>
      <c r="P363">
        <v>264</v>
      </c>
      <c r="Q363">
        <v>272</v>
      </c>
      <c r="U363">
        <v>48</v>
      </c>
      <c r="V363">
        <v>264</v>
      </c>
      <c r="W363">
        <v>0</v>
      </c>
      <c r="X363">
        <v>209.75512907562657</v>
      </c>
      <c r="AD363">
        <v>48</v>
      </c>
      <c r="AE363">
        <v>264</v>
      </c>
      <c r="AF363">
        <v>0</v>
      </c>
      <c r="AG363">
        <v>209.75512907562657</v>
      </c>
    </row>
    <row r="364" spans="5:33" x14ac:dyDescent="0.25">
      <c r="E364">
        <f t="shared" si="44"/>
        <v>49</v>
      </c>
      <c r="F364">
        <v>148</v>
      </c>
      <c r="I364">
        <v>76</v>
      </c>
      <c r="J364">
        <v>264</v>
      </c>
      <c r="O364">
        <v>49</v>
      </c>
      <c r="P364">
        <v>212</v>
      </c>
      <c r="Q364">
        <v>218</v>
      </c>
      <c r="U364">
        <v>49</v>
      </c>
      <c r="V364">
        <v>212</v>
      </c>
      <c r="W364">
        <v>161</v>
      </c>
      <c r="X364">
        <v>195.81209548164904</v>
      </c>
      <c r="AD364">
        <v>49</v>
      </c>
      <c r="AE364">
        <v>212</v>
      </c>
      <c r="AF364">
        <v>161</v>
      </c>
      <c r="AG364">
        <v>195.81209548164904</v>
      </c>
    </row>
    <row r="365" spans="5:33" x14ac:dyDescent="0.25">
      <c r="E365">
        <f t="shared" si="44"/>
        <v>50</v>
      </c>
      <c r="F365">
        <v>157</v>
      </c>
      <c r="I365">
        <v>61</v>
      </c>
      <c r="J365">
        <v>212</v>
      </c>
      <c r="O365">
        <v>50</v>
      </c>
      <c r="P365">
        <v>217</v>
      </c>
      <c r="Q365">
        <v>222</v>
      </c>
      <c r="U365">
        <v>50</v>
      </c>
      <c r="V365">
        <v>217</v>
      </c>
      <c r="W365">
        <v>168</v>
      </c>
      <c r="X365">
        <v>196.77857083746346</v>
      </c>
      <c r="AD365">
        <v>50</v>
      </c>
      <c r="AE365">
        <v>217</v>
      </c>
      <c r="AF365">
        <v>168</v>
      </c>
      <c r="AG365">
        <v>196.77857083746346</v>
      </c>
    </row>
    <row r="366" spans="5:33" x14ac:dyDescent="0.25">
      <c r="E366">
        <f t="shared" si="44"/>
        <v>51</v>
      </c>
      <c r="F366">
        <v>163</v>
      </c>
      <c r="I366">
        <v>62</v>
      </c>
      <c r="J366">
        <v>217</v>
      </c>
      <c r="O366">
        <v>51</v>
      </c>
      <c r="P366">
        <v>298</v>
      </c>
      <c r="Q366">
        <v>307</v>
      </c>
      <c r="U366">
        <v>51</v>
      </c>
      <c r="V366">
        <v>298</v>
      </c>
      <c r="W366">
        <v>180</v>
      </c>
      <c r="X366">
        <v>216.42073169651852</v>
      </c>
      <c r="AD366">
        <v>51</v>
      </c>
      <c r="AE366">
        <v>298</v>
      </c>
      <c r="AF366">
        <v>180</v>
      </c>
      <c r="AG366">
        <v>216.42073169651852</v>
      </c>
    </row>
    <row r="367" spans="5:33" x14ac:dyDescent="0.25">
      <c r="E367">
        <f t="shared" si="44"/>
        <v>52</v>
      </c>
      <c r="F367">
        <v>135</v>
      </c>
      <c r="I367">
        <v>80</v>
      </c>
      <c r="J367">
        <v>298</v>
      </c>
      <c r="O367">
        <v>52</v>
      </c>
      <c r="P367">
        <v>141</v>
      </c>
      <c r="Q367">
        <v>147</v>
      </c>
      <c r="U367">
        <v>52</v>
      </c>
      <c r="V367">
        <v>141</v>
      </c>
      <c r="W367">
        <v>0</v>
      </c>
      <c r="X367">
        <v>184.59442440689111</v>
      </c>
      <c r="AD367">
        <v>52</v>
      </c>
      <c r="AE367">
        <v>141</v>
      </c>
      <c r="AF367">
        <v>0</v>
      </c>
      <c r="AG367">
        <v>184.59442440689111</v>
      </c>
    </row>
    <row r="368" spans="5:33" x14ac:dyDescent="0.25">
      <c r="E368">
        <f t="shared" si="44"/>
        <v>53</v>
      </c>
      <c r="F368">
        <v>138</v>
      </c>
      <c r="I368">
        <v>55</v>
      </c>
      <c r="J368">
        <v>141</v>
      </c>
      <c r="O368">
        <v>53</v>
      </c>
      <c r="P368">
        <v>177</v>
      </c>
      <c r="Q368">
        <v>180</v>
      </c>
      <c r="U368">
        <v>53</v>
      </c>
      <c r="V368">
        <v>177</v>
      </c>
      <c r="W368">
        <v>0</v>
      </c>
      <c r="X368">
        <v>190.27673767357561</v>
      </c>
      <c r="AD368">
        <v>53</v>
      </c>
      <c r="AE368">
        <v>177</v>
      </c>
      <c r="AF368">
        <v>0</v>
      </c>
      <c r="AG368">
        <v>190.27673767357561</v>
      </c>
    </row>
    <row r="369" spans="5:33" x14ac:dyDescent="0.25">
      <c r="E369">
        <f t="shared" si="44"/>
        <v>54</v>
      </c>
      <c r="F369">
        <v>125</v>
      </c>
      <c r="I369">
        <v>57</v>
      </c>
      <c r="J369">
        <v>177</v>
      </c>
      <c r="O369">
        <v>54</v>
      </c>
      <c r="P369">
        <v>138</v>
      </c>
      <c r="Q369">
        <v>142</v>
      </c>
      <c r="U369">
        <v>54</v>
      </c>
      <c r="V369">
        <v>138</v>
      </c>
      <c r="W369">
        <v>74</v>
      </c>
      <c r="X369">
        <v>181.1507398779446</v>
      </c>
      <c r="AD369">
        <v>54</v>
      </c>
      <c r="AE369">
        <v>138</v>
      </c>
      <c r="AF369">
        <v>74</v>
      </c>
      <c r="AG369">
        <v>181.1507398779446</v>
      </c>
    </row>
    <row r="370" spans="5:33" x14ac:dyDescent="0.25">
      <c r="E370">
        <f t="shared" si="44"/>
        <v>55</v>
      </c>
      <c r="F370">
        <v>141</v>
      </c>
      <c r="I370">
        <v>44</v>
      </c>
      <c r="J370">
        <v>138</v>
      </c>
      <c r="O370">
        <v>55</v>
      </c>
      <c r="P370">
        <v>124</v>
      </c>
      <c r="Q370">
        <v>129</v>
      </c>
      <c r="U370">
        <v>55</v>
      </c>
      <c r="V370">
        <v>124</v>
      </c>
      <c r="W370">
        <v>0</v>
      </c>
      <c r="X370">
        <v>179.37031258369393</v>
      </c>
      <c r="AD370">
        <v>55</v>
      </c>
      <c r="AE370">
        <v>124</v>
      </c>
      <c r="AF370">
        <v>0</v>
      </c>
      <c r="AG370">
        <v>179.37031258369393</v>
      </c>
    </row>
    <row r="371" spans="5:33" x14ac:dyDescent="0.25">
      <c r="E371">
        <f t="shared" si="44"/>
        <v>56</v>
      </c>
      <c r="F371">
        <v>162</v>
      </c>
      <c r="I371">
        <v>42</v>
      </c>
      <c r="J371">
        <v>124</v>
      </c>
      <c r="O371">
        <v>56</v>
      </c>
      <c r="P371">
        <v>184</v>
      </c>
      <c r="Q371">
        <v>188</v>
      </c>
      <c r="U371">
        <v>56</v>
      </c>
      <c r="V371">
        <v>184</v>
      </c>
      <c r="W371">
        <v>87</v>
      </c>
      <c r="X371">
        <v>184.50459146093993</v>
      </c>
      <c r="AD371">
        <v>56</v>
      </c>
      <c r="AE371">
        <v>184</v>
      </c>
      <c r="AF371">
        <v>87</v>
      </c>
      <c r="AG371">
        <v>184.50459146093993</v>
      </c>
    </row>
    <row r="372" spans="5:33" x14ac:dyDescent="0.25">
      <c r="E372">
        <f t="shared" si="44"/>
        <v>57</v>
      </c>
      <c r="F372">
        <v>177</v>
      </c>
      <c r="I372">
        <v>30</v>
      </c>
      <c r="J372">
        <v>184</v>
      </c>
      <c r="O372">
        <v>57</v>
      </c>
      <c r="P372">
        <v>351</v>
      </c>
      <c r="Q372">
        <v>356</v>
      </c>
      <c r="U372">
        <v>57</v>
      </c>
      <c r="V372">
        <v>351</v>
      </c>
      <c r="W372">
        <v>288</v>
      </c>
      <c r="X372">
        <v>221.02800806535004</v>
      </c>
      <c r="AD372">
        <v>57</v>
      </c>
      <c r="AE372">
        <v>351</v>
      </c>
      <c r="AF372">
        <v>288</v>
      </c>
      <c r="AG372">
        <v>221.02800806535004</v>
      </c>
    </row>
    <row r="373" spans="5:33" x14ac:dyDescent="0.25">
      <c r="E373">
        <f t="shared" si="44"/>
        <v>58</v>
      </c>
      <c r="F373">
        <v>191</v>
      </c>
      <c r="I373">
        <v>10</v>
      </c>
      <c r="J373">
        <v>351</v>
      </c>
      <c r="O373">
        <v>58</v>
      </c>
      <c r="P373">
        <v>259</v>
      </c>
      <c r="Q373">
        <v>263</v>
      </c>
      <c r="U373">
        <v>58</v>
      </c>
      <c r="V373">
        <v>259</v>
      </c>
      <c r="W373">
        <v>0</v>
      </c>
      <c r="X373">
        <v>194.31056080092554</v>
      </c>
      <c r="AD373">
        <v>58</v>
      </c>
      <c r="AE373">
        <v>259</v>
      </c>
      <c r="AF373">
        <v>0</v>
      </c>
      <c r="AG373">
        <v>194.31056080092554</v>
      </c>
    </row>
    <row r="374" spans="5:33" x14ac:dyDescent="0.25">
      <c r="E374">
        <f t="shared" si="44"/>
        <v>59</v>
      </c>
      <c r="F374">
        <v>199</v>
      </c>
      <c r="I374">
        <v>68</v>
      </c>
      <c r="J374">
        <v>259</v>
      </c>
      <c r="O374">
        <v>59</v>
      </c>
      <c r="P374">
        <v>224</v>
      </c>
      <c r="Q374">
        <v>229</v>
      </c>
      <c r="U374">
        <v>59</v>
      </c>
      <c r="V374">
        <v>224</v>
      </c>
      <c r="W374">
        <v>178</v>
      </c>
      <c r="X374">
        <v>197.8293798161894</v>
      </c>
      <c r="AD374">
        <v>59</v>
      </c>
      <c r="AE374">
        <v>224</v>
      </c>
      <c r="AF374">
        <v>178</v>
      </c>
      <c r="AG374">
        <v>197.8293798161894</v>
      </c>
    </row>
    <row r="375" spans="5:33" x14ac:dyDescent="0.25">
      <c r="E375">
        <f t="shared" si="44"/>
        <v>60</v>
      </c>
      <c r="F375">
        <v>205</v>
      </c>
      <c r="I375">
        <v>64</v>
      </c>
      <c r="J375">
        <v>224</v>
      </c>
      <c r="O375">
        <v>60</v>
      </c>
      <c r="P375">
        <v>225</v>
      </c>
      <c r="Q375">
        <v>231</v>
      </c>
      <c r="U375">
        <v>60</v>
      </c>
      <c r="V375">
        <v>225</v>
      </c>
      <c r="W375">
        <v>0</v>
      </c>
      <c r="X375">
        <v>195.31915227621971</v>
      </c>
      <c r="AD375">
        <v>60</v>
      </c>
      <c r="AE375">
        <v>225</v>
      </c>
      <c r="AF375">
        <v>0</v>
      </c>
      <c r="AG375">
        <v>195.31915227621971</v>
      </c>
    </row>
    <row r="376" spans="5:33" x14ac:dyDescent="0.25">
      <c r="E376">
        <f t="shared" si="44"/>
        <v>61</v>
      </c>
      <c r="F376">
        <v>212</v>
      </c>
      <c r="I376">
        <v>73</v>
      </c>
      <c r="J376">
        <v>225</v>
      </c>
      <c r="O376">
        <v>61</v>
      </c>
      <c r="P376">
        <v>187</v>
      </c>
      <c r="Q376">
        <v>192</v>
      </c>
      <c r="U376">
        <v>61</v>
      </c>
      <c r="V376">
        <v>187</v>
      </c>
      <c r="W376">
        <v>85</v>
      </c>
      <c r="X376">
        <v>185.18836208910977</v>
      </c>
      <c r="AD376">
        <v>61</v>
      </c>
      <c r="AE376">
        <v>187</v>
      </c>
      <c r="AF376">
        <v>85</v>
      </c>
      <c r="AG376">
        <v>185.18836208910977</v>
      </c>
    </row>
    <row r="377" spans="5:33" x14ac:dyDescent="0.25">
      <c r="E377">
        <f t="shared" si="44"/>
        <v>62</v>
      </c>
      <c r="F377">
        <v>217</v>
      </c>
      <c r="I377">
        <v>38</v>
      </c>
      <c r="J377">
        <v>187</v>
      </c>
      <c r="O377">
        <v>62</v>
      </c>
      <c r="P377">
        <v>138</v>
      </c>
      <c r="Q377">
        <v>143</v>
      </c>
      <c r="U377">
        <v>62</v>
      </c>
      <c r="V377">
        <v>138</v>
      </c>
      <c r="W377">
        <v>87</v>
      </c>
      <c r="X377">
        <v>183.88037556875571</v>
      </c>
      <c r="AD377">
        <v>62</v>
      </c>
      <c r="AE377">
        <v>138</v>
      </c>
      <c r="AF377">
        <v>87</v>
      </c>
      <c r="AG377">
        <v>183.88037556875571</v>
      </c>
    </row>
    <row r="378" spans="5:33" x14ac:dyDescent="0.25">
      <c r="E378">
        <f t="shared" si="44"/>
        <v>63</v>
      </c>
      <c r="F378">
        <v>221</v>
      </c>
      <c r="I378">
        <v>53</v>
      </c>
      <c r="J378">
        <v>138</v>
      </c>
      <c r="O378">
        <v>63</v>
      </c>
      <c r="P378">
        <v>332</v>
      </c>
      <c r="Q378">
        <v>340</v>
      </c>
      <c r="U378">
        <v>63</v>
      </c>
      <c r="V378">
        <v>332</v>
      </c>
      <c r="W378">
        <v>246</v>
      </c>
      <c r="X378">
        <v>223.1177639822761</v>
      </c>
      <c r="AD378">
        <v>63</v>
      </c>
      <c r="AE378">
        <v>332</v>
      </c>
      <c r="AF378">
        <v>246</v>
      </c>
      <c r="AG378">
        <v>223.1177639822761</v>
      </c>
    </row>
    <row r="379" spans="5:33" x14ac:dyDescent="0.25">
      <c r="E379">
        <f t="shared" si="44"/>
        <v>64</v>
      </c>
      <c r="F379">
        <v>224</v>
      </c>
      <c r="I379">
        <v>82</v>
      </c>
      <c r="J379">
        <v>332</v>
      </c>
      <c r="O379">
        <v>64</v>
      </c>
      <c r="P379">
        <v>292</v>
      </c>
      <c r="Q379">
        <v>298</v>
      </c>
      <c r="U379">
        <v>64</v>
      </c>
      <c r="V379">
        <v>292</v>
      </c>
      <c r="W379">
        <v>143</v>
      </c>
      <c r="X379">
        <v>214.18292505081706</v>
      </c>
      <c r="AD379">
        <v>64</v>
      </c>
      <c r="AE379">
        <v>292</v>
      </c>
      <c r="AF379">
        <v>143</v>
      </c>
      <c r="AG379">
        <v>214.18292505081706</v>
      </c>
    </row>
    <row r="380" spans="5:33" x14ac:dyDescent="0.25">
      <c r="E380">
        <f t="shared" si="44"/>
        <v>65</v>
      </c>
      <c r="F380">
        <v>223</v>
      </c>
      <c r="I380">
        <v>78</v>
      </c>
      <c r="J380">
        <v>292</v>
      </c>
      <c r="O380">
        <v>65</v>
      </c>
      <c r="P380">
        <v>353</v>
      </c>
      <c r="Q380">
        <v>358</v>
      </c>
      <c r="U380">
        <v>65</v>
      </c>
      <c r="V380">
        <v>353</v>
      </c>
      <c r="W380">
        <v>242</v>
      </c>
      <c r="X380">
        <v>225.97482689273789</v>
      </c>
      <c r="AD380">
        <v>65</v>
      </c>
      <c r="AE380">
        <v>353</v>
      </c>
      <c r="AF380">
        <v>242</v>
      </c>
      <c r="AG380">
        <v>225.97482689273789</v>
      </c>
    </row>
    <row r="381" spans="5:33" x14ac:dyDescent="0.25">
      <c r="E381">
        <f t="shared" si="44"/>
        <v>66</v>
      </c>
      <c r="F381">
        <v>223</v>
      </c>
      <c r="I381">
        <v>87</v>
      </c>
      <c r="J381">
        <v>353</v>
      </c>
      <c r="O381">
        <v>66</v>
      </c>
      <c r="P381">
        <v>343</v>
      </c>
      <c r="Q381">
        <v>349</v>
      </c>
      <c r="U381">
        <v>66</v>
      </c>
      <c r="V381">
        <v>343</v>
      </c>
      <c r="W381">
        <v>247</v>
      </c>
      <c r="X381">
        <v>226.05933100597724</v>
      </c>
      <c r="AD381">
        <v>66</v>
      </c>
      <c r="AE381">
        <v>343</v>
      </c>
      <c r="AF381">
        <v>247</v>
      </c>
      <c r="AG381">
        <v>226.05933100597724</v>
      </c>
    </row>
    <row r="382" spans="5:33" x14ac:dyDescent="0.25">
      <c r="E382">
        <f t="shared" ref="E382:E399" si="45">E381+1</f>
        <v>67</v>
      </c>
      <c r="F382">
        <v>224</v>
      </c>
      <c r="I382">
        <v>83</v>
      </c>
      <c r="J382">
        <v>343</v>
      </c>
      <c r="O382">
        <v>67</v>
      </c>
      <c r="P382">
        <v>261</v>
      </c>
      <c r="Q382">
        <v>266</v>
      </c>
      <c r="U382">
        <v>67</v>
      </c>
      <c r="V382">
        <v>261</v>
      </c>
      <c r="W382">
        <v>137</v>
      </c>
      <c r="X382">
        <v>208.3168860670817</v>
      </c>
      <c r="AD382">
        <v>67</v>
      </c>
      <c r="AE382">
        <v>261</v>
      </c>
      <c r="AF382">
        <v>137</v>
      </c>
      <c r="AG382">
        <v>208.3168860670817</v>
      </c>
    </row>
    <row r="383" spans="5:33" x14ac:dyDescent="0.25">
      <c r="E383">
        <f t="shared" si="45"/>
        <v>68</v>
      </c>
      <c r="F383">
        <v>259</v>
      </c>
      <c r="I383">
        <v>88</v>
      </c>
      <c r="J383">
        <v>261</v>
      </c>
      <c r="O383">
        <v>68</v>
      </c>
      <c r="P383">
        <v>321</v>
      </c>
      <c r="Q383">
        <v>328</v>
      </c>
      <c r="U383">
        <v>68</v>
      </c>
      <c r="V383">
        <v>321</v>
      </c>
      <c r="W383">
        <v>178</v>
      </c>
      <c r="X383">
        <v>219.28422169389398</v>
      </c>
      <c r="AD383">
        <v>68</v>
      </c>
      <c r="AE383">
        <v>321</v>
      </c>
      <c r="AF383">
        <v>178</v>
      </c>
      <c r="AG383">
        <v>219.28422169389398</v>
      </c>
    </row>
    <row r="384" spans="5:33" x14ac:dyDescent="0.25">
      <c r="E384">
        <f t="shared" si="45"/>
        <v>69</v>
      </c>
      <c r="F384">
        <v>269</v>
      </c>
      <c r="I384">
        <v>81</v>
      </c>
      <c r="J384">
        <v>321</v>
      </c>
      <c r="O384">
        <v>69</v>
      </c>
      <c r="P384">
        <v>223</v>
      </c>
      <c r="Q384">
        <v>228</v>
      </c>
      <c r="U384">
        <v>69</v>
      </c>
      <c r="V384">
        <v>223</v>
      </c>
      <c r="W384">
        <v>182</v>
      </c>
      <c r="X384">
        <v>199.12383995971203</v>
      </c>
      <c r="AD384">
        <v>69</v>
      </c>
      <c r="AE384">
        <v>223</v>
      </c>
      <c r="AF384">
        <v>182</v>
      </c>
      <c r="AG384">
        <v>199.12383995971203</v>
      </c>
    </row>
    <row r="385" spans="5:33" x14ac:dyDescent="0.25">
      <c r="E385">
        <f t="shared" si="45"/>
        <v>70</v>
      </c>
      <c r="F385">
        <v>296</v>
      </c>
      <c r="I385">
        <v>66</v>
      </c>
      <c r="J385">
        <v>223</v>
      </c>
      <c r="O385">
        <v>70</v>
      </c>
      <c r="P385">
        <v>223</v>
      </c>
      <c r="Q385">
        <v>228</v>
      </c>
      <c r="U385">
        <v>70</v>
      </c>
      <c r="V385">
        <v>223</v>
      </c>
      <c r="W385">
        <v>180</v>
      </c>
      <c r="X385">
        <v>198.570299771794</v>
      </c>
      <c r="AD385">
        <v>70</v>
      </c>
      <c r="AE385">
        <v>223</v>
      </c>
      <c r="AF385">
        <v>180</v>
      </c>
      <c r="AG385">
        <v>198.570299771794</v>
      </c>
    </row>
    <row r="386" spans="5:33" x14ac:dyDescent="0.25">
      <c r="E386">
        <f t="shared" si="45"/>
        <v>71</v>
      </c>
      <c r="F386">
        <v>312</v>
      </c>
      <c r="I386">
        <v>65</v>
      </c>
      <c r="J386">
        <v>223</v>
      </c>
      <c r="O386">
        <v>71</v>
      </c>
      <c r="P386">
        <v>150</v>
      </c>
      <c r="Q386">
        <v>155</v>
      </c>
      <c r="U386">
        <v>71</v>
      </c>
      <c r="V386">
        <v>150</v>
      </c>
      <c r="W386">
        <v>84</v>
      </c>
      <c r="X386">
        <v>183.71140856430333</v>
      </c>
      <c r="AD386">
        <v>71</v>
      </c>
      <c r="AE386">
        <v>150</v>
      </c>
      <c r="AF386">
        <v>84</v>
      </c>
      <c r="AG386">
        <v>183.71140856430333</v>
      </c>
    </row>
    <row r="387" spans="5:33" x14ac:dyDescent="0.25">
      <c r="E387">
        <f t="shared" si="45"/>
        <v>72</v>
      </c>
      <c r="F387">
        <v>324</v>
      </c>
      <c r="I387">
        <v>46</v>
      </c>
      <c r="J387">
        <v>150</v>
      </c>
      <c r="O387">
        <v>72</v>
      </c>
      <c r="P387">
        <v>84</v>
      </c>
      <c r="Q387">
        <v>88</v>
      </c>
      <c r="U387">
        <v>72</v>
      </c>
      <c r="V387">
        <v>84</v>
      </c>
      <c r="W387">
        <v>0</v>
      </c>
      <c r="X387">
        <v>171.60457520395386</v>
      </c>
      <c r="AD387">
        <v>72</v>
      </c>
      <c r="AE387">
        <v>84</v>
      </c>
      <c r="AF387">
        <v>0</v>
      </c>
      <c r="AG387">
        <v>171.60457520395386</v>
      </c>
    </row>
    <row r="388" spans="5:33" x14ac:dyDescent="0.25">
      <c r="E388">
        <f t="shared" si="45"/>
        <v>73</v>
      </c>
      <c r="F388">
        <v>225</v>
      </c>
      <c r="I388">
        <v>20</v>
      </c>
      <c r="J388">
        <v>84</v>
      </c>
      <c r="O388">
        <v>73</v>
      </c>
      <c r="P388">
        <v>436</v>
      </c>
      <c r="Q388">
        <v>441</v>
      </c>
      <c r="U388">
        <v>73</v>
      </c>
      <c r="V388">
        <v>436</v>
      </c>
      <c r="W388">
        <v>441</v>
      </c>
      <c r="X388">
        <v>235.10636259181877</v>
      </c>
      <c r="AD388">
        <v>73</v>
      </c>
      <c r="AE388">
        <v>436</v>
      </c>
      <c r="AF388">
        <v>441</v>
      </c>
      <c r="AG388">
        <v>235.10636259181877</v>
      </c>
    </row>
    <row r="389" spans="5:33" x14ac:dyDescent="0.25">
      <c r="E389">
        <f t="shared" si="45"/>
        <v>74</v>
      </c>
      <c r="F389">
        <v>232</v>
      </c>
      <c r="I389">
        <v>19</v>
      </c>
      <c r="J389">
        <v>436</v>
      </c>
      <c r="O389">
        <v>74</v>
      </c>
      <c r="P389">
        <v>379</v>
      </c>
      <c r="Q389">
        <v>384</v>
      </c>
      <c r="U389">
        <v>74</v>
      </c>
      <c r="V389">
        <v>379</v>
      </c>
      <c r="W389">
        <v>310</v>
      </c>
      <c r="X389">
        <v>227.11792931101942</v>
      </c>
      <c r="AD389">
        <v>74</v>
      </c>
      <c r="AE389">
        <v>379</v>
      </c>
      <c r="AF389">
        <v>310</v>
      </c>
      <c r="AG389">
        <v>227.11792931101942</v>
      </c>
    </row>
    <row r="390" spans="5:33" x14ac:dyDescent="0.25">
      <c r="E390">
        <f t="shared" si="45"/>
        <v>75</v>
      </c>
      <c r="F390">
        <v>250</v>
      </c>
      <c r="I390">
        <v>13</v>
      </c>
      <c r="J390">
        <v>379</v>
      </c>
      <c r="O390">
        <v>75</v>
      </c>
      <c r="P390">
        <v>148</v>
      </c>
      <c r="Q390">
        <v>152</v>
      </c>
      <c r="U390">
        <v>75</v>
      </c>
      <c r="V390">
        <v>148</v>
      </c>
      <c r="W390">
        <v>69</v>
      </c>
      <c r="X390">
        <v>182.34946581762756</v>
      </c>
      <c r="AD390">
        <v>75</v>
      </c>
      <c r="AE390">
        <v>148</v>
      </c>
      <c r="AF390">
        <v>69</v>
      </c>
      <c r="AG390">
        <v>182.34946581762756</v>
      </c>
    </row>
    <row r="391" spans="5:33" x14ac:dyDescent="0.25">
      <c r="E391">
        <f t="shared" si="45"/>
        <v>76</v>
      </c>
      <c r="F391">
        <v>264</v>
      </c>
      <c r="I391">
        <v>25</v>
      </c>
      <c r="J391">
        <v>148</v>
      </c>
      <c r="O391">
        <v>76</v>
      </c>
      <c r="P391">
        <v>324</v>
      </c>
      <c r="Q391">
        <v>331</v>
      </c>
      <c r="U391">
        <v>76</v>
      </c>
      <c r="V391">
        <v>324</v>
      </c>
      <c r="W391">
        <v>219</v>
      </c>
      <c r="X391">
        <v>218.90896737820935</v>
      </c>
      <c r="AD391">
        <v>76</v>
      </c>
      <c r="AE391">
        <v>324</v>
      </c>
      <c r="AF391">
        <v>219</v>
      </c>
      <c r="AG391">
        <v>218.90896737820935</v>
      </c>
    </row>
    <row r="392" spans="5:33" x14ac:dyDescent="0.25">
      <c r="E392">
        <f t="shared" si="45"/>
        <v>77</v>
      </c>
      <c r="F392">
        <v>279</v>
      </c>
      <c r="I392">
        <v>72</v>
      </c>
      <c r="J392">
        <v>324</v>
      </c>
      <c r="O392">
        <v>77</v>
      </c>
      <c r="P392">
        <v>350</v>
      </c>
      <c r="Q392">
        <v>356</v>
      </c>
      <c r="U392">
        <v>77</v>
      </c>
      <c r="V392">
        <v>350</v>
      </c>
      <c r="W392">
        <v>250</v>
      </c>
      <c r="X392">
        <v>225.73021576244076</v>
      </c>
      <c r="AD392">
        <v>77</v>
      </c>
      <c r="AE392">
        <v>350</v>
      </c>
      <c r="AF392">
        <v>250</v>
      </c>
      <c r="AG392">
        <v>225.73021576244076</v>
      </c>
    </row>
    <row r="393" spans="5:33" x14ac:dyDescent="0.25">
      <c r="E393">
        <f t="shared" si="45"/>
        <v>78</v>
      </c>
      <c r="F393">
        <v>292</v>
      </c>
      <c r="I393">
        <v>84</v>
      </c>
      <c r="J393">
        <v>350</v>
      </c>
      <c r="O393">
        <v>78</v>
      </c>
      <c r="P393">
        <v>296</v>
      </c>
      <c r="Q393">
        <v>303</v>
      </c>
      <c r="U393">
        <v>78</v>
      </c>
      <c r="V393">
        <v>296</v>
      </c>
      <c r="W393">
        <v>65</v>
      </c>
      <c r="X393">
        <v>212.35090776772836</v>
      </c>
      <c r="AD393">
        <v>78</v>
      </c>
      <c r="AE393">
        <v>296</v>
      </c>
      <c r="AF393">
        <v>65</v>
      </c>
      <c r="AG393">
        <v>212.35090776772836</v>
      </c>
    </row>
    <row r="394" spans="5:33" x14ac:dyDescent="0.25">
      <c r="E394">
        <f t="shared" si="45"/>
        <v>79</v>
      </c>
      <c r="F394">
        <v>105</v>
      </c>
      <c r="I394">
        <v>70</v>
      </c>
      <c r="J394">
        <v>296</v>
      </c>
      <c r="O394">
        <v>79</v>
      </c>
      <c r="P394">
        <v>429</v>
      </c>
      <c r="Q394">
        <v>434</v>
      </c>
      <c r="U394">
        <v>79</v>
      </c>
      <c r="V394">
        <v>429</v>
      </c>
      <c r="W394">
        <v>434</v>
      </c>
      <c r="X394">
        <v>234.01797023765073</v>
      </c>
      <c r="AD394">
        <v>79</v>
      </c>
      <c r="AE394">
        <v>429</v>
      </c>
      <c r="AF394">
        <v>443</v>
      </c>
      <c r="AG394">
        <v>234.01797023765073</v>
      </c>
    </row>
    <row r="395" spans="5:33" x14ac:dyDescent="0.25">
      <c r="E395">
        <f t="shared" si="45"/>
        <v>80</v>
      </c>
      <c r="F395">
        <v>298</v>
      </c>
      <c r="I395">
        <v>18</v>
      </c>
      <c r="J395">
        <v>429</v>
      </c>
      <c r="O395">
        <v>80</v>
      </c>
      <c r="P395">
        <v>224</v>
      </c>
      <c r="Q395">
        <v>229</v>
      </c>
      <c r="U395">
        <v>80</v>
      </c>
      <c r="V395">
        <v>224</v>
      </c>
      <c r="W395">
        <v>184</v>
      </c>
      <c r="X395">
        <v>199.78460841919298</v>
      </c>
      <c r="AD395">
        <v>80</v>
      </c>
      <c r="AE395">
        <v>224</v>
      </c>
      <c r="AF395">
        <v>184</v>
      </c>
      <c r="AG395">
        <v>199.78460841919298</v>
      </c>
    </row>
    <row r="396" spans="5:33" x14ac:dyDescent="0.25">
      <c r="E396">
        <f t="shared" si="45"/>
        <v>81</v>
      </c>
      <c r="F396">
        <v>321</v>
      </c>
      <c r="I396">
        <v>67</v>
      </c>
      <c r="J396">
        <v>224</v>
      </c>
      <c r="O396">
        <v>81</v>
      </c>
      <c r="P396">
        <v>232</v>
      </c>
      <c r="Q396">
        <v>240</v>
      </c>
      <c r="U396">
        <v>81</v>
      </c>
      <c r="V396">
        <v>232</v>
      </c>
      <c r="W396">
        <v>0</v>
      </c>
      <c r="X396">
        <v>203.06974750003522</v>
      </c>
      <c r="AD396">
        <v>81</v>
      </c>
      <c r="AE396">
        <v>232</v>
      </c>
      <c r="AF396">
        <v>0</v>
      </c>
      <c r="AG396">
        <v>203.06974750003522</v>
      </c>
    </row>
    <row r="397" spans="5:33" x14ac:dyDescent="0.25">
      <c r="E397">
        <f t="shared" si="45"/>
        <v>82</v>
      </c>
      <c r="F397">
        <v>332</v>
      </c>
      <c r="I397">
        <v>74</v>
      </c>
      <c r="J397">
        <v>232</v>
      </c>
      <c r="O397">
        <v>82</v>
      </c>
      <c r="P397">
        <v>105</v>
      </c>
      <c r="Q397">
        <v>118</v>
      </c>
      <c r="U397">
        <v>82</v>
      </c>
      <c r="V397">
        <v>105</v>
      </c>
      <c r="W397">
        <v>0</v>
      </c>
      <c r="X397">
        <v>175.05723985544219</v>
      </c>
      <c r="AD397">
        <v>82</v>
      </c>
      <c r="AE397">
        <v>105</v>
      </c>
      <c r="AF397">
        <v>0</v>
      </c>
      <c r="AG397">
        <v>175.05723985544219</v>
      </c>
    </row>
    <row r="398" spans="5:33" x14ac:dyDescent="0.25">
      <c r="E398">
        <f t="shared" si="45"/>
        <v>83</v>
      </c>
      <c r="F398">
        <v>343</v>
      </c>
      <c r="I398">
        <v>79</v>
      </c>
      <c r="J398">
        <v>105</v>
      </c>
      <c r="O398">
        <v>83</v>
      </c>
      <c r="P398">
        <v>137</v>
      </c>
      <c r="Q398">
        <v>144</v>
      </c>
      <c r="U398">
        <v>83</v>
      </c>
      <c r="V398">
        <v>137</v>
      </c>
      <c r="W398">
        <v>0</v>
      </c>
      <c r="X398">
        <v>178.4127342167011</v>
      </c>
      <c r="AD398">
        <v>83</v>
      </c>
      <c r="AE398">
        <v>137</v>
      </c>
      <c r="AF398">
        <v>0</v>
      </c>
      <c r="AG398">
        <v>178.4127342167011</v>
      </c>
    </row>
    <row r="399" spans="5:33" x14ac:dyDescent="0.25">
      <c r="E399">
        <f t="shared" si="45"/>
        <v>84</v>
      </c>
      <c r="F399">
        <v>350</v>
      </c>
      <c r="I399">
        <v>31</v>
      </c>
      <c r="J399">
        <v>137</v>
      </c>
      <c r="O399">
        <v>84</v>
      </c>
      <c r="P399">
        <v>138</v>
      </c>
      <c r="Q399">
        <v>143</v>
      </c>
      <c r="U399">
        <v>84</v>
      </c>
      <c r="V399">
        <v>138</v>
      </c>
      <c r="W399">
        <v>64</v>
      </c>
      <c r="X399">
        <v>182.5994818185784</v>
      </c>
      <c r="AD399">
        <v>84</v>
      </c>
      <c r="AE399">
        <v>138</v>
      </c>
      <c r="AF399">
        <v>64</v>
      </c>
      <c r="AG399">
        <v>182.5994818185784</v>
      </c>
    </row>
    <row r="400" spans="5:33" x14ac:dyDescent="0.25">
      <c r="E400">
        <f>E399+1</f>
        <v>85</v>
      </c>
      <c r="F400">
        <v>271</v>
      </c>
      <c r="I400">
        <v>24</v>
      </c>
      <c r="J400">
        <v>138</v>
      </c>
      <c r="O400">
        <v>85</v>
      </c>
      <c r="P400">
        <v>221</v>
      </c>
      <c r="Q400">
        <v>227</v>
      </c>
      <c r="U400">
        <v>85</v>
      </c>
      <c r="V400">
        <v>221</v>
      </c>
      <c r="W400">
        <v>175</v>
      </c>
      <c r="X400">
        <v>197.44945829568962</v>
      </c>
      <c r="AD400">
        <v>85</v>
      </c>
      <c r="AE400">
        <v>221</v>
      </c>
      <c r="AF400">
        <v>175</v>
      </c>
      <c r="AG400">
        <v>197.44945829568962</v>
      </c>
    </row>
    <row r="401" spans="5:33" x14ac:dyDescent="0.25">
      <c r="E401">
        <f t="shared" ref="E401:E407" si="46">E400+1</f>
        <v>86</v>
      </c>
      <c r="F401">
        <v>291</v>
      </c>
      <c r="I401">
        <v>63</v>
      </c>
      <c r="J401">
        <v>221</v>
      </c>
      <c r="O401">
        <v>86</v>
      </c>
      <c r="P401">
        <v>176</v>
      </c>
      <c r="Q401">
        <v>181</v>
      </c>
      <c r="U401">
        <v>86</v>
      </c>
      <c r="V401">
        <v>176</v>
      </c>
      <c r="W401">
        <v>0</v>
      </c>
      <c r="X401">
        <v>184.32586339562295</v>
      </c>
      <c r="AD401">
        <v>86</v>
      </c>
      <c r="AE401">
        <v>176</v>
      </c>
      <c r="AF401">
        <v>0</v>
      </c>
      <c r="AG401">
        <v>184.32586339562295</v>
      </c>
    </row>
    <row r="402" spans="5:33" x14ac:dyDescent="0.25">
      <c r="E402">
        <f t="shared" si="46"/>
        <v>87</v>
      </c>
      <c r="F402">
        <v>353</v>
      </c>
      <c r="I402">
        <v>35</v>
      </c>
      <c r="J402">
        <v>176</v>
      </c>
      <c r="O402">
        <v>87</v>
      </c>
      <c r="P402">
        <v>178</v>
      </c>
      <c r="Q402">
        <v>183</v>
      </c>
      <c r="U402">
        <v>87</v>
      </c>
      <c r="V402">
        <v>178</v>
      </c>
      <c r="W402">
        <v>86</v>
      </c>
      <c r="X402">
        <v>186.32590372723226</v>
      </c>
      <c r="AD402">
        <v>87</v>
      </c>
      <c r="AE402">
        <v>178</v>
      </c>
      <c r="AF402">
        <v>86</v>
      </c>
      <c r="AG402">
        <v>186.32590372723226</v>
      </c>
    </row>
    <row r="403" spans="5:33" x14ac:dyDescent="0.25">
      <c r="E403">
        <f t="shared" si="46"/>
        <v>88</v>
      </c>
      <c r="F403">
        <v>261</v>
      </c>
      <c r="I403">
        <v>29</v>
      </c>
      <c r="J403">
        <v>178</v>
      </c>
      <c r="O403">
        <v>88</v>
      </c>
      <c r="P403">
        <v>191</v>
      </c>
      <c r="Q403">
        <v>197</v>
      </c>
      <c r="U403">
        <v>88</v>
      </c>
      <c r="V403">
        <v>191</v>
      </c>
      <c r="W403">
        <v>70</v>
      </c>
      <c r="X403">
        <v>191.96644124967861</v>
      </c>
      <c r="AD403">
        <v>88</v>
      </c>
      <c r="AE403">
        <v>191</v>
      </c>
      <c r="AF403">
        <v>70</v>
      </c>
      <c r="AG403">
        <v>191.96644124967861</v>
      </c>
    </row>
    <row r="404" spans="5:33" x14ac:dyDescent="0.25">
      <c r="E404">
        <f t="shared" si="46"/>
        <v>89</v>
      </c>
      <c r="F404">
        <v>269</v>
      </c>
      <c r="I404">
        <v>58</v>
      </c>
      <c r="J404">
        <v>191</v>
      </c>
      <c r="O404">
        <v>89</v>
      </c>
      <c r="P404">
        <v>199</v>
      </c>
      <c r="Q404">
        <v>205</v>
      </c>
      <c r="U404">
        <v>89</v>
      </c>
      <c r="V404">
        <v>199</v>
      </c>
      <c r="W404">
        <v>74</v>
      </c>
      <c r="X404">
        <v>192.77664104703891</v>
      </c>
      <c r="AD404">
        <v>89</v>
      </c>
      <c r="AE404">
        <v>199</v>
      </c>
      <c r="AF404">
        <v>74</v>
      </c>
      <c r="AG404">
        <v>192.77664104703891</v>
      </c>
    </row>
    <row r="405" spans="5:33" x14ac:dyDescent="0.25">
      <c r="E405">
        <f t="shared" si="46"/>
        <v>90</v>
      </c>
      <c r="F405">
        <v>283</v>
      </c>
      <c r="I405">
        <v>59</v>
      </c>
      <c r="J405">
        <v>199</v>
      </c>
      <c r="O405">
        <v>90</v>
      </c>
      <c r="P405">
        <v>125</v>
      </c>
      <c r="Q405">
        <v>133</v>
      </c>
      <c r="U405">
        <v>90</v>
      </c>
      <c r="V405">
        <v>125</v>
      </c>
      <c r="W405">
        <v>0</v>
      </c>
      <c r="X405">
        <v>178.64364743033192</v>
      </c>
      <c r="AD405">
        <v>90</v>
      </c>
      <c r="AE405">
        <v>125</v>
      </c>
      <c r="AF405">
        <v>0</v>
      </c>
      <c r="AG405">
        <v>178.64364743033192</v>
      </c>
    </row>
    <row r="406" spans="5:33" x14ac:dyDescent="0.25">
      <c r="E406">
        <f t="shared" si="46"/>
        <v>91</v>
      </c>
      <c r="F406">
        <v>268</v>
      </c>
      <c r="I406">
        <v>54</v>
      </c>
      <c r="J406">
        <v>125</v>
      </c>
      <c r="O406">
        <v>91</v>
      </c>
      <c r="P406">
        <v>135</v>
      </c>
      <c r="Q406">
        <v>142</v>
      </c>
      <c r="U406">
        <v>91</v>
      </c>
      <c r="V406">
        <v>135</v>
      </c>
      <c r="W406">
        <v>84</v>
      </c>
      <c r="X406">
        <v>182.40236182279341</v>
      </c>
      <c r="AD406">
        <v>91</v>
      </c>
      <c r="AE406">
        <v>135</v>
      </c>
      <c r="AF406">
        <v>84</v>
      </c>
      <c r="AG406">
        <v>182.40236182279341</v>
      </c>
    </row>
    <row r="407" spans="5:33" x14ac:dyDescent="0.25">
      <c r="E407">
        <f t="shared" si="46"/>
        <v>92</v>
      </c>
      <c r="F407">
        <v>316</v>
      </c>
      <c r="I407">
        <v>52</v>
      </c>
      <c r="J407">
        <v>135</v>
      </c>
      <c r="O407">
        <v>92</v>
      </c>
      <c r="P407">
        <v>183</v>
      </c>
      <c r="Q407">
        <v>188</v>
      </c>
      <c r="U407">
        <v>92</v>
      </c>
      <c r="V407">
        <v>183</v>
      </c>
      <c r="W407">
        <v>81</v>
      </c>
      <c r="X407">
        <v>184.69540287608811</v>
      </c>
      <c r="AD407">
        <v>92</v>
      </c>
      <c r="AE407">
        <v>183</v>
      </c>
      <c r="AF407">
        <v>81</v>
      </c>
      <c r="AG407">
        <v>184.69540287608811</v>
      </c>
    </row>
    <row r="408" spans="5:33" x14ac:dyDescent="0.25">
      <c r="I408">
        <v>37</v>
      </c>
      <c r="J408">
        <v>183</v>
      </c>
    </row>
  </sheetData>
  <pageMargins left="0.7" right="0.7" top="0.75" bottom="0.75" header="0.3" footer="0.3"/>
  <drawing r:id="rId1"/>
  <tableParts count="8"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2024-05-02T03:56:29Z</dcterms:created>
  <dcterms:modified xsi:type="dcterms:W3CDTF">2024-11-29T05:43:59Z</dcterms:modified>
</cp:coreProperties>
</file>