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W:\zk-kfo\data\Wissenschaftliche Arbeiten\Vadzyuk\Text\Review_PDL\"/>
    </mc:Choice>
  </mc:AlternateContent>
  <xr:revisionPtr revIDLastSave="0" documentId="13_ncr:1_{00BA68EE-DB8B-400A-9351-4146B5437E52}" xr6:coauthVersionLast="47" xr6:coauthVersionMax="47" xr10:uidLastSave="{00000000-0000-0000-0000-000000000000}"/>
  <bookViews>
    <workbookView xWindow="3300" yWindow="825" windowWidth="29100" windowHeight="14145" xr2:uid="{0EB10227-443F-461F-9BC3-0F0F15C11AE7}"/>
  </bookViews>
  <sheets>
    <sheet name="Tab_2" sheetId="12" r:id="rId1"/>
    <sheet name="Tabelle1" sheetId="1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60" i="12" l="1"/>
  <c r="A58" i="12"/>
  <c r="A59" i="12" s="1"/>
  <c r="A55" i="12"/>
  <c r="A56" i="12" s="1"/>
  <c r="A57" i="12" s="1"/>
  <c r="A54" i="12"/>
  <c r="A52" i="12"/>
  <c r="A53" i="12" s="1"/>
  <c r="A49" i="12"/>
  <c r="A50" i="12"/>
  <c r="A51" i="12" s="1"/>
  <c r="A46" i="12"/>
  <c r="A47" i="12"/>
  <c r="A48" i="12" s="1"/>
  <c r="A44" i="12"/>
  <c r="A45" i="12" s="1"/>
  <c r="A41" i="12"/>
  <c r="A42" i="12"/>
  <c r="A43" i="12" s="1"/>
  <c r="A40" i="12"/>
  <c r="A39" i="12"/>
  <c r="A38" i="12"/>
  <c r="A37" i="12"/>
  <c r="A36" i="12"/>
  <c r="A35" i="12"/>
  <c r="A34" i="12"/>
</calcChain>
</file>

<file path=xl/sharedStrings.xml><?xml version="1.0" encoding="utf-8"?>
<sst xmlns="http://schemas.openxmlformats.org/spreadsheetml/2006/main" count="1004" uniqueCount="559">
  <si>
    <t>First Author</t>
  </si>
  <si>
    <t>TITLE</t>
  </si>
  <si>
    <t>Cell line</t>
  </si>
  <si>
    <t xml:space="preserve">Type of 3D </t>
  </si>
  <si>
    <t>Medium used</t>
  </si>
  <si>
    <t>Methods used</t>
  </si>
  <si>
    <t>Aim of study</t>
  </si>
  <si>
    <t>Brief summary</t>
  </si>
  <si>
    <t>type of scaffold</t>
  </si>
  <si>
    <t>co-culture</t>
  </si>
  <si>
    <t>Abdal-hay, A.</t>
  </si>
  <si>
    <t>Fabrication of 3D bioactive melt electrowriting composite scaffold with high osteogenic potential</t>
  </si>
  <si>
    <t>18-25</t>
  </si>
  <si>
    <t>not mentioned</t>
  </si>
  <si>
    <t>HA -PCL</t>
  </si>
  <si>
    <t>no</t>
  </si>
  <si>
    <t>SEM</t>
  </si>
  <si>
    <t>PicoGreen dsDNA Assay Kit</t>
  </si>
  <si>
    <t xml:space="preserve"> Live/Dead®  with Fluoresceine DA and PI, Alamar Blue® assay</t>
  </si>
  <si>
    <t>Cells attached proliferate and differentiate on scaffold</t>
  </si>
  <si>
    <t>Bahrami</t>
  </si>
  <si>
    <t>The Ability of 3D Alginate/Polyvinyl Alcohol Cross-Linked Hybrid Hydrogel to Differentiate Periodontal Ligament Stem Cells Into Osteoblasts</t>
  </si>
  <si>
    <t>MTT assay</t>
  </si>
  <si>
    <t>Basu</t>
  </si>
  <si>
    <t xml:space="preserve"> Self-Assembly of an Organized 
Cementum-Periodontal  
Ligament-Like Complex Using 
Scaffold-Free Tissue Engineering</t>
  </si>
  <si>
    <t>12-22</t>
  </si>
  <si>
    <t xml:space="preserve"> 2-4</t>
  </si>
  <si>
    <t>no scaffold</t>
  </si>
  <si>
    <t>uCT</t>
  </si>
  <si>
    <t>Establishing and test scaffold-free 3D construct made of PDL fibroblasts and to study the mechanisms driving PDLCs to properly assemble into a cementum-PDL complex.</t>
  </si>
  <si>
    <t xml:space="preserve"> PDLCs self assembled into an organized PDL-cementum-like complex engineered tissues </t>
  </si>
  <si>
    <t>Berahim</t>
  </si>
  <si>
    <t>Biologic Interaction of ThreeDimensional Periodontal Fibroblast Spheroids With Collagen-Based and Synthetic Membranes</t>
  </si>
  <si>
    <t>Spheroids</t>
  </si>
  <si>
    <t>alamar blue</t>
  </si>
  <si>
    <t>PDL spheroids were able to grow  on both scaffolds and showed the potential to be used as an adjunct for periodontal regeneration</t>
  </si>
  <si>
    <t>Characterization of Periodontal Fibroblast Spheroids &lt;i&gt;In Vitro&lt;/i&gt;</t>
  </si>
  <si>
    <t xml:space="preserve"> 4- 6</t>
  </si>
  <si>
    <t xml:space="preserve">Cell prolifferation was measured by DNAb quantification. </t>
  </si>
  <si>
    <t>IHC for POSTN, RUNX2, CAP, collagen I</t>
  </si>
  <si>
    <t xml:space="preserve"> Development of 3D spheroidal cultures of PDL in vitro with respect to their potential use in periodontal tissue repair and regeneration.</t>
  </si>
  <si>
    <t>Evaluation of Osteogenic and Cementogenic Potential of Periodontal Ligament Fibroblast Spheroids Using a Three-Dimensional In Vitro Model of Periodontium</t>
  </si>
  <si>
    <t>spheroids</t>
  </si>
  <si>
    <t>IHC  for OCN, RUNX2, POSTN, Cementum attachment protein CAP</t>
  </si>
  <si>
    <t>Berendsen</t>
  </si>
  <si>
    <t>Three-Dimensional Loading Model for Periodontal Ligament Regeneration In Vitro</t>
  </si>
  <si>
    <t>22-38</t>
  </si>
  <si>
    <t xml:space="preserve"> 4- 8</t>
  </si>
  <si>
    <t>Richardson staining for collagen</t>
  </si>
  <si>
    <t>Development of a new 3D model to study effects of mechanical loading on ligament formation in vitro</t>
  </si>
  <si>
    <t xml:space="preserve"> 3D loading model provides a useful, well-controlled method to examine ligament fibroblast responses to mechanical loading.</t>
  </si>
  <si>
    <t>Calabrese</t>
  </si>
  <si>
    <t>Self-Assembly of Tooth Root Organoid from Postnatal Human Dental Stem Cells</t>
  </si>
  <si>
    <t xml:space="preserve"> 2-5</t>
  </si>
  <si>
    <t xml:space="preserve">uCT FTIR, </t>
  </si>
  <si>
    <t>IHC for prolliferating cell nuclear antigen</t>
  </si>
  <si>
    <t xml:space="preserve"> Development of 3D model that resemble the full tooth root.</t>
  </si>
  <si>
    <t xml:space="preserve"> DPSCs and PDLSCs formed biochemically relevant dentin-like and cementum like tissues, respectively, mimicking the mineralized tissues which they would be most likely to repair and regenerate in situ. </t>
  </si>
  <si>
    <t>Chiu, K. H.</t>
  </si>
  <si>
    <t>Cyclic Stretching Triggers Cell Orientation and Extracellular Matrix Remodeling in a Periodontal Ligament 3D In Vitro Model</t>
  </si>
  <si>
    <t>four types of hydrogels&gt; Alginate,Alginate/Gelatin, Alginate/Collagen, Alginate/Gelatin/Collagen</t>
  </si>
  <si>
    <t>Live/Dead Viability/Cytotoxicity Kit</t>
  </si>
  <si>
    <t>IF for POSTN, phalloidin, Blyscan GAG Assay kit</t>
  </si>
  <si>
    <t xml:space="preserve"> Establishment of a robust 3D cell culture in vitro model for investigating the behavior of periodontal tissue</t>
  </si>
  <si>
    <t>Cho</t>
  </si>
  <si>
    <t>Periodontal ligament stem/progenitor cells with protein-releasing scaffolds for cementum formation and integration on dentin surface</t>
  </si>
  <si>
    <t>18-39</t>
  </si>
  <si>
    <t>Establishment a 3D cell model that promote cementum formation on the root surface of the human teeth</t>
  </si>
  <si>
    <t>3D PDL cells model based on PLGA scaffold and dentin promotes PDL cells differentiation towards osteo/cementoblast line</t>
  </si>
  <si>
    <t>Chu</t>
  </si>
  <si>
    <t>Dental follicle cell differentiation towards periodontal ligament-like tissue in a self-assembly three-dimensional organoid model</t>
  </si>
  <si>
    <t xml:space="preserve"> 4-8 (DFCs)             35-39 (PDL-hTERT).</t>
  </si>
  <si>
    <t xml:space="preserve">Studying PDL tissue-forming ability of PDL-hTERT cell line  in comparison to DFCs  </t>
  </si>
  <si>
    <t xml:space="preserve"> DFCs exhibited greater potential to form PDL-like 3D organoids in vitro than PDL-hTERT cells as was shown by histological study and relative gene expression for PDL-specific genes</t>
  </si>
  <si>
    <t>Diomede, F.</t>
  </si>
  <si>
    <t>miR-2861 is involved in osteogenic commitment of human periodontal ligament stem cells grown onto 3D scaffold</t>
  </si>
  <si>
    <t>20-35</t>
  </si>
  <si>
    <t>MTT</t>
  </si>
  <si>
    <t>Endobon® Xenograft scaffold showed biocompatibility and good cells adhesion and promoted cytoscleleton arrangement, mineralisation, and upregulation of PDL-specific markers.</t>
  </si>
  <si>
    <t>Elango</t>
  </si>
  <si>
    <t>Biomimetic collagen-sodium alginate-titanium oxide (TiO2) 3D matrix supports differentiated periodontal ligament fibroblasts growth for periodontal tissue regeneration</t>
  </si>
  <si>
    <t>up to 8</t>
  </si>
  <si>
    <t>number of viable cells was calculated using automated cell counter (Invitrogen)</t>
  </si>
  <si>
    <t>Testing a new scaffold  that mimic the in -vivo microenvironment with respect for potential use for dental regeneration</t>
  </si>
  <si>
    <t xml:space="preserve"> CB3D matrix with SA and titanium oxide accelerated osteogenic differentiation of HPLF and stimulated collagen, ALP and OCN expression.  
</t>
  </si>
  <si>
    <t>Ern</t>
  </si>
  <si>
    <t>Differentiation of hMSC and hPDLSC induced by PGE2 or BMP-7 in 3D models</t>
  </si>
  <si>
    <t xml:space="preserve"> 24 - 31</t>
  </si>
  <si>
    <t>human spongiosa scaffolds (Tutoplast®)</t>
  </si>
  <si>
    <t>REM</t>
  </si>
  <si>
    <t xml:space="preserve"> Investigation the role of PGE2 in regenerative processes in periodontal tissue</t>
  </si>
  <si>
    <t>PDL fibroblasts grown on Tutoplast scaffold showed overexpression of osteoblast and cementoblast markers that are specific for PDL tissue too.</t>
  </si>
  <si>
    <t>Ge</t>
  </si>
  <si>
    <t>Effects of hydroxyapatite nanostructure on channel surface of porcine acellular dermal matrix scaffold on cell viability and osteogenic differentiation of human periodontal ligament stem cells</t>
  </si>
  <si>
    <t>ALP activity by the p-nitrophenyl phosphate method. Confocal laser scanning for phalloidin</t>
  </si>
  <si>
    <t>Hoz</t>
  </si>
  <si>
    <t>Cementum protein 1 (CEMP1) induces differentiation by human periodontal ligament cells under three-dimensional culture conditions</t>
  </si>
  <si>
    <t>16-18</t>
  </si>
  <si>
    <t>CountessTMAutomatedCell Counter</t>
  </si>
  <si>
    <t>Investigation the role of CEMP1 in differentiation of human PDL cells in a 3D fashion.</t>
  </si>
  <si>
    <t>PDL cells formed a 3D cellular arrangement resembling a tissue-like structure.   CEMP1 promotes human PDL cells to a lineage-specific commitment towards cementum and/or bone and/or chondrogenic phenotypes.</t>
  </si>
  <si>
    <t>Inan, B.</t>
  </si>
  <si>
    <t>Osteogenic induction of human periodontal ligament fibroblasts under two- and three-dimensional culture conditions</t>
  </si>
  <si>
    <t xml:space="preserve"> 2 - 4</t>
  </si>
  <si>
    <t xml:space="preserve"> PLGA</t>
  </si>
  <si>
    <t xml:space="preserve">PDL progenitor cells differentiated to osteoblastic cells in vitro with high efficiency in 3D static and dynamic cultures. </t>
  </si>
  <si>
    <t xml:space="preserve"> Inanç</t>
  </si>
  <si>
    <t>Encapsulation and osteoinduction of human periodontal ligament fibroblasts in chitosan-hydroxyapatite microspheres</t>
  </si>
  <si>
    <t>4-8</t>
  </si>
  <si>
    <t>chitosan–HA microspheres</t>
  </si>
  <si>
    <t xml:space="preserve">MTT, Trypan blue dye-exclusion assay </t>
  </si>
  <si>
    <t>Testing of  C-HA scaffolds with respect for potential use for dental regeneration</t>
  </si>
  <si>
    <t>4-6</t>
  </si>
  <si>
    <t>Periodontal ligament cellular structures engineered with electrospun poly(DL-lactide-co-glycolide) nanofibrous membrane scaffolds</t>
  </si>
  <si>
    <t xml:space="preserve">PLGA nanofiber membranes </t>
  </si>
  <si>
    <t xml:space="preserve">MTT </t>
  </si>
  <si>
    <t>Establishing a  living tissue-like structures of PDL cells  for prospective periodontal tissue engineering applications.</t>
  </si>
  <si>
    <t xml:space="preserve"> PLGA scaffold supported cell adhesion, viability and osteogenic differentiation properties of hPDL progenitor cells in 3D culture</t>
  </si>
  <si>
    <t>Ivanov</t>
  </si>
  <si>
    <t>Decellularized Matrix Induced Spontaneous Odontogenic and Osteogenic Differentiation in Periodontal Cells</t>
  </si>
  <si>
    <t xml:space="preserve">IHC for OCN, OPN, DSPP </t>
  </si>
  <si>
    <t>Testing decellularised matrix as a scaffold for 3D cell culture with respect to potential use for dental regeneration</t>
  </si>
  <si>
    <t>PDL progenitor cells in 3D culture in collagen I hydrogel demonstrated osteogenic  differentiation potential.</t>
  </si>
  <si>
    <t>Influence of Extracellular Matrix Components on the Differentiation of Periodontal Ligament Stem Cells in Collagen I Hydrogel</t>
  </si>
  <si>
    <t>3-5</t>
  </si>
  <si>
    <t>Testing of collagen 1 or fibronectin or HA matrix with respect for potential use for dental regeneration</t>
  </si>
  <si>
    <t>hPDL fibroblasts demonstrated phenotypic characteristics consistent with osteoblast-like and odontoblast-like cells in 3D cell culture.</t>
  </si>
  <si>
    <t>Jafar</t>
  </si>
  <si>
    <t>hPL promotes osteogenic differentiation of stem cells in 3D scaffolds</t>
  </si>
  <si>
    <t>18, 19, 25</t>
  </si>
  <si>
    <t>FTIR</t>
  </si>
  <si>
    <t xml:space="preserve">Testing regenerative potential of PDL stem cells seeded on synthetic scaffolds </t>
  </si>
  <si>
    <t>Platelet lysate promotes osteogenic differentiation of hPDL stem cells in PLGA scaffolds</t>
  </si>
  <si>
    <t>Janjić</t>
  </si>
  <si>
    <t>Angiogenin production in response to hypoxia and l-mimosine in periodontal fibroblasts</t>
  </si>
  <si>
    <t>ELISA for angiogenin</t>
  </si>
  <si>
    <t>Establishing PDL organoids that mimic the periodontal tissue in vitro to test  conditions of hypoxia</t>
  </si>
  <si>
    <t>Angiopoietin-­like 4 production upon treatment with hypoxia and L-­mimosine in periodontal fibroblasts</t>
  </si>
  <si>
    <t>above 18</t>
  </si>
  <si>
    <t xml:space="preserve"> BrdU Cell Proliferation kit</t>
  </si>
  <si>
    <t>Three-Dimensional Printed Multiphase Scaffolds for Regeneration of Periodontium Complex</t>
  </si>
  <si>
    <t>2-4</t>
  </si>
  <si>
    <t>1:1 mixture of osteo-/odontogenic supplements and fibroblastic differentiation supplements</t>
  </si>
  <si>
    <t>Development of multiphase region-specific microscaffolds with spatiotemporal delivery of bioactive cues for integrated periodontium regeneration.</t>
  </si>
  <si>
    <t xml:space="preserve">Distinctive tissue phenotypes reminiscent of the native periodontal tissue were formed   using complex multiphase scaffold using  PDLSCs, DPSCs, PDLSCs and ABSCs. </t>
  </si>
  <si>
    <t>Li</t>
  </si>
  <si>
    <t>Analysis of time-course gene expression profiles of a periodontal ligament tissue model under compression</t>
  </si>
  <si>
    <t>10-14</t>
  </si>
  <si>
    <t>PLGA with a lactide/glycolide</t>
  </si>
  <si>
    <t xml:space="preserve"> EdU labelling</t>
  </si>
  <si>
    <t>Investigation and analyzing of the time-course gene expression profiles of this newly established PDL tissue model under static compression, in order to provide new insights into the biomechanical behaviours of PDL</t>
  </si>
  <si>
    <t>PGLA scaffold promoted dynamic growth of the PDL tissue model. Expression of osteoclastogenesis inducers was demonstrated under 3D PDL cells compression.</t>
  </si>
  <si>
    <t>Investigation of optimal orthodontic force at the cellular level through three-dimensionally cultured periodontal ligament cells</t>
  </si>
  <si>
    <t>ELISA for RANKL, OPG, PTHrP, PGE2, IL11</t>
  </si>
  <si>
    <t xml:space="preserve">Establishing of 3D PDL construct that mimic native PDL tissue for investigation of mechanisms of optimal orthodontic force at the level of tissue and cellular  response. </t>
  </si>
  <si>
    <t>Compared with heavier force, lighter force has similar pro-osteoclastogenic whilst had less anti-proliferative effects on PDLCs, which provides a novel interpretation for OOF.</t>
  </si>
  <si>
    <t>Liao</t>
  </si>
  <si>
    <t>In vitro human periodontal ligament-like tissue formation with porous poly-L-lactide matrix</t>
  </si>
  <si>
    <t>PLLA matrix modified with ammonium</t>
  </si>
  <si>
    <t>CellTiter 96 Aqueous One Solution Cell Proliferation Assay Kit (Promega, Madison, WI, USA)</t>
  </si>
  <si>
    <t>The growth of cellular component  ECM, and hPDL tissue marker expression of hPDL 3D cell model on PLLA scaffold was confirmed by SEM scanning, staining, and RT-PCR respectfully .</t>
  </si>
  <si>
    <t>Lu</t>
  </si>
  <si>
    <t>Differential regulation of epithelial growth by gingival and periodontal fibroblasts in vitro</t>
  </si>
  <si>
    <t>4-7</t>
  </si>
  <si>
    <t>collagen gell</t>
  </si>
  <si>
    <t xml:space="preserve"> fibroblast basal media with 1% fibroblast growth supplement</t>
  </si>
  <si>
    <t>IHC for POSTN and ASPN</t>
  </si>
  <si>
    <t>Investigation the underlying molecular mechanisms by which gingival and PDL fibroblasts regulate epithelial phenotype</t>
  </si>
  <si>
    <t>Phenotypically distinct fibroblast populations within dentogingival 3D cell construct   have different influences on the epithelium. Downregulation of Wnt signalling within PDL may be important in maintaining the integrity and anatomical position of the epithelial junction.</t>
  </si>
  <si>
    <t>Mahdi Souzani, A.</t>
  </si>
  <si>
    <t>Impact of 3D collagen-based model and hydrostatic pressure on periodontal ligament fibroblast: A morpho-biochemical analysis</t>
  </si>
  <si>
    <t>SEM, TEM</t>
  </si>
  <si>
    <t>IHC for POSTN, F-actin immunoassay using magnetic beads for RANKL and OPG</t>
  </si>
  <si>
    <t>Makkar</t>
  </si>
  <si>
    <t>Differential immune responses of 3D gingival and periodontal connective tissue equivalents to microbial colonization</t>
  </si>
  <si>
    <t>fibrin-based hydrogel matrix</t>
  </si>
  <si>
    <t xml:space="preserve">IHC for collagen 1, vimentin, ELISA IL-1β, IL-6, IL-8, and TNF-α </t>
  </si>
  <si>
    <t>Reconstruction and characterization tissue equivalents representative of gingival and periodontal tissues and investigation of their immune response to oral infections.</t>
  </si>
  <si>
    <t xml:space="preserve"> Unifotm ribroblasts  distribution and  collagen deposition was demonstrated in a newly formed gingival and PDL tissue equivalents. Gingival tissue equivalents showed higher response  to microbial infection than PDL. </t>
  </si>
  <si>
    <t>Manescu, A.</t>
  </si>
  <si>
    <t>Osteogenic potential of dualblocks cultured with human periodontal ligament stem cells: In vitro and synchrotron microtomography study</t>
  </si>
  <si>
    <t>OsteoBiol® dual-block, collagenated block constituted by natural cancellous and cortical porcine bone</t>
  </si>
  <si>
    <t>SEM, TEM, uCT</t>
  </si>
  <si>
    <t>Osteogenic potential of collagenated OsteoBiol® scaffold cultured with PDLSCs was demonstrated.</t>
  </si>
  <si>
    <t>Morgante, O.</t>
  </si>
  <si>
    <t>Geometrically modified bovine pericardium membrane promotes the expression of molecules targeted for a faster integration and vascularization process</t>
  </si>
  <si>
    <t>4</t>
  </si>
  <si>
    <t>BioRipar® with Pores (BioR-Ps), BioRipar® with no Pores (BioR-NPs),</t>
  </si>
  <si>
    <t xml:space="preserve">TheraPEAK™MSCGM-CD™ BulletKit serum free, chemically defined (MSCGM-CD) (Lonza, Basel, Switzerland) medium with the addition of osteogenic supplements </t>
  </si>
  <si>
    <t>qPCR for FN, vimentin, Cadherin-1, PTK2 , ITGB1, ITGA2, ITGF5, VEGFA, FLT1</t>
  </si>
  <si>
    <t>Investigation of molecules involved in neovascularitazion processes  and adhesion in 3D PDL cell culture model</t>
  </si>
  <si>
    <t>3D-biomaterial enabled better bonding between cells and materials and promoted cellular molecular signals in biomaterial-guided tissue engineering. Endotelial VEGF and its receptor Flt1 were upregulated.</t>
  </si>
  <si>
    <t>Ono</t>
  </si>
  <si>
    <t>Generation of biohybrid implants using a multipotent human periodontal ligament cell line and bioactive core materials</t>
  </si>
  <si>
    <t>3D-bioprinted tubular structure manufactured from spheroids using 3D printer with inserted HA or titanium particles</t>
  </si>
  <si>
    <t xml:space="preserve">NucSpot™ Live Cell Nuclear Stain </t>
  </si>
  <si>
    <t>IHC for VEGFA, SDC1. IF for OSX, BMP-2, OCN, CEMP-1</t>
  </si>
  <si>
    <t>Establishing PDL tissue-like structures from a multipotent human PDL cell line using 3D bioprinting technology and development of a new biohybrid implant system for dental regeneration</t>
  </si>
  <si>
    <t>3D PDL structures bioprinted using HA core materials mimic PDL native tissue in respect of structure and gene expression pattern.</t>
  </si>
  <si>
    <t>Pandula PKC,</t>
  </si>
  <si>
    <t>Human umbilical vein endothelial cells synergize osteo/odontogenic differentiation of periodontal ligament stem cells in 3D cell sheets</t>
  </si>
  <si>
    <t>after 3 passage</t>
  </si>
  <si>
    <t xml:space="preserve">live/dead viability cytotoxicity assay kit using calcein AM and ethidium homodimer </t>
  </si>
  <si>
    <t>Establishing of a 3D cell sheet-based approach that may be potentially beneficial for periodontal regenerative therapy.</t>
  </si>
  <si>
    <t xml:space="preserve">3D cell culture model based on cell sheets made of PDLSC–HUVEC co-culture exhibits mineralization, significantly high levels of osteo/odontogenic markers expression and signs of initial vascular formation. </t>
  </si>
  <si>
    <t>Peng,</t>
  </si>
  <si>
    <t>Novel gene-activated matrix with embedded chitosan/ plasmid DNA nanoparticles encoding PDGF for periodontal tissue engineering</t>
  </si>
  <si>
    <t>IHC for PDGF</t>
  </si>
  <si>
    <t>Investigation of a novel Gene-activated matrix as a scaffold for 3D PDL cell culture and  application of periodontal tissue engineering</t>
  </si>
  <si>
    <t>Singhatanadgit, W.</t>
  </si>
  <si>
    <t>Isolation and characterization of stem cell clones from adult human ligament</t>
  </si>
  <si>
    <t>20-40</t>
  </si>
  <si>
    <t>3</t>
  </si>
  <si>
    <t>cell micromass culture (cell pellets)</t>
  </si>
  <si>
    <t xml:space="preserve">Investigation of multilineage differentiation potential of hPDL cells and their capability of bone formation in vitro. </t>
  </si>
  <si>
    <t>Singhatanadgit</t>
  </si>
  <si>
    <t>Osteogenic potency of a 3-dimensional scaffold-free bonelike sphere of periodontal ligament stem cells in vitro</t>
  </si>
  <si>
    <t>measuring protein content</t>
  </si>
  <si>
    <t>crystal violet</t>
  </si>
  <si>
    <t xml:space="preserve">PDLSCs were able to undergo osteogenic differentiation in a scaffold-free 3D culture, producing bonelike mineralization in vitro. </t>
  </si>
  <si>
    <t>Tian, Y.</t>
  </si>
  <si>
    <t>The performance of 3D bioscaffolding based on a human periodontal ligament stem cell printing technique</t>
  </si>
  <si>
    <t xml:space="preserve">sodium alginate, gelatin, and nano-HA mixture </t>
  </si>
  <si>
    <t>CCK-8 assay</t>
  </si>
  <si>
    <t>Live_Dead assay</t>
  </si>
  <si>
    <t>ALP activity</t>
  </si>
  <si>
    <t xml:space="preserve"> SA/Gel/na-HA/hPDLSCs cell bioscaffolds caused effective stimulation of cell survival, proliferation, and osteoblast differentiation</t>
  </si>
  <si>
    <t>Vurat</t>
  </si>
  <si>
    <t>Development of a multicellular 3D-bioprinted microtissue model of human periodontal ligament-alveolar bone biointerface: Towards a pre-clinical model of periodontal diseases and personalized periodontal tissue engineering</t>
  </si>
  <si>
    <t>TEM, FTIR, VSM</t>
  </si>
  <si>
    <t>Live/Dead with calcein, Alamar blue</t>
  </si>
  <si>
    <t>IF for OCN and STRO-1</t>
  </si>
  <si>
    <t xml:space="preserve">Investigation of 3D bioprinting technology for developing a multi-cellular microtissue model resembling PDL-alveolar bone biointerface </t>
  </si>
  <si>
    <t>3D-bioprinted microtissue model of periodontal ligament alveolar bone biointerface was established. Production of glycosaminoglycans and mineralisation inside 3D constructs were demonstrated.</t>
  </si>
  <si>
    <t>Recombinant irisin enhances the extracellular matrix formation, remodeling potential, and differentiation of human periodontal ligament cells cultured in 3D</t>
  </si>
  <si>
    <t xml:space="preserve">  spheroids developed in bioreactor</t>
  </si>
  <si>
    <t>modified version of Goldner's trichrome</t>
  </si>
  <si>
    <t>microarray analysis. IF for collagen I, POSTN and fibronectin</t>
  </si>
  <si>
    <t>Investigation of the effects of irisin on gene expression patterns directing the morphology, mechanical properties, extracellular matrix formation, osteogenic activity and angiogenic potential in hPDL cell spheroids cultured in 3D.</t>
  </si>
  <si>
    <t>Irisin altered the morphology in primary hPDL cell-­derived spheroids, enhanced its ECM deposition, mechanical properties, differentiation and remodeling potential.</t>
  </si>
  <si>
    <t>Yang</t>
  </si>
  <si>
    <t>Tissue Engineering of Cementum/Periodontal-Ligament Complex Using a Novel Three-Dimensional Pellet Cultivation System for Human Periodontal Ligament Stem Cells</t>
  </si>
  <si>
    <t>19-29</t>
  </si>
  <si>
    <t xml:space="preserve">no scaffold </t>
  </si>
  <si>
    <t>Establishment of a novel 3D cell pellet cultivation system, which aimed to fabricate periodontal grafts composed of aggregated PDLSCs and self-produced ECM in a tissue-mimicking way, and presented a feasible strategy to construct 3D structures of periodontal tissues by using these cell pellets.</t>
  </si>
  <si>
    <t>3D cell constructs made of PDLSC pellets mimic the microenvironment of root-periodontal tissue development and enhance the reconstruction of physiological architecture of a cementum-PDL-like complex in a tissue-mimicking way. Osteo/cementoblast phenotype of 3D constructs was detected.</t>
  </si>
  <si>
    <t>Zhao</t>
  </si>
  <si>
    <t>Stem cell microencapsulation maintains stemness in inflammatory microenvironment</t>
  </si>
  <si>
    <t>12-28</t>
  </si>
  <si>
    <t>spheroids coated with FeIII/tannic acid grown in agarose hydrogel</t>
  </si>
  <si>
    <t xml:space="preserve">agarose hydrogel </t>
  </si>
  <si>
    <t xml:space="preserve"> EDS,  SEM, TEM</t>
  </si>
  <si>
    <t>calcein-PI, TUNEL</t>
  </si>
  <si>
    <t>ROS measurements DCFH-DA, ELISA for  IL-6 and IL-8, RNA-sequencing analysis, IF for CD44, antibacterial test</t>
  </si>
  <si>
    <t>Testing of a biodegradable MPN biointerface as a cytoprotective barrier for spheroid implantation for regeneration studies.</t>
  </si>
  <si>
    <t xml:space="preserve"> FeIII-TA provided cytoprotection to 3D PDLC constructs against harmfull agents, inhibited microbial growth and did not affect internal morphology of 3D PDLC constructs</t>
  </si>
  <si>
    <t>scaffold-based in either bioreactor or in static 3D conditions.</t>
  </si>
  <si>
    <t xml:space="preserve">oral epithelial cells with either hGFs or hPDLs. </t>
  </si>
  <si>
    <t xml:space="preserve"> Testing a PLGA scaffold for 3D PDL cell culture</t>
  </si>
  <si>
    <t xml:space="preserve">alginate/polyvinyl alcohol with HA </t>
  </si>
  <si>
    <t xml:space="preserve">Blaudez </t>
  </si>
  <si>
    <t>Harnessing the Native Extracellular Matrix for Periodontal Regeneration Using a Melt Electrowritten Biphasic Scaffold</t>
  </si>
  <si>
    <t>Basal medium</t>
  </si>
  <si>
    <t xml:space="preserve"> Basal medium with hypoxia mimetic L-mimosine </t>
  </si>
  <si>
    <t>Basal medium containing ascorbic acid, hydrocortisone, FGF and aprotinin</t>
  </si>
  <si>
    <t xml:space="preserve">Basal medium with additional L-ascorbic acid </t>
  </si>
  <si>
    <t>Basal medium with additional L-ascorbic acid</t>
  </si>
  <si>
    <t xml:space="preserve">Basal medium  with additional L-ascorbic acid </t>
  </si>
  <si>
    <t xml:space="preserve">Basal medium with additional ascorbic acid </t>
  </si>
  <si>
    <t>Basal medium with TGF-β3  and  ascorbic acid.</t>
  </si>
  <si>
    <t>Basal medium with  ascorbic acid  and ß-GP</t>
  </si>
  <si>
    <t xml:space="preserve">Basal medium with  ascorbic acid  </t>
  </si>
  <si>
    <t>Structural spectroscopic</t>
  </si>
  <si>
    <t>Structural histological</t>
  </si>
  <si>
    <t>IF for collagen 1 and VI</t>
  </si>
  <si>
    <t>3D construct supported successfull periodontal regeneration in rat periodontal defect model</t>
  </si>
  <si>
    <t xml:space="preserve">Daghrery </t>
  </si>
  <si>
    <t>Tissue-specific melt electrowritten polymeric scaffolds for coordinated regeneration of soft and hard periodontal tissues</t>
  </si>
  <si>
    <t>5</t>
  </si>
  <si>
    <t>Basal medium with  ascorbic acid.</t>
  </si>
  <si>
    <t>3, 7 and 14</t>
  </si>
  <si>
    <t>Phalloidin fluorescence</t>
  </si>
  <si>
    <t>PCL modified with a fluorinated calcium phosphate  coating</t>
  </si>
  <si>
    <t>Development of zonal biomaterial scaffolds capable of directing tissue-specific PDL stem cells differentiation and macrophage polarization as a potential personalized therapy for effective periodontal tissue regeneration.</t>
  </si>
  <si>
    <t>Farag</t>
  </si>
  <si>
    <t>Decellularized Periodontal Ligament Cell Sheets with Recellularization Potential</t>
  </si>
  <si>
    <t>Basal medium with ascorbic acid</t>
  </si>
  <si>
    <t>ELISA for bFGF and VEGF.  Assay kit for Collagen. IF for collagen I and FN</t>
  </si>
  <si>
    <t xml:space="preserve"> Development of decellularized hPDL cell sheets for periodontal tissue engineering applications.</t>
  </si>
  <si>
    <t xml:space="preserve"> HA-PADM </t>
  </si>
  <si>
    <t>H&amp;E</t>
  </si>
  <si>
    <t>H&amp;E, Masson Goldner</t>
  </si>
  <si>
    <t>H&amp;E, Masson Goldner, Picrosirius red for collagen staining</t>
  </si>
  <si>
    <t>Periodic Acid Schiff staining for polysacharides</t>
  </si>
  <si>
    <t>17 - 30</t>
  </si>
  <si>
    <t xml:space="preserve"> HA-PADM scaffold    stimulates osteoblast phenotype of PDL progenitor cells.</t>
  </si>
  <si>
    <t>Nowwarote</t>
  </si>
  <si>
    <t>Characterization of a bioactive Jagged1-coated polycaprolactone-based membrane for guided tissue regeneration</t>
  </si>
  <si>
    <t xml:space="preserve">7 and 12 </t>
  </si>
  <si>
    <t>PTK2 expression (gene responsible for prolifferation)</t>
  </si>
  <si>
    <t xml:space="preserve"> Testing the Jagged1-coated PCL membrane and evaluation of the response of hPDL on this membrane in vitro.</t>
  </si>
  <si>
    <t>Proksch</t>
  </si>
  <si>
    <t>Shaping oral cell plasticity to osteogenic differentiation by human mesenchymal stem cell coculture</t>
  </si>
  <si>
    <t>collagen I gel</t>
  </si>
  <si>
    <t>NFR aniline blue for collagen,  Masson-Goldner</t>
  </si>
  <si>
    <t>von Kossa assay for mineralization. IF for RUNX2, collagen 1A1, OSN, OPN</t>
  </si>
  <si>
    <t>BrdU</t>
  </si>
  <si>
    <t>Staples</t>
  </si>
  <si>
    <t>Fibre-guiding biphasic scaffold for perpendicular periodontal ligament attachment</t>
  </si>
  <si>
    <t>3, 7, 14</t>
  </si>
  <si>
    <t>Basal medium with ascorbate</t>
  </si>
  <si>
    <t>Developing of biphasic PCL scaffold with PDL and bone compartments ontop of dentin block  resembling the native periodontium</t>
  </si>
  <si>
    <t>PDL compartment induces cells and fibers alignment perpendicular to the dentin resulting in the close mimicry of native periodontal ligament architecture. Additionaly high level of tissue integration between the two comparments was demonstarted in biphasic scaffold.</t>
  </si>
  <si>
    <t>Tian Z.</t>
  </si>
  <si>
    <t>Potential of Trilayered Gelatin/Polycaprolactone Nanofibers for Periodontal Regeneration: An In Vitro Study</t>
  </si>
  <si>
    <t xml:space="preserve">gelatin-PCL, collagen matrix </t>
  </si>
  <si>
    <t>resazurin-based assay</t>
  </si>
  <si>
    <t>VEGF-A assay</t>
  </si>
  <si>
    <t>Evaluation of the in vitro behavior of hPDL-MSCs cultured on gelatin/PCL and volume-stable collagen matrix.</t>
  </si>
  <si>
    <t>Organoids</t>
  </si>
  <si>
    <t xml:space="preserve">PDL cell sheets  </t>
  </si>
  <si>
    <t>Basal medium mixed with apical tooth germ cell–conditioned medium and suplemented with  ascorbic acid</t>
  </si>
  <si>
    <t xml:space="preserve"> 3 - 5</t>
  </si>
  <si>
    <t>2</t>
  </si>
  <si>
    <t>Zhang</t>
  </si>
  <si>
    <t>Composite cell sheet for periodontal regeneration: crosstalk between different types of MSCs in cell sheet facilitates complex periodontal-like tissue regeneration</t>
  </si>
  <si>
    <t>basal medium with ascorbic acid</t>
  </si>
  <si>
    <t xml:space="preserve">PCR for ALP, collagen I, RUNX2, BSP, OCN, POSTN, FN </t>
  </si>
  <si>
    <t>IHC for ALP, collagen I, FN, POSTN, integrin ß1 OCN and BSP</t>
  </si>
  <si>
    <t>IHC for collagen type I, POSTN, and Runx2</t>
  </si>
  <si>
    <t>Tissue-specific scaffolds with highly-ordered fibers coated with fluorinated calcium phosphate enhance expression of PDL specific protein POSTN and osteogenic marker RUNX2, and could promote native  PDL tissue regeneration in animal dental defect model.</t>
  </si>
  <si>
    <t>two types of scaffold: PGA and collagen type I</t>
  </si>
  <si>
    <t>IF for Collagen1, collagen 3, F-actin</t>
  </si>
  <si>
    <t>IHC for ALP, Collagen 1α1, OCN and BSP</t>
  </si>
  <si>
    <t xml:space="preserve">  collagen gell on decellularized tooth matrix </t>
  </si>
  <si>
    <t xml:space="preserve"> picrosirius red staining for collagen</t>
  </si>
  <si>
    <t xml:space="preserve"> PCR for RUNX2 and OCN, peroxisome proliferator-activated receptor γ2 (PPARγ2), collagen 2A1 and aggrecan</t>
  </si>
  <si>
    <t>PCR for OCN, BSP, Collagen 1</t>
  </si>
  <si>
    <t>commercially available multipotent clonal human PDL cell line 1-17</t>
  </si>
  <si>
    <t>Commercially available primary human PDL cells (Lonza)</t>
  </si>
  <si>
    <t xml:space="preserve"> collagen I gel scaffold.</t>
  </si>
  <si>
    <t>Endobon® Xenograft (EX) granules made of HA</t>
  </si>
  <si>
    <t>gelatin methacryloyl (Gel-MA) with or without HA-iron nanoparticles</t>
  </si>
  <si>
    <t>Organoid</t>
  </si>
  <si>
    <t xml:space="preserve">PCL </t>
  </si>
  <si>
    <t>Triple-layered cell sheets of monoculture or co-cultured HUVEC and PDLC: three cell sheet constructs in different combinations (PDLSC–PDLSC–PDLSC/PDLSC–HUVEC–PDLSC/co-culture–co-culture–co-culture)</t>
  </si>
  <si>
    <t xml:space="preserve"> 3D structures printed on bioprinter</t>
  </si>
  <si>
    <t xml:space="preserve">Osteoblasts culture medium (Cat #4601) and Osteoblasts growth supplement (Cat #4652) </t>
  </si>
  <si>
    <t>PCR for OPN, collagen 1, OCN, and ALP.</t>
  </si>
  <si>
    <t>PCR for collagen 1A1, OPN, RUNX2, DMP1, COX1, COX2</t>
  </si>
  <si>
    <t>PCR for CEMP1,   collagen-I, BSP, POSTN</t>
  </si>
  <si>
    <t>PCR for PLAP-1,POSTN, RUNX2, Collagen 1, colllagen 3, collagen 5 ASPN, BGN, DCN</t>
  </si>
  <si>
    <t>PCR for POSTN, RUNX2,  collagen 3, Scleraxin</t>
  </si>
  <si>
    <t xml:space="preserve">PCR for ALP, collagen 1, OCN, RUNX2, </t>
  </si>
  <si>
    <t xml:space="preserve">PCR for ALP, collagen 1A1, OCN, BSP </t>
  </si>
  <si>
    <t>PCR for Runx2 OPN OCN</t>
  </si>
  <si>
    <t xml:space="preserve">PCR for Sox9, aggrecan, collagen 2, collagen 10, BSP, CEMP1 and CAP </t>
  </si>
  <si>
    <t>PCR for angiogenin</t>
  </si>
  <si>
    <t>PCR for angiopoetin</t>
  </si>
  <si>
    <t>PCR for CCL20, STC1, IL-1Ra, NOG, FGF7, FOS, MAP3K8, JUN, CDK1, CCNA2, KIF11, KIF23, CYR61, COX-1 and COX-2., OPG, PTHRP, IL11, IL8, FGF2</t>
  </si>
  <si>
    <t>PCR for RANKL, OPG, PTHrP,  IL11,  PGE2, COX2</t>
  </si>
  <si>
    <t xml:space="preserve">PCR for collagen 1, PLAP-1, ALP, FGF-2 </t>
  </si>
  <si>
    <t>PCR for Wnt activators (Wnt1, Wnt3a, Wnt10b, SFRP4</t>
  </si>
  <si>
    <t xml:space="preserve"> PCR for HEY1 and HES1</t>
  </si>
  <si>
    <t xml:space="preserve"> PCR for COL 1A1, collagen 3A1, collagen 12A1, PLAP1, syndecan1 , VEGFA, 
 CEMP1,  OCN, and β-actin, SDC1, HGF, OCN</t>
  </si>
  <si>
    <t>PCR for ALP, BSP and RUNX2</t>
  </si>
  <si>
    <t>PCR for collagene I, fibronectin, POSTN, ALP, OCN, BMP2, RUNX2, OSX</t>
  </si>
  <si>
    <t xml:space="preserve">PCR for Nanog, SOX2, IL-6, IL-8, </t>
  </si>
  <si>
    <t xml:space="preserve">PCR for RUNX2, OPN, ALP, </t>
  </si>
  <si>
    <t>ELISA for ALP, OPN, OCN. AR</t>
  </si>
  <si>
    <t>ELISA for angiopoetin, IHC for ALP. AR</t>
  </si>
  <si>
    <t>AR, IF for collagen-I, DSPP, CEMP1, and BSP</t>
  </si>
  <si>
    <t>AR, WB for collagen 1, ß-actin,  IF to vinculin.</t>
  </si>
  <si>
    <t>AR, Alp activity  assay</t>
  </si>
  <si>
    <t>AR , ALP with p–nitrophenyl phosphate method, IF for CD31</t>
  </si>
  <si>
    <t>AR</t>
  </si>
  <si>
    <t>ALP activity(ALP assay) kit. AR</t>
  </si>
  <si>
    <t>AR staining, ALP activity, and IF for OPN, elastin, tenascin</t>
  </si>
  <si>
    <t xml:space="preserve">AR, IF for PLAP-1, ALP, POSTN, BSP, </t>
  </si>
  <si>
    <t xml:space="preserve">AR, IF  for   DSPP, CEMP-1, and PLAP-1, </t>
  </si>
  <si>
    <t>AR, IF for CEMP-1</t>
  </si>
  <si>
    <t>IF for vinculin, AR</t>
  </si>
  <si>
    <t xml:space="preserve"> WB for collagen I OCN, RUNX2. ALP using p-nitrophenyl phosphate AR ELISA for OCN</t>
  </si>
  <si>
    <t>AR and Alcian Blue staining, ALP activity. WB for aggrecan, Sox9, type 2 and 10 collagens, BSP, amelogenin, ameloblastin, CEMP-1, CAP</t>
  </si>
  <si>
    <t>AR, IHC for collagen 1,  OCN, BSP, OPN, osteonectin</t>
  </si>
  <si>
    <t>7 for PCR and H&amp;E and 42 for H&amp;E</t>
  </si>
  <si>
    <t>IF for collagen I, CEMP1</t>
  </si>
  <si>
    <t>picoGreen dsDNA Assay Kit</t>
  </si>
  <si>
    <t>PCL, PCL membrane with decellularized hPDL substrate</t>
  </si>
  <si>
    <t>PCL and HA-PCL  with immobilised Jagged-1</t>
  </si>
  <si>
    <t>collagen membrane or PGA on dentin slices</t>
  </si>
  <si>
    <t>PCR for collagen 1, CEMP1, DSPP, and BSP</t>
  </si>
  <si>
    <t>IF for collagen 1 and OSN</t>
  </si>
  <si>
    <t xml:space="preserve"> IHC for OPN, OCN, BSP, OSN</t>
  </si>
  <si>
    <t>PCR for collagen I, VEGF, CAP, CEMP-1, POSTN,  OCN, IL-8</t>
  </si>
  <si>
    <t>PCR for Runx2,  ALP, BSP, OCN , distal-less homeobox 5 (Dlx5, osteogenic -related)</t>
  </si>
  <si>
    <t>IHC for FN,  fibroblast surface protein (FSP)</t>
  </si>
  <si>
    <t>IF and WB for vimentin, E-cadherine, integrin β1, integrin α5, VEGF, FN. ELISA for VEGF</t>
  </si>
  <si>
    <t>PDL spheroids may be useful as an adjunct in regenerative periodontal treatment.PDL spheroids differentiate and produce periodontal-like proteins collagen I, POSTN and Runx2 but did not express CAP.</t>
  </si>
  <si>
    <t xml:space="preserve">PFGA-HA microspheres with encapsulated recombinant human amelogenin, CTGF, and BMP2 inside with collagen mixture  </t>
  </si>
  <si>
    <t xml:space="preserve"> Testing of a new MEW technology in bone tissue regeneration </t>
  </si>
  <si>
    <t>Testing of the improved scaffold in bone tissue engineering applications</t>
  </si>
  <si>
    <t>Culture duration, days</t>
  </si>
  <si>
    <t>Gene expression</t>
  </si>
  <si>
    <t>Cells prolifferation</t>
  </si>
  <si>
    <t>Cells viability/toxicity test</t>
  </si>
  <si>
    <t>PCR for Collagen 1A1, OPN, ALP, PLAP-1, FibroblastSpecificProtein (FSP)</t>
  </si>
  <si>
    <t>Passage number</t>
  </si>
  <si>
    <t>Age of cell donors</t>
  </si>
  <si>
    <t>Osteogenic medium*</t>
  </si>
  <si>
    <t xml:space="preserve">Osteogenic medium* with FGF2 and TGFβ1 </t>
  </si>
  <si>
    <t>Osteogenic medium* with  FGF2, TGF-ß1</t>
  </si>
  <si>
    <t>3 groups of media: 1 Osteogenic medium*,  2 Osteogenic medium*  with BMP-7, 3 Osteogenic medium* with PGE2</t>
  </si>
  <si>
    <t xml:space="preserve">Osteogenic medium* with 5% human platelet lysate </t>
  </si>
  <si>
    <t>PCL and PCL/HA membranes were not cytotoxic to hPDL in vitro. hPDLs attached and spread on both membrane types. Immobilized Jagged1 on the membranes upregulated hPDL Notch target gene expression. hPDL cells culturing in Osteogenic medium* on Jagged1-immobilized PCL-HA membranes significantly enhanced ALP enzymatic activity.</t>
  </si>
  <si>
    <t>Basal and Osteogenic medium*</t>
  </si>
  <si>
    <t>Osteogenic medium* with 10 nM 1,25-dihydroxyvitamin D3</t>
  </si>
  <si>
    <t xml:space="preserve">Osteogenic medium* </t>
  </si>
  <si>
    <t>Yang Y.</t>
  </si>
  <si>
    <t xml:space="preserve"> Lee C. H.</t>
  </si>
  <si>
    <t>Other methods used in paper</t>
  </si>
  <si>
    <t>scaffold-based 3D hPDLSC culture</t>
  </si>
  <si>
    <t xml:space="preserve"> Alginate/PVA  scaffold has high biocompatibility and promoted PDLSC differentiation</t>
  </si>
  <si>
    <t>Testing PDLSC spheroids interaction with scaffolds  to use in guided tissue regeneration.</t>
  </si>
  <si>
    <t>Development of scaffold-base 3D PDLSC culture for dental regeneration</t>
  </si>
  <si>
    <t xml:space="preserve">PDLSC  cells exhibit osteogenic potential when cultured in a 3D environment in the presence of dentin.  </t>
  </si>
  <si>
    <t>Development of  3D PDLSC culture for dental regeneration</t>
  </si>
  <si>
    <t xml:space="preserve">hPDLSC with hDPSCs </t>
  </si>
  <si>
    <t xml:space="preserve"> Collagen hydrogels showed good biocompatibility and could promote PDLSC differentiation and collagen fibers alignement under stretching condition</t>
  </si>
  <si>
    <t xml:space="preserve">PLGA  microspheres with encapsulated  CTGF, BMP2 amd BMP7 were embedded into 3D-printed PCL and placed on dentine surface of human tooth slice. hPDLSC cells  in collagen I gel were infused into scaffold microchannels. 3D construct was placed  on the dentin surface. </t>
  </si>
  <si>
    <t>Establishing a 3D PDLSC cell culture on Endobon® Xenograft scaffold</t>
  </si>
  <si>
    <t xml:space="preserve"> hPDLSC-hTERT cells established from primary culture, hMSC purchased from Lonza.</t>
  </si>
  <si>
    <t>hPDLSC cell sheets grown on PCL scaffold showed collagen I, FN, FGF and VEGF expression. hPDLSC sheets were decellularised preserving structural integrity,intact ECM and presence of residual FGF and VEGF. The decellularized cell sheets were shown to have the ability to support recellularization by allogenic hPDLSC</t>
  </si>
  <si>
    <t>Investigation of  HApPADM as a matrix for 3D PDLSC cell culture model</t>
  </si>
  <si>
    <t>hPDLSCs encapsulated in chitosan/HA microspheres can be induced to differentiate in vitro into osteogenic cells with high efficiency, in both static and dynamic culture conditions.</t>
  </si>
  <si>
    <t>hPDLSC + hPSCs ( or hPDLSCs, hPSCs separately)</t>
  </si>
  <si>
    <t xml:space="preserve">Hypoxia and the hypoxia mimetic agent L-mimosine can increase the production of angiogenin in PDLSC and GF monolayer cultures but not in spheroid cultures. </t>
  </si>
  <si>
    <t xml:space="preserve"> hypoxia can stimulate angiopoietin-like 4 production in monolayer cultures of PDLSC but not in PDL cells spheroids. </t>
  </si>
  <si>
    <t>Establishing an in vitro human periodontal ligament-like tissue by three-dimensional culturing of hPDLSC in a PLLA scaffold</t>
  </si>
  <si>
    <t>Development of a customized hydrostatic pressure-based loading environment to investigate the effect of static pressure on the hPDLSC in a 3D collagen-based model.</t>
  </si>
  <si>
    <t xml:space="preserve"> 3D PDLSC cell constructs subjected to low hydrostatic pressure demonstrated homogeneous cell distribution, higher expression of F-actin and POSTN, and closely packed collagen matrix enhanced interaction with the matrix. The collagen matrix also showed a more closely packed ultrastructure.  Low-grade hydrostatic pressure regulates PDLSC functions and extracellular matrix response.</t>
  </si>
  <si>
    <t>Investigation of the early stages of in vitro bone formation in collagenated porcine scaﬀolds cultured with hPDLSC</t>
  </si>
  <si>
    <t xml:space="preserve"> hPDLSC and  HUVECs</t>
  </si>
  <si>
    <t>Gene-activated matrix scaffold with incorporated plasmide DNA stimulated multilayered structure formation of PDLSC and expression of platelet derived growth factor that is known as a an angiogenesis stimulating molecule.</t>
  </si>
  <si>
    <t>Assessment of osteogenic features in various oral cell types during hMSC coculture, including human hOAb, hPDLSC and hGFs.</t>
  </si>
  <si>
    <t>hMSC in coculture with hPDLSC enhances bone-related protein expression, ECM deposition and mineralization</t>
  </si>
  <si>
    <t>hMSC with hPDLSC</t>
  </si>
  <si>
    <t>The formation  PDLSC organoid cellular spheres with bone-like deposits positive for Alizarin staining was established examined.</t>
  </si>
  <si>
    <t>Investigation of the osteogenic potency of scaffold-free hPDLSC spheroids</t>
  </si>
  <si>
    <t>Investigation of hPDLSC 3D bioprinting  for the restructuring of bone defects</t>
  </si>
  <si>
    <t>Both materials in the study offered suitable conditions for hPDLSC adhesion, though The different scaffold 3D architecture or material composition may cause the difference in the expression of various proteins between materials suggesting that they may promote different aspects of periodontal regeneration. Gelatin-PCL could be superior for the regeneration of the cementum and PDL compartment, whereas collagen matrix seems better at supporting bone compartment regeneration.</t>
  </si>
  <si>
    <t xml:space="preserve">Testing the impact of PDLSC co-culture with BMMSC on PDLSC osteogenic differentiation and ECM formation. </t>
  </si>
  <si>
    <t>Co-culture of PDLSC with jaw BMSC   enhances osteogenic marker expression and ECM production, thus promoting osteogenic differentiation of PDL fibroblasts and PDL regeneration.</t>
  </si>
  <si>
    <t>H&amp;E, Masson Goldner, Picrosirius Red staining for collagen</t>
  </si>
  <si>
    <t>Scaffold-Free Engineered Tissues</t>
  </si>
  <si>
    <t>Scaffold-based  3D hPDLSC culture</t>
  </si>
  <si>
    <t xml:space="preserve">Biphasic scaffold-based 3D construct of hPDLSC hOB cells </t>
  </si>
  <si>
    <t>Scaffold free hPDL cell aggregates fabricated in Synthecon bioreactor</t>
  </si>
  <si>
    <t>commercially available HPDL fibroblasts (Cat. No. 2630), ScienCell Research Laboratories, CA.</t>
  </si>
  <si>
    <t>commercially available HPDL Fibroblasts (Cat. No. 2630), ScienCell Research Laboratories, CA.</t>
  </si>
  <si>
    <t xml:space="preserve"> Commercially available  hPDL fibroblasts; #CC-7049 Lonza, Cologne, Germany</t>
  </si>
  <si>
    <t>Commercially available  hPDL fibroblasts; #CC-7049 Lonza, Cologne, Germany</t>
  </si>
  <si>
    <t>hPDL cells (origin not disclosed)</t>
  </si>
  <si>
    <t>PDL cells monoculture cell sheets  and co-cultured PDL cells with jaw BMMSC</t>
  </si>
  <si>
    <t xml:space="preserve"> collagen I or FN or hyaluronic acid matrices on decellularized tooth or PDL matrix</t>
  </si>
  <si>
    <t>PLGA scaffolds coated with FN</t>
  </si>
  <si>
    <t>bovine collagen type I</t>
  </si>
  <si>
    <t>collagen -titanium oxide -sodium alginate 3D matrix</t>
  </si>
  <si>
    <t xml:space="preserve">chitosan-collagen composite nanoparticles with incorporated plasmide DNA encoding platelet derived growth factor (PDGF) </t>
  </si>
  <si>
    <t xml:space="preserve">biphasic PCL scaffold on top of dentine block. </t>
  </si>
  <si>
    <t>hPDLSC  isolated from the mature human teeth</t>
  </si>
  <si>
    <t xml:space="preserve">human  DPSC, human ABSCs and hPDLSC  isolated from the mature human teeth.  </t>
  </si>
  <si>
    <t>Commercially available human oral epithelial cell line H400, human GF F#2620,  hPDLSC  isolated from the mature human teeth</t>
  </si>
  <si>
    <t xml:space="preserve"> hPDLSC  isolated from the mature human teeth </t>
  </si>
  <si>
    <t xml:space="preserve"> hPDLSC  isolated from the mature human teeth</t>
  </si>
  <si>
    <t xml:space="preserve"> hPDLSC and hDPSCs isolated from matured human teeth</t>
  </si>
  <si>
    <t xml:space="preserve"> hPDLSC and hGFs isolated from the mature human teeth</t>
  </si>
  <si>
    <t xml:space="preserve"> hPDLSC and hGFs  isolated from the mature human teeth</t>
  </si>
  <si>
    <t xml:space="preserve"> hPDLSC  isolated from the mature human teeth and rat apical tooth germ cells isolated from rat teeth</t>
  </si>
  <si>
    <t>hPDLSC (origin not disclosed)</t>
  </si>
  <si>
    <t>hPDLSC with  BMMSC</t>
  </si>
  <si>
    <t>Basal medium with ßGP  and 50  ascorbic acid with or without CEMP (2,5 ug/ml)</t>
  </si>
  <si>
    <t>*Osteogenic medium contains ascorbate, ß-Glycerophosphate and dexamethasone</t>
  </si>
  <si>
    <t>MTS colorimetric assay (CellTiter 96 Aqueous One Solution Assay, Promega Corporation</t>
  </si>
  <si>
    <t>IHC for OCN, OPN, DSPP , ALP, vimentin, CD44, STRO-1, pan cytokeratin</t>
  </si>
  <si>
    <t>Jianru</t>
  </si>
  <si>
    <t>Static compression regulates OPG expression in periodontal ligament cells via the CAMK II pathway</t>
  </si>
  <si>
    <t>PLGA scaffold</t>
  </si>
  <si>
    <t>Le</t>
  </si>
  <si>
    <t>Effect of substrate on the response of 3-dimensional periodontal ligament tissue to compressive stimulation</t>
  </si>
  <si>
    <t>Expression of Osteoclastogenesis Inducers in a Tissue Model of Periodontal Ligament under Compression</t>
  </si>
  <si>
    <t>Liang</t>
  </si>
  <si>
    <t>Assessing bone regeneration potential of 3D scaffold-free cell pellets from periodontal ligament and bone marrow stem cells</t>
  </si>
  <si>
    <t>Ni</t>
  </si>
  <si>
    <t>Compression and hypoxia play independent roles while having combinative effects in the osteoclastogenesis induced byperiodontal ligament cells</t>
  </si>
  <si>
    <t xml:space="preserve">PLLA </t>
  </si>
  <si>
    <t>Sano</t>
  </si>
  <si>
    <t>Evaluation of the Properties and Osteogenic Potential of a Novel Scaffold-Free Material, Spheroid Blocks Comprising Fused Spheroids of Human Periodontal Ligament Mesenchymal Stem Cells</t>
  </si>
  <si>
    <t>spheroid blocks</t>
  </si>
  <si>
    <t>Wu</t>
  </si>
  <si>
    <t>Effect of Matrix Stiffness on the Osteogenic Differentiation of Human Periodontal Ligament Stem Cells in a Three-Dimensional Culture Hydrogel: A Preliminary Study</t>
  </si>
  <si>
    <t>Gelatin metacrylate hydrogel</t>
  </si>
  <si>
    <t>cell pellets</t>
  </si>
  <si>
    <t>3-6</t>
  </si>
  <si>
    <t>up to 5</t>
  </si>
  <si>
    <t>15 patients. Mean age of 47y.o.</t>
  </si>
  <si>
    <t>under 26</t>
  </si>
  <si>
    <t>3-7</t>
  </si>
  <si>
    <t>TUNEL</t>
  </si>
  <si>
    <t>Cellstain double staining kit (Dojindo Corp., Kamimashiki, Japan)</t>
  </si>
  <si>
    <t>BrdU assay</t>
  </si>
  <si>
    <t xml:space="preserve">Live/Dead Cell Staining Kit (Takara Bio, Shiga, Japan) </t>
  </si>
  <si>
    <t>Calcein-AM/PI Staining</t>
  </si>
  <si>
    <t>CCK-8, Beyotime, China</t>
  </si>
  <si>
    <t>HE</t>
  </si>
  <si>
    <t>HE, picrosirius red staining for collagen</t>
  </si>
  <si>
    <t>von Kossa assay for mineralization</t>
  </si>
  <si>
    <t>PCR for RANKL, OPG</t>
  </si>
  <si>
    <t>western blotting for RANKL and OPG</t>
  </si>
  <si>
    <t>OPG expression is up-regulated in PDL organoids after long-term static compression</t>
  </si>
  <si>
    <t>Investigation of compression-regulated OPG expression</t>
  </si>
  <si>
    <t>PCR for RANKL, OPG, COX2, HIF1alpha2, VEGF</t>
  </si>
  <si>
    <t>Investigation of effects of hypoxia on the osteoclastogenesis induced by  PDLCs.</t>
  </si>
  <si>
    <t>Both compession and hypoxia take part in the initiation of osteoclastogenesis in OTM</t>
  </si>
  <si>
    <t>PCR for RANKL, COX2, OPG, IL-1ß,IL-11, FGF2, RUNX2,BMP2, POSTN</t>
  </si>
  <si>
    <t>Establishing scaffold-based 3D PDL cell culture model for examination of effects of compression.</t>
  </si>
  <si>
    <t>After static compression the expression of important osteogenesis inducers was found</t>
  </si>
  <si>
    <t xml:space="preserve">Basal medium   </t>
  </si>
  <si>
    <t>PCR for Col-1, ALP, BSP, OPN</t>
  </si>
  <si>
    <t>AR, Western blotting for Col-1, BSP, OPN</t>
  </si>
  <si>
    <t xml:space="preserve">Establishing scaffold-free 3D PDL cell culture model for investigation of osteogenic potentialin vitro and potential clinical application in reparing bone deffects </t>
  </si>
  <si>
    <t>Established 3D PDL cell culture model demonstrated osteogenic differentiation potential</t>
  </si>
  <si>
    <t>N/A</t>
  </si>
  <si>
    <t>PCR for RANKL, OPG, Cox-2</t>
  </si>
  <si>
    <t xml:space="preserve">Comparative analysis of the effects of compression on scaffold-based 3D PDL cell culture manufactured on polyetheretherketone and polystyrene  </t>
  </si>
  <si>
    <t>Study demonstrates the importance of the type of substrate
under the PDL tissue in in vitro models for compressive stimulation</t>
  </si>
  <si>
    <t>PCR for RUNX2, Col-1, ALP, OCN</t>
  </si>
  <si>
    <t>7, 14,21</t>
  </si>
  <si>
    <t>Establishing the scaffold-free PDL cell spheroid blocks to investigate their functions and osteogenic potential in vitro and in vivo</t>
  </si>
  <si>
    <t>In the present study, hPDLMSC spheroid blocks exhibited stemness and osteogenesis in vitro and had low internal necrosis. Moreover, even without the use of a scaffold, the spheroid blocks had better osteogenic potential than hPDLMSC spheroids in vivo</t>
  </si>
  <si>
    <t>PCR for OCN, RUNX2, Collagen 1, ALP</t>
  </si>
  <si>
    <t>hPDL cells  isolated from the mature human teeth</t>
  </si>
  <si>
    <t>commercially available hPDL fibroblasts(Cat. No. 2630), ScienCell Research Laboratories, CA.</t>
  </si>
  <si>
    <t>hPDL fibroblasts  isolated from the mature human teeth</t>
  </si>
  <si>
    <t>hPDL cells and human osteoblasts isolated from the mature human teeth</t>
  </si>
  <si>
    <t xml:space="preserve">established and charachterised human PDL-hTERT immortal cell line </t>
  </si>
  <si>
    <t>hPDL cell  isolated from the mature human teeth</t>
  </si>
  <si>
    <t>hPDL cells and hGF isolated from the mature human teeth</t>
  </si>
  <si>
    <t xml:space="preserve"> hPSCs isolated from the periosteal tissue of the alveolar bone. hPDL cells isolated from the  mature human teeth</t>
  </si>
  <si>
    <t>human  stem cells of apical papilla (SCAP) and hPDLSC isolated from  the mature human teeth</t>
  </si>
  <si>
    <t>hPDL fibroblasts and hGFs isolated from the mature human teeth</t>
  </si>
  <si>
    <t>hPDL cells isolated from the mature human teeth</t>
  </si>
  <si>
    <t xml:space="preserve"> hPDL cells and GFs isolated from the mature human teeth</t>
  </si>
  <si>
    <t>hPDL cells and GFs isolated from the mature human teeth</t>
  </si>
  <si>
    <t>hPDL fibroblasts and hGFs were isolated from the mature human teeth</t>
  </si>
  <si>
    <t xml:space="preserve"> commercially available hPDLFs (CLCC-7049; Lonza Co., Basel, Swiss)</t>
  </si>
  <si>
    <t xml:space="preserve"> hPDL cells  isolated from the mature human teeth</t>
  </si>
  <si>
    <t>As matrix stiffness increased, hPDLSCs showed reduced spreading and significantly decreased expression of OCN, ALP, COL-1, RUNX-2</t>
  </si>
  <si>
    <t>This study aims to provide novel insights into exploring the molecular mechanisms of periodontal remodeling and the effects of matrix stiffness on hPDLSCs fate in 3D culture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</si>
</sst>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0" fillId="0" borderId="0" xfId="0" applyAlignment="1">
      <alignment vertical="top" wrapText="1"/>
    </xf>
    <xf numFmtId="0" fontId="0" fillId="0" borderId="0" xfId="0" applyAlignment="1">
      <alignment vertical="top"/>
    </xf>
    <xf numFmtId="49" fontId="0" fillId="0" borderId="0" xfId="0" applyNumberFormat="1" applyAlignment="1">
      <alignment vertical="top" wrapText="1"/>
    </xf>
    <xf numFmtId="16" fontId="0" fillId="0" borderId="0" xfId="0" applyNumberFormat="1"/>
    <xf numFmtId="49" fontId="0" fillId="0" borderId="0" xfId="0" applyNumberFormat="1"/>
    <xf numFmtId="0" fontId="0" fillId="0" borderId="0" xfId="0" applyAlignment="1">
      <alignment horizontal="left" vertical="top"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1</xdr:col>
      <xdr:colOff>750094</xdr:colOff>
      <xdr:row>66</xdr:row>
      <xdr:rowOff>0</xdr:rowOff>
    </xdr:from>
    <xdr:ext cx="2999154" cy="269369"/>
    <xdr:sp macro="" textlink="">
      <xdr:nvSpPr>
        <xdr:cNvPr id="2" name="Textfeld 1">
          <a:extLst>
            <a:ext uri="{FF2B5EF4-FFF2-40B4-BE49-F238E27FC236}">
              <a16:creationId xmlns:a16="http://schemas.microsoft.com/office/drawing/2014/main" id="{F342830E-F29D-4112-ACE1-7ABC1ABD25C3}"/>
            </a:ext>
          </a:extLst>
        </xdr:cNvPr>
        <xdr:cNvSpPr txBox="1"/>
      </xdr:nvSpPr>
      <xdr:spPr>
        <a:xfrm>
          <a:off x="1893094" y="105572719"/>
          <a:ext cx="2999154" cy="26936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lang="en-AU" sz="1200">
              <a:latin typeface="Arial" panose="020B0604020202020204" pitchFamily="34" charset="0"/>
              <a:cs typeface="Arial" panose="020B0604020202020204" pitchFamily="34" charset="0"/>
            </a:rPr>
            <a:t>Table 2. Summary</a:t>
          </a:r>
          <a:r>
            <a:rPr lang="en-AU" sz="1200" baseline="0">
              <a:latin typeface="Arial" panose="020B0604020202020204" pitchFamily="34" charset="0"/>
              <a:cs typeface="Arial" panose="020B0604020202020204" pitchFamily="34" charset="0"/>
            </a:rPr>
            <a:t> of the selected papers</a:t>
          </a:r>
          <a:endParaRPr lang="en-AU" sz="1200">
            <a:latin typeface="Arial" panose="020B0604020202020204" pitchFamily="34" charset="0"/>
            <a:cs typeface="Arial" panose="020B0604020202020204" pitchFamily="34" charset="0"/>
          </a:endParaRPr>
        </a:p>
      </xdr:txBody>
    </xdr:sp>
    <xdr:clientData/>
  </xdr:one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64F6D-FA4A-4562-AB05-55CA3428C0E0}">
  <dimension ref="A1:S61"/>
  <sheetViews>
    <sheetView tabSelected="1" zoomScale="80" zoomScaleNormal="80" workbookViewId="0">
      <selection activeCell="A66" sqref="A66"/>
    </sheetView>
  </sheetViews>
  <sheetFormatPr baseColWidth="10" defaultColWidth="17.140625" defaultRowHeight="15" x14ac:dyDescent="0.25"/>
  <cols>
    <col min="1" max="2" width="17.140625" style="1"/>
    <col min="3" max="3" width="33.140625" style="1" customWidth="1"/>
    <col min="4" max="4" width="31.140625" style="1" customWidth="1"/>
    <col min="5" max="5" width="34.140625" style="1" customWidth="1"/>
    <col min="6" max="6" width="21.140625" style="1" customWidth="1"/>
    <col min="7" max="8" width="17.140625" style="1"/>
    <col min="9" max="9" width="24" style="1" customWidth="1"/>
    <col min="10" max="10" width="24.42578125" style="1" customWidth="1"/>
    <col min="11" max="15" width="17.140625" style="1"/>
    <col min="16" max="16" width="22.5703125" style="1" customWidth="1"/>
    <col min="17" max="17" width="17.140625" style="1"/>
    <col min="18" max="18" width="20.5703125" style="1" customWidth="1"/>
    <col min="19" max="19" width="21.5703125" style="1" customWidth="1"/>
    <col min="20" max="16384" width="17.140625" style="1"/>
  </cols>
  <sheetData>
    <row r="1" spans="1:19" ht="30" x14ac:dyDescent="0.25">
      <c r="B1" s="1" t="s">
        <v>0</v>
      </c>
      <c r="C1" s="1" t="s">
        <v>1</v>
      </c>
      <c r="D1" s="1" t="s">
        <v>6</v>
      </c>
      <c r="E1" s="1" t="s">
        <v>7</v>
      </c>
      <c r="F1" s="1" t="s">
        <v>2</v>
      </c>
      <c r="G1" s="1" t="s">
        <v>408</v>
      </c>
      <c r="H1" s="1" t="s">
        <v>407</v>
      </c>
      <c r="I1" s="1" t="s">
        <v>3</v>
      </c>
      <c r="L1" s="1" t="s">
        <v>4</v>
      </c>
      <c r="M1" s="1" t="s">
        <v>402</v>
      </c>
      <c r="N1" s="1" t="s">
        <v>5</v>
      </c>
    </row>
    <row r="2" spans="1:19" ht="45" x14ac:dyDescent="0.25">
      <c r="J2" s="1" t="s">
        <v>8</v>
      </c>
      <c r="K2" s="1" t="s">
        <v>9</v>
      </c>
      <c r="N2" s="1" t="s">
        <v>272</v>
      </c>
      <c r="O2" s="1" t="s">
        <v>273</v>
      </c>
      <c r="P2" s="1" t="s">
        <v>403</v>
      </c>
      <c r="Q2" s="1" t="s">
        <v>404</v>
      </c>
      <c r="R2" s="1" t="s">
        <v>405</v>
      </c>
      <c r="S2" s="1" t="s">
        <v>420</v>
      </c>
    </row>
    <row r="3" spans="1:19" ht="75" x14ac:dyDescent="0.25">
      <c r="A3" s="1">
        <v>1</v>
      </c>
      <c r="B3" s="1" t="s">
        <v>10</v>
      </c>
      <c r="C3" s="1" t="s">
        <v>11</v>
      </c>
      <c r="D3" s="1" t="s">
        <v>400</v>
      </c>
      <c r="E3" s="1" t="s">
        <v>19</v>
      </c>
      <c r="F3" s="1" t="s">
        <v>541</v>
      </c>
      <c r="G3" s="1" t="s">
        <v>12</v>
      </c>
      <c r="H3" s="1" t="s">
        <v>13</v>
      </c>
      <c r="I3" s="1" t="s">
        <v>421</v>
      </c>
      <c r="J3" s="1" t="s">
        <v>14</v>
      </c>
      <c r="K3" s="1" t="s">
        <v>15</v>
      </c>
      <c r="L3" s="1" t="s">
        <v>417</v>
      </c>
      <c r="M3" s="1">
        <v>14</v>
      </c>
      <c r="N3" s="1" t="s">
        <v>16</v>
      </c>
      <c r="O3" s="1" t="s">
        <v>15</v>
      </c>
      <c r="P3" s="1" t="s">
        <v>406</v>
      </c>
      <c r="Q3" s="1" t="s">
        <v>17</v>
      </c>
      <c r="R3" s="1" t="s">
        <v>18</v>
      </c>
      <c r="S3" s="1" t="s">
        <v>377</v>
      </c>
    </row>
    <row r="4" spans="1:19" ht="90" x14ac:dyDescent="0.25">
      <c r="A4" s="1">
        <v>2</v>
      </c>
      <c r="B4" s="1" t="s">
        <v>20</v>
      </c>
      <c r="C4" s="1" t="s">
        <v>21</v>
      </c>
      <c r="D4" s="1" t="s">
        <v>401</v>
      </c>
      <c r="E4" s="1" t="s">
        <v>422</v>
      </c>
      <c r="F4" s="1" t="s">
        <v>470</v>
      </c>
      <c r="G4" s="1" t="s">
        <v>13</v>
      </c>
      <c r="H4" s="1" t="s">
        <v>13</v>
      </c>
      <c r="I4" s="1" t="s">
        <v>421</v>
      </c>
      <c r="J4" s="1" t="s">
        <v>259</v>
      </c>
      <c r="K4" s="1" t="s">
        <v>15</v>
      </c>
      <c r="L4" s="1" t="s">
        <v>409</v>
      </c>
      <c r="M4" s="1">
        <v>21</v>
      </c>
      <c r="N4" s="1" t="s">
        <v>16</v>
      </c>
      <c r="O4" s="1" t="s">
        <v>15</v>
      </c>
      <c r="P4" s="1" t="s">
        <v>348</v>
      </c>
      <c r="Q4" s="1" t="s">
        <v>15</v>
      </c>
      <c r="R4" s="1" t="s">
        <v>22</v>
      </c>
      <c r="S4" s="1" t="s">
        <v>392</v>
      </c>
    </row>
    <row r="5" spans="1:19" ht="114" customHeight="1" x14ac:dyDescent="0.25">
      <c r="A5" s="1">
        <v>3</v>
      </c>
      <c r="B5" s="1" t="s">
        <v>23</v>
      </c>
      <c r="C5" s="1" t="s">
        <v>24</v>
      </c>
      <c r="D5" s="1" t="s">
        <v>29</v>
      </c>
      <c r="E5" s="1" t="s">
        <v>30</v>
      </c>
      <c r="F5" s="1" t="s">
        <v>541</v>
      </c>
      <c r="G5" s="1" t="s">
        <v>25</v>
      </c>
      <c r="H5" s="1" t="s">
        <v>26</v>
      </c>
      <c r="I5" s="1" t="s">
        <v>454</v>
      </c>
      <c r="J5" s="1" t="s">
        <v>27</v>
      </c>
      <c r="K5" s="1" t="s">
        <v>15</v>
      </c>
      <c r="L5" s="1" t="s">
        <v>410</v>
      </c>
      <c r="M5" s="1">
        <v>14</v>
      </c>
      <c r="N5" s="1" t="s">
        <v>28</v>
      </c>
      <c r="O5" s="1" t="s">
        <v>290</v>
      </c>
      <c r="P5" s="1" t="s">
        <v>15</v>
      </c>
      <c r="Q5" s="1" t="s">
        <v>15</v>
      </c>
      <c r="R5" s="1" t="s">
        <v>15</v>
      </c>
      <c r="S5" s="1" t="s">
        <v>378</v>
      </c>
    </row>
    <row r="6" spans="1:19" ht="105" x14ac:dyDescent="0.25">
      <c r="A6" s="1">
        <v>4</v>
      </c>
      <c r="B6" s="1" t="s">
        <v>31</v>
      </c>
      <c r="C6" s="1" t="s">
        <v>32</v>
      </c>
      <c r="D6" s="1" t="s">
        <v>423</v>
      </c>
      <c r="E6" s="1" t="s">
        <v>35</v>
      </c>
      <c r="F6" s="1" t="s">
        <v>542</v>
      </c>
      <c r="G6" s="1" t="s">
        <v>532</v>
      </c>
      <c r="H6" s="1">
        <v>6</v>
      </c>
      <c r="I6" s="1" t="s">
        <v>33</v>
      </c>
      <c r="J6" s="1" t="s">
        <v>331</v>
      </c>
      <c r="K6" s="1" t="s">
        <v>15</v>
      </c>
      <c r="L6" s="1" t="s">
        <v>265</v>
      </c>
      <c r="M6" s="1">
        <v>20</v>
      </c>
      <c r="N6" s="1" t="s">
        <v>16</v>
      </c>
      <c r="O6" s="1" t="s">
        <v>290</v>
      </c>
      <c r="P6" s="1" t="s">
        <v>15</v>
      </c>
      <c r="Q6" s="1" t="s">
        <v>15</v>
      </c>
      <c r="R6" s="1" t="s">
        <v>34</v>
      </c>
      <c r="S6" s="1" t="s">
        <v>329</v>
      </c>
    </row>
    <row r="7" spans="1:19" ht="180" x14ac:dyDescent="0.25">
      <c r="A7" s="1">
        <v>5</v>
      </c>
      <c r="B7" s="1" t="s">
        <v>31</v>
      </c>
      <c r="C7" s="1" t="s">
        <v>36</v>
      </c>
      <c r="D7" s="1" t="s">
        <v>40</v>
      </c>
      <c r="E7" s="1" t="s">
        <v>398</v>
      </c>
      <c r="F7" s="1" t="s">
        <v>458</v>
      </c>
      <c r="G7" s="1" t="s">
        <v>532</v>
      </c>
      <c r="H7" s="1" t="s">
        <v>37</v>
      </c>
      <c r="I7" s="1" t="s">
        <v>33</v>
      </c>
      <c r="J7" s="1" t="s">
        <v>27</v>
      </c>
      <c r="K7" s="1" t="s">
        <v>15</v>
      </c>
      <c r="L7" s="1" t="s">
        <v>266</v>
      </c>
      <c r="M7" s="1">
        <v>14</v>
      </c>
      <c r="N7" s="1" t="s">
        <v>16</v>
      </c>
      <c r="O7" s="1" t="s">
        <v>290</v>
      </c>
      <c r="P7" s="1" t="s">
        <v>15</v>
      </c>
      <c r="Q7" s="1" t="s">
        <v>38</v>
      </c>
      <c r="R7" s="1" t="s">
        <v>15</v>
      </c>
      <c r="S7" s="1" t="s">
        <v>39</v>
      </c>
    </row>
    <row r="8" spans="1:19" ht="105" x14ac:dyDescent="0.25">
      <c r="A8" s="1">
        <v>6</v>
      </c>
      <c r="B8" s="1" t="s">
        <v>31</v>
      </c>
      <c r="C8" s="1" t="s">
        <v>41</v>
      </c>
      <c r="D8" s="1" t="s">
        <v>424</v>
      </c>
      <c r="E8" s="1" t="s">
        <v>425</v>
      </c>
      <c r="F8" s="1" t="s">
        <v>459</v>
      </c>
      <c r="G8" s="1" t="s">
        <v>532</v>
      </c>
      <c r="H8" s="1">
        <v>6</v>
      </c>
      <c r="I8" s="1" t="s">
        <v>42</v>
      </c>
      <c r="J8" s="1" t="s">
        <v>390</v>
      </c>
      <c r="K8" s="1" t="s">
        <v>15</v>
      </c>
      <c r="L8" s="1" t="s">
        <v>267</v>
      </c>
      <c r="M8" s="1">
        <v>21</v>
      </c>
      <c r="N8" s="1" t="s">
        <v>15</v>
      </c>
      <c r="O8" s="1" t="s">
        <v>290</v>
      </c>
      <c r="P8" s="1" t="s">
        <v>15</v>
      </c>
      <c r="Q8" s="1" t="s">
        <v>15</v>
      </c>
      <c r="R8" s="1" t="s">
        <v>15</v>
      </c>
      <c r="S8" s="1" t="s">
        <v>43</v>
      </c>
    </row>
    <row r="9" spans="1:19" ht="75" x14ac:dyDescent="0.25">
      <c r="A9" s="1">
        <v>7</v>
      </c>
      <c r="B9" s="1" t="s">
        <v>44</v>
      </c>
      <c r="C9" s="1" t="s">
        <v>45</v>
      </c>
      <c r="D9" s="1" t="s">
        <v>49</v>
      </c>
      <c r="E9" s="1" t="s">
        <v>50</v>
      </c>
      <c r="F9" s="1" t="s">
        <v>543</v>
      </c>
      <c r="G9" s="1" t="s">
        <v>46</v>
      </c>
      <c r="H9" s="1" t="s">
        <v>47</v>
      </c>
      <c r="I9" s="1" t="s">
        <v>455</v>
      </c>
      <c r="J9" s="1" t="s">
        <v>340</v>
      </c>
      <c r="K9" s="1" t="s">
        <v>15</v>
      </c>
      <c r="L9" s="1" t="s">
        <v>270</v>
      </c>
      <c r="M9" s="1">
        <v>5</v>
      </c>
      <c r="N9" s="1" t="s">
        <v>15</v>
      </c>
      <c r="O9" s="1" t="s">
        <v>48</v>
      </c>
      <c r="P9" s="1" t="s">
        <v>349</v>
      </c>
      <c r="Q9" s="1" t="s">
        <v>15</v>
      </c>
      <c r="R9" s="1" t="s">
        <v>15</v>
      </c>
      <c r="S9" s="1" t="s">
        <v>375</v>
      </c>
    </row>
    <row r="10" spans="1:19" ht="90" x14ac:dyDescent="0.25">
      <c r="A10" s="1">
        <v>8</v>
      </c>
      <c r="B10" s="1" t="s">
        <v>260</v>
      </c>
      <c r="C10" s="1" t="s">
        <v>261</v>
      </c>
      <c r="D10" s="1" t="s">
        <v>426</v>
      </c>
      <c r="E10" s="1" t="s">
        <v>275</v>
      </c>
      <c r="F10" s="1" t="s">
        <v>544</v>
      </c>
      <c r="G10" s="1" t="s">
        <v>13</v>
      </c>
      <c r="H10" s="1" t="s">
        <v>112</v>
      </c>
      <c r="I10" s="1" t="s">
        <v>456</v>
      </c>
      <c r="J10" s="1" t="s">
        <v>344</v>
      </c>
      <c r="K10" s="1" t="s">
        <v>15</v>
      </c>
      <c r="L10" s="1" t="s">
        <v>271</v>
      </c>
      <c r="M10" s="1">
        <v>21</v>
      </c>
      <c r="N10" s="1" t="s">
        <v>16</v>
      </c>
      <c r="O10" s="1" t="s">
        <v>15</v>
      </c>
      <c r="P10" s="1" t="s">
        <v>15</v>
      </c>
      <c r="Q10" s="1" t="s">
        <v>15</v>
      </c>
      <c r="R10" s="1" t="s">
        <v>15</v>
      </c>
      <c r="S10" s="1" t="s">
        <v>274</v>
      </c>
    </row>
    <row r="11" spans="1:19" ht="120" x14ac:dyDescent="0.25">
      <c r="A11" s="1">
        <v>9</v>
      </c>
      <c r="B11" s="1" t="s">
        <v>51</v>
      </c>
      <c r="C11" s="1" t="s">
        <v>52</v>
      </c>
      <c r="D11" s="1" t="s">
        <v>56</v>
      </c>
      <c r="E11" s="1" t="s">
        <v>57</v>
      </c>
      <c r="F11" s="1" t="s">
        <v>475</v>
      </c>
      <c r="G11" s="1" t="s">
        <v>25</v>
      </c>
      <c r="H11" s="1" t="s">
        <v>53</v>
      </c>
      <c r="I11" s="1" t="s">
        <v>319</v>
      </c>
      <c r="J11" s="1" t="s">
        <v>27</v>
      </c>
      <c r="K11" s="1" t="s">
        <v>427</v>
      </c>
      <c r="L11" s="1" t="s">
        <v>411</v>
      </c>
      <c r="M11" s="1">
        <v>14</v>
      </c>
      <c r="N11" s="1" t="s">
        <v>54</v>
      </c>
      <c r="O11" s="1" t="s">
        <v>290</v>
      </c>
      <c r="P11" s="1" t="s">
        <v>15</v>
      </c>
      <c r="Q11" s="1" t="s">
        <v>55</v>
      </c>
      <c r="R11" s="1" t="s">
        <v>15</v>
      </c>
      <c r="S11" s="1" t="s">
        <v>379</v>
      </c>
    </row>
    <row r="12" spans="1:19" ht="120" x14ac:dyDescent="0.25">
      <c r="A12" s="1">
        <v>10</v>
      </c>
      <c r="B12" s="1" t="s">
        <v>58</v>
      </c>
      <c r="C12" s="1" t="s">
        <v>59</v>
      </c>
      <c r="D12" s="1" t="s">
        <v>63</v>
      </c>
      <c r="E12" s="1" t="s">
        <v>428</v>
      </c>
      <c r="F12" s="1" t="s">
        <v>460</v>
      </c>
      <c r="G12" s="1" t="s">
        <v>532</v>
      </c>
      <c r="H12" s="1">
        <v>10</v>
      </c>
      <c r="I12" s="1" t="s">
        <v>421</v>
      </c>
      <c r="J12" s="1" t="s">
        <v>60</v>
      </c>
      <c r="K12" s="1" t="s">
        <v>15</v>
      </c>
      <c r="L12" s="1" t="s">
        <v>268</v>
      </c>
      <c r="M12" s="1">
        <v>21</v>
      </c>
      <c r="N12" s="1" t="s">
        <v>16</v>
      </c>
      <c r="O12" s="1" t="s">
        <v>453</v>
      </c>
      <c r="P12" s="1" t="s">
        <v>15</v>
      </c>
      <c r="Q12" s="1" t="s">
        <v>15</v>
      </c>
      <c r="R12" s="1" t="s">
        <v>61</v>
      </c>
      <c r="S12" s="1" t="s">
        <v>62</v>
      </c>
    </row>
    <row r="13" spans="1:19" ht="180" x14ac:dyDescent="0.25">
      <c r="A13" s="1">
        <v>11</v>
      </c>
      <c r="B13" s="1" t="s">
        <v>64</v>
      </c>
      <c r="C13" s="1" t="s">
        <v>65</v>
      </c>
      <c r="D13" s="1" t="s">
        <v>67</v>
      </c>
      <c r="E13" s="1" t="s">
        <v>68</v>
      </c>
      <c r="F13" s="1" t="s">
        <v>470</v>
      </c>
      <c r="G13" s="1" t="s">
        <v>66</v>
      </c>
      <c r="H13" s="1" t="s">
        <v>13</v>
      </c>
      <c r="I13" s="1" t="s">
        <v>421</v>
      </c>
      <c r="J13" s="1" t="s">
        <v>429</v>
      </c>
      <c r="K13" s="1" t="s">
        <v>15</v>
      </c>
      <c r="L13" s="1" t="s">
        <v>409</v>
      </c>
      <c r="M13" s="1">
        <v>42</v>
      </c>
      <c r="N13" s="1" t="s">
        <v>15</v>
      </c>
      <c r="O13" s="1" t="s">
        <v>291</v>
      </c>
      <c r="P13" s="1" t="s">
        <v>350</v>
      </c>
      <c r="Q13" s="1" t="s">
        <v>15</v>
      </c>
      <c r="R13" s="1" t="s">
        <v>15</v>
      </c>
      <c r="S13" s="1" t="s">
        <v>380</v>
      </c>
    </row>
    <row r="14" spans="1:19" ht="105" x14ac:dyDescent="0.25">
      <c r="A14" s="1">
        <v>12</v>
      </c>
      <c r="B14" s="1" t="s">
        <v>69</v>
      </c>
      <c r="C14" s="1" t="s">
        <v>70</v>
      </c>
      <c r="D14" s="1" t="s">
        <v>72</v>
      </c>
      <c r="E14" s="1" t="s">
        <v>73</v>
      </c>
      <c r="F14" s="1" t="s">
        <v>545</v>
      </c>
      <c r="G14" s="1" t="s">
        <v>532</v>
      </c>
      <c r="H14" s="1" t="s">
        <v>71</v>
      </c>
      <c r="I14" s="1" t="s">
        <v>343</v>
      </c>
      <c r="J14" s="1" t="s">
        <v>27</v>
      </c>
      <c r="K14" s="1" t="s">
        <v>15</v>
      </c>
      <c r="L14" s="1" t="s">
        <v>269</v>
      </c>
      <c r="M14" s="1">
        <v>14</v>
      </c>
      <c r="N14" s="1" t="s">
        <v>15</v>
      </c>
      <c r="O14" s="1" t="s">
        <v>290</v>
      </c>
      <c r="P14" s="1" t="s">
        <v>351</v>
      </c>
      <c r="Q14" s="1" t="s">
        <v>15</v>
      </c>
      <c r="R14" s="1" t="s">
        <v>15</v>
      </c>
      <c r="S14" s="1" t="s">
        <v>332</v>
      </c>
    </row>
    <row r="15" spans="1:19" ht="210" x14ac:dyDescent="0.25">
      <c r="A15" s="1">
        <v>13</v>
      </c>
      <c r="B15" s="1" t="s">
        <v>276</v>
      </c>
      <c r="C15" s="1" t="s">
        <v>277</v>
      </c>
      <c r="D15" s="1" t="s">
        <v>283</v>
      </c>
      <c r="E15" s="1" t="s">
        <v>330</v>
      </c>
      <c r="F15" s="1" t="s">
        <v>541</v>
      </c>
      <c r="G15" s="1" t="s">
        <v>13</v>
      </c>
      <c r="H15" s="1" t="s">
        <v>278</v>
      </c>
      <c r="I15" s="1" t="s">
        <v>421</v>
      </c>
      <c r="J15" s="1" t="s">
        <v>282</v>
      </c>
      <c r="K15" s="1" t="s">
        <v>15</v>
      </c>
      <c r="L15" s="1" t="s">
        <v>279</v>
      </c>
      <c r="M15" s="1" t="s">
        <v>280</v>
      </c>
      <c r="N15" s="1" t="s">
        <v>16</v>
      </c>
      <c r="O15" s="1" t="s">
        <v>15</v>
      </c>
      <c r="P15" s="1" t="s">
        <v>352</v>
      </c>
      <c r="Q15" s="1" t="s">
        <v>483</v>
      </c>
      <c r="R15" s="1" t="s">
        <v>15</v>
      </c>
      <c r="S15" s="1" t="s">
        <v>281</v>
      </c>
    </row>
    <row r="16" spans="1:19" ht="105" x14ac:dyDescent="0.25">
      <c r="A16" s="1">
        <v>14</v>
      </c>
      <c r="B16" s="1" t="s">
        <v>74</v>
      </c>
      <c r="C16" s="1" t="s">
        <v>75</v>
      </c>
      <c r="D16" s="1" t="s">
        <v>430</v>
      </c>
      <c r="E16" s="1" t="s">
        <v>78</v>
      </c>
      <c r="F16" s="1" t="s">
        <v>470</v>
      </c>
      <c r="G16" s="1" t="s">
        <v>76</v>
      </c>
      <c r="H16" s="1">
        <v>2</v>
      </c>
      <c r="I16" s="1" t="s">
        <v>421</v>
      </c>
      <c r="J16" s="1" t="s">
        <v>341</v>
      </c>
      <c r="K16" s="1" t="s">
        <v>15</v>
      </c>
      <c r="L16" s="1" t="s">
        <v>409</v>
      </c>
      <c r="M16" s="1">
        <v>21</v>
      </c>
      <c r="N16" s="1" t="s">
        <v>16</v>
      </c>
      <c r="O16" s="1" t="s">
        <v>15</v>
      </c>
      <c r="P16" s="1" t="s">
        <v>368</v>
      </c>
      <c r="Q16" s="1" t="s">
        <v>15</v>
      </c>
      <c r="R16" s="1" t="s">
        <v>77</v>
      </c>
      <c r="S16" s="1" t="s">
        <v>381</v>
      </c>
    </row>
    <row r="17" spans="1:19" ht="135" x14ac:dyDescent="0.25">
      <c r="A17" s="1">
        <v>15</v>
      </c>
      <c r="B17" s="1" t="s">
        <v>79</v>
      </c>
      <c r="C17" s="1" t="s">
        <v>80</v>
      </c>
      <c r="D17" s="1" t="s">
        <v>83</v>
      </c>
      <c r="E17" s="1" t="s">
        <v>84</v>
      </c>
      <c r="F17" s="1" t="s">
        <v>458</v>
      </c>
      <c r="H17" s="1" t="s">
        <v>81</v>
      </c>
      <c r="I17" s="1" t="s">
        <v>421</v>
      </c>
      <c r="J17" s="1" t="s">
        <v>467</v>
      </c>
      <c r="K17" s="1" t="s">
        <v>15</v>
      </c>
      <c r="L17" s="1" t="s">
        <v>347</v>
      </c>
      <c r="M17" s="1">
        <v>21</v>
      </c>
      <c r="N17" s="1" t="s">
        <v>16</v>
      </c>
      <c r="O17" s="1" t="s">
        <v>15</v>
      </c>
      <c r="P17" s="1" t="s">
        <v>353</v>
      </c>
      <c r="Q17" s="1" t="s">
        <v>15</v>
      </c>
      <c r="R17" s="1" t="s">
        <v>82</v>
      </c>
      <c r="S17" s="1" t="s">
        <v>382</v>
      </c>
    </row>
    <row r="18" spans="1:19" ht="150" x14ac:dyDescent="0.25">
      <c r="A18" s="1">
        <v>16</v>
      </c>
      <c r="B18" s="1" t="s">
        <v>85</v>
      </c>
      <c r="C18" s="1" t="s">
        <v>86</v>
      </c>
      <c r="D18" s="1" t="s">
        <v>90</v>
      </c>
      <c r="E18" s="1" t="s">
        <v>91</v>
      </c>
      <c r="F18" s="1" t="s">
        <v>431</v>
      </c>
      <c r="H18" s="1" t="s">
        <v>87</v>
      </c>
      <c r="I18" s="1" t="s">
        <v>421</v>
      </c>
      <c r="J18" s="1" t="s">
        <v>88</v>
      </c>
      <c r="K18" s="1" t="s">
        <v>15</v>
      </c>
      <c r="L18" s="1" t="s">
        <v>412</v>
      </c>
      <c r="M18" s="1">
        <v>21</v>
      </c>
      <c r="N18" s="1" t="s">
        <v>89</v>
      </c>
      <c r="O18" s="1" t="s">
        <v>15</v>
      </c>
      <c r="P18" s="1" t="s">
        <v>354</v>
      </c>
      <c r="Q18" s="1" t="s">
        <v>15</v>
      </c>
      <c r="R18" s="1" t="s">
        <v>15</v>
      </c>
      <c r="S18" s="1" t="s">
        <v>333</v>
      </c>
    </row>
    <row r="19" spans="1:19" ht="270" x14ac:dyDescent="0.25">
      <c r="A19" s="1">
        <v>17</v>
      </c>
      <c r="B19" s="1" t="s">
        <v>284</v>
      </c>
      <c r="C19" s="1" t="s">
        <v>285</v>
      </c>
      <c r="D19" s="1" t="s">
        <v>288</v>
      </c>
      <c r="E19" s="1" t="s">
        <v>432</v>
      </c>
      <c r="F19" s="1" t="s">
        <v>546</v>
      </c>
      <c r="G19" s="1" t="s">
        <v>294</v>
      </c>
      <c r="H19" s="1" t="s">
        <v>322</v>
      </c>
      <c r="I19" s="1" t="s">
        <v>421</v>
      </c>
      <c r="J19" s="1" t="s">
        <v>388</v>
      </c>
      <c r="K19" s="1" t="s">
        <v>15</v>
      </c>
      <c r="L19" s="1" t="s">
        <v>286</v>
      </c>
      <c r="M19" s="1">
        <v>21</v>
      </c>
      <c r="N19" s="1" t="s">
        <v>16</v>
      </c>
      <c r="O19" s="1" t="s">
        <v>15</v>
      </c>
      <c r="P19" s="1" t="s">
        <v>15</v>
      </c>
      <c r="Q19" s="1" t="s">
        <v>387</v>
      </c>
      <c r="R19" s="1" t="s">
        <v>15</v>
      </c>
      <c r="S19" s="1" t="s">
        <v>287</v>
      </c>
    </row>
    <row r="20" spans="1:19" ht="133.5" customHeight="1" x14ac:dyDescent="0.25">
      <c r="A20" s="1">
        <v>18</v>
      </c>
      <c r="B20" s="1" t="s">
        <v>92</v>
      </c>
      <c r="C20" s="1" t="s">
        <v>93</v>
      </c>
      <c r="D20" s="1" t="s">
        <v>433</v>
      </c>
      <c r="E20" s="1" t="s">
        <v>295</v>
      </c>
      <c r="F20" s="1" t="s">
        <v>470</v>
      </c>
      <c r="G20" s="1" t="s">
        <v>13</v>
      </c>
      <c r="H20" s="1" t="s">
        <v>141</v>
      </c>
      <c r="I20" s="1" t="s">
        <v>421</v>
      </c>
      <c r="J20" s="1" t="s">
        <v>289</v>
      </c>
      <c r="K20" s="1" t="s">
        <v>15</v>
      </c>
      <c r="L20" s="1" t="s">
        <v>262</v>
      </c>
      <c r="M20" s="1">
        <v>14</v>
      </c>
      <c r="N20" s="1" t="s">
        <v>16</v>
      </c>
      <c r="O20" s="1" t="s">
        <v>15</v>
      </c>
      <c r="P20" s="1" t="s">
        <v>355</v>
      </c>
      <c r="Q20" s="1" t="s">
        <v>15</v>
      </c>
      <c r="R20" s="1" t="s">
        <v>77</v>
      </c>
      <c r="S20" s="1" t="s">
        <v>94</v>
      </c>
    </row>
    <row r="21" spans="1:19" ht="135" x14ac:dyDescent="0.25">
      <c r="A21" s="1">
        <v>19</v>
      </c>
      <c r="B21" s="1" t="s">
        <v>95</v>
      </c>
      <c r="C21" s="1" t="s">
        <v>96</v>
      </c>
      <c r="D21" s="1" t="s">
        <v>99</v>
      </c>
      <c r="E21" s="1" t="s">
        <v>100</v>
      </c>
      <c r="F21" s="1" t="s">
        <v>541</v>
      </c>
      <c r="G21" s="1" t="s">
        <v>97</v>
      </c>
      <c r="H21" s="1">
        <v>2</v>
      </c>
      <c r="I21" s="1" t="s">
        <v>457</v>
      </c>
      <c r="J21" s="1" t="s">
        <v>27</v>
      </c>
      <c r="K21" s="1" t="s">
        <v>15</v>
      </c>
      <c r="L21" s="1" t="s">
        <v>481</v>
      </c>
      <c r="M21" s="1">
        <v>28</v>
      </c>
      <c r="N21" s="1" t="s">
        <v>15</v>
      </c>
      <c r="O21" s="1" t="s">
        <v>290</v>
      </c>
      <c r="P21" s="1" t="s">
        <v>356</v>
      </c>
      <c r="Q21" s="1" t="s">
        <v>98</v>
      </c>
      <c r="R21" s="1" t="s">
        <v>15</v>
      </c>
      <c r="S21" s="1" t="s">
        <v>383</v>
      </c>
    </row>
    <row r="22" spans="1:19" ht="93" customHeight="1" x14ac:dyDescent="0.25">
      <c r="A22" s="1">
        <v>20</v>
      </c>
      <c r="B22" s="1" t="s">
        <v>101</v>
      </c>
      <c r="C22" s="1" t="s">
        <v>102</v>
      </c>
      <c r="D22" s="1" t="s">
        <v>258</v>
      </c>
      <c r="E22" s="1" t="s">
        <v>105</v>
      </c>
      <c r="F22" s="1" t="s">
        <v>543</v>
      </c>
      <c r="G22" s="1" t="s">
        <v>13</v>
      </c>
      <c r="H22" s="1" t="s">
        <v>103</v>
      </c>
      <c r="I22" s="1" t="s">
        <v>421</v>
      </c>
      <c r="J22" s="1" t="s">
        <v>104</v>
      </c>
      <c r="K22" s="1" t="s">
        <v>15</v>
      </c>
      <c r="L22" s="1" t="s">
        <v>409</v>
      </c>
      <c r="M22" s="1">
        <v>21</v>
      </c>
      <c r="N22" s="1" t="s">
        <v>16</v>
      </c>
      <c r="O22" s="1" t="s">
        <v>15</v>
      </c>
      <c r="P22" s="1" t="s">
        <v>15</v>
      </c>
      <c r="Q22" s="1" t="s">
        <v>15</v>
      </c>
      <c r="R22" s="1" t="s">
        <v>77</v>
      </c>
      <c r="S22" s="1" t="s">
        <v>384</v>
      </c>
    </row>
    <row r="23" spans="1:19" ht="105" x14ac:dyDescent="0.25">
      <c r="A23" s="1">
        <v>21</v>
      </c>
      <c r="B23" s="1" t="s">
        <v>106</v>
      </c>
      <c r="C23" s="1" t="s">
        <v>107</v>
      </c>
      <c r="D23" s="1" t="s">
        <v>111</v>
      </c>
      <c r="E23" s="1" t="s">
        <v>434</v>
      </c>
      <c r="F23" s="1" t="s">
        <v>543</v>
      </c>
      <c r="G23" s="1" t="s">
        <v>13</v>
      </c>
      <c r="H23" s="1" t="s">
        <v>108</v>
      </c>
      <c r="I23" s="1" t="s">
        <v>256</v>
      </c>
      <c r="J23" s="1" t="s">
        <v>109</v>
      </c>
      <c r="K23" s="1" t="s">
        <v>15</v>
      </c>
      <c r="L23" s="1" t="s">
        <v>409</v>
      </c>
      <c r="M23" s="1">
        <v>21</v>
      </c>
      <c r="N23" s="1" t="s">
        <v>16</v>
      </c>
      <c r="O23" s="1" t="s">
        <v>15</v>
      </c>
      <c r="P23" s="1" t="s">
        <v>15</v>
      </c>
      <c r="Q23" s="1" t="s">
        <v>15</v>
      </c>
      <c r="R23" s="1" t="s">
        <v>110</v>
      </c>
      <c r="S23" s="1" t="s">
        <v>393</v>
      </c>
    </row>
    <row r="24" spans="1:19" ht="100.5" customHeight="1" x14ac:dyDescent="0.25">
      <c r="A24" s="1">
        <v>22</v>
      </c>
      <c r="B24" s="1" t="s">
        <v>106</v>
      </c>
      <c r="C24" s="1" t="s">
        <v>113</v>
      </c>
      <c r="D24" s="1" t="s">
        <v>116</v>
      </c>
      <c r="E24" s="1" t="s">
        <v>117</v>
      </c>
      <c r="F24" s="1" t="s">
        <v>547</v>
      </c>
      <c r="G24" s="1" t="s">
        <v>13</v>
      </c>
      <c r="H24" s="1" t="s">
        <v>141</v>
      </c>
      <c r="I24" s="1" t="s">
        <v>421</v>
      </c>
      <c r="J24" s="1" t="s">
        <v>114</v>
      </c>
      <c r="K24" s="1" t="s">
        <v>15</v>
      </c>
      <c r="L24" s="1" t="s">
        <v>409</v>
      </c>
      <c r="M24" s="1">
        <v>21</v>
      </c>
      <c r="N24" s="1" t="s">
        <v>16</v>
      </c>
      <c r="O24" s="1" t="s">
        <v>15</v>
      </c>
      <c r="P24" s="1" t="s">
        <v>15</v>
      </c>
      <c r="Q24" s="1" t="s">
        <v>15</v>
      </c>
      <c r="R24" s="1" t="s">
        <v>115</v>
      </c>
      <c r="S24" s="1" t="s">
        <v>396</v>
      </c>
    </row>
    <row r="25" spans="1:19" ht="120" x14ac:dyDescent="0.25">
      <c r="A25" s="1">
        <v>23</v>
      </c>
      <c r="B25" s="1" t="s">
        <v>118</v>
      </c>
      <c r="C25" s="1" t="s">
        <v>119</v>
      </c>
      <c r="D25" s="1" t="s">
        <v>121</v>
      </c>
      <c r="E25" s="1" t="s">
        <v>122</v>
      </c>
      <c r="F25" s="1" t="s">
        <v>548</v>
      </c>
      <c r="G25" s="1" t="s">
        <v>13</v>
      </c>
      <c r="H25" s="1" t="s">
        <v>13</v>
      </c>
      <c r="I25" s="1" t="s">
        <v>421</v>
      </c>
      <c r="J25" s="1" t="s">
        <v>334</v>
      </c>
      <c r="K25" s="1" t="s">
        <v>435</v>
      </c>
      <c r="L25" s="1" t="s">
        <v>262</v>
      </c>
      <c r="M25" s="1">
        <v>14</v>
      </c>
      <c r="N25" s="1" t="s">
        <v>15</v>
      </c>
      <c r="O25" s="1" t="s">
        <v>290</v>
      </c>
      <c r="P25" s="1" t="s">
        <v>15</v>
      </c>
      <c r="Q25" s="1" t="s">
        <v>15</v>
      </c>
      <c r="R25" s="1" t="s">
        <v>15</v>
      </c>
      <c r="S25" s="1" t="s">
        <v>120</v>
      </c>
    </row>
    <row r="26" spans="1:19" ht="120" x14ac:dyDescent="0.25">
      <c r="A26" s="1">
        <v>24</v>
      </c>
      <c r="B26" s="1" t="s">
        <v>118</v>
      </c>
      <c r="C26" s="1" t="s">
        <v>123</v>
      </c>
      <c r="D26" s="1" t="s">
        <v>125</v>
      </c>
      <c r="E26" s="1" t="s">
        <v>126</v>
      </c>
      <c r="F26" s="1" t="s">
        <v>470</v>
      </c>
      <c r="G26" s="1" t="s">
        <v>13</v>
      </c>
      <c r="H26" s="1" t="s">
        <v>124</v>
      </c>
      <c r="I26" s="1" t="s">
        <v>421</v>
      </c>
      <c r="J26" s="1" t="s">
        <v>464</v>
      </c>
      <c r="K26" s="1" t="s">
        <v>15</v>
      </c>
      <c r="L26" s="1" t="s">
        <v>262</v>
      </c>
      <c r="M26" s="1">
        <v>14</v>
      </c>
      <c r="N26" s="1" t="s">
        <v>15</v>
      </c>
      <c r="O26" s="1" t="s">
        <v>290</v>
      </c>
      <c r="P26" s="1" t="s">
        <v>15</v>
      </c>
      <c r="Q26" s="1" t="s">
        <v>15</v>
      </c>
      <c r="R26" s="1" t="s">
        <v>15</v>
      </c>
      <c r="S26" s="1" t="s">
        <v>484</v>
      </c>
    </row>
    <row r="27" spans="1:19" ht="104.25" customHeight="1" x14ac:dyDescent="0.25">
      <c r="A27" s="1">
        <v>25</v>
      </c>
      <c r="B27" s="1" t="s">
        <v>127</v>
      </c>
      <c r="C27" s="1" t="s">
        <v>128</v>
      </c>
      <c r="D27" s="1" t="s">
        <v>131</v>
      </c>
      <c r="E27" s="1" t="s">
        <v>132</v>
      </c>
      <c r="F27" s="1" t="s">
        <v>549</v>
      </c>
      <c r="G27" s="1" t="s">
        <v>129</v>
      </c>
      <c r="H27" s="1" t="s">
        <v>124</v>
      </c>
      <c r="I27" s="1" t="s">
        <v>421</v>
      </c>
      <c r="J27" s="1" t="s">
        <v>465</v>
      </c>
      <c r="K27" s="1" t="s">
        <v>15</v>
      </c>
      <c r="L27" s="1" t="s">
        <v>413</v>
      </c>
      <c r="M27" s="1">
        <v>14</v>
      </c>
      <c r="N27" s="1" t="s">
        <v>130</v>
      </c>
      <c r="O27" s="1" t="s">
        <v>290</v>
      </c>
      <c r="P27" s="1" t="s">
        <v>15</v>
      </c>
      <c r="Q27" s="1" t="s">
        <v>15</v>
      </c>
      <c r="R27" s="1" t="s">
        <v>15</v>
      </c>
      <c r="S27" s="1" t="s">
        <v>369</v>
      </c>
    </row>
    <row r="28" spans="1:19" ht="90" x14ac:dyDescent="0.25">
      <c r="A28" s="1">
        <v>26</v>
      </c>
      <c r="B28" s="1" t="s">
        <v>133</v>
      </c>
      <c r="C28" s="1" t="s">
        <v>134</v>
      </c>
      <c r="D28" s="1" t="s">
        <v>136</v>
      </c>
      <c r="E28" s="1" t="s">
        <v>436</v>
      </c>
      <c r="F28" s="1" t="s">
        <v>550</v>
      </c>
      <c r="G28" s="1" t="s">
        <v>13</v>
      </c>
      <c r="H28" s="1" t="s">
        <v>13</v>
      </c>
      <c r="I28" s="1" t="s">
        <v>42</v>
      </c>
      <c r="J28" s="1" t="s">
        <v>27</v>
      </c>
      <c r="K28" s="1" t="s">
        <v>15</v>
      </c>
      <c r="L28" s="1" t="s">
        <v>263</v>
      </c>
      <c r="M28" s="1">
        <v>1</v>
      </c>
      <c r="N28" s="1" t="s">
        <v>15</v>
      </c>
      <c r="O28" s="1" t="s">
        <v>290</v>
      </c>
      <c r="P28" s="1" t="s">
        <v>357</v>
      </c>
      <c r="Q28" s="1" t="s">
        <v>15</v>
      </c>
      <c r="R28" s="1" t="s">
        <v>15</v>
      </c>
      <c r="S28" s="1" t="s">
        <v>135</v>
      </c>
    </row>
    <row r="29" spans="1:19" ht="75" x14ac:dyDescent="0.25">
      <c r="A29" s="1">
        <v>27</v>
      </c>
      <c r="B29" s="1" t="s">
        <v>133</v>
      </c>
      <c r="C29" s="1" t="s">
        <v>137</v>
      </c>
      <c r="D29" s="1" t="s">
        <v>136</v>
      </c>
      <c r="E29" s="1" t="s">
        <v>437</v>
      </c>
      <c r="F29" s="1" t="s">
        <v>550</v>
      </c>
      <c r="G29" s="1" t="s">
        <v>138</v>
      </c>
      <c r="H29" s="1" t="s">
        <v>13</v>
      </c>
      <c r="I29" s="1" t="s">
        <v>42</v>
      </c>
      <c r="J29" s="1" t="s">
        <v>27</v>
      </c>
      <c r="K29" s="1" t="s">
        <v>15</v>
      </c>
      <c r="L29" s="1" t="s">
        <v>263</v>
      </c>
      <c r="M29" s="1">
        <v>1</v>
      </c>
      <c r="N29" s="1" t="s">
        <v>15</v>
      </c>
      <c r="O29" s="1" t="s">
        <v>290</v>
      </c>
      <c r="P29" s="1" t="s">
        <v>358</v>
      </c>
      <c r="Q29" s="1" t="s">
        <v>139</v>
      </c>
      <c r="R29" s="1" t="s">
        <v>77</v>
      </c>
      <c r="S29" s="1" t="s">
        <v>370</v>
      </c>
    </row>
    <row r="30" spans="1:19" ht="75" x14ac:dyDescent="0.25">
      <c r="A30" s="1">
        <v>28</v>
      </c>
      <c r="B30" s="1" t="s">
        <v>485</v>
      </c>
      <c r="C30" s="1" t="s">
        <v>486</v>
      </c>
      <c r="D30" s="1" t="s">
        <v>520</v>
      </c>
      <c r="E30" s="1" t="s">
        <v>519</v>
      </c>
      <c r="F30" s="1" t="s">
        <v>551</v>
      </c>
      <c r="G30" s="1" t="s">
        <v>13</v>
      </c>
      <c r="H30" s="3" t="s">
        <v>503</v>
      </c>
      <c r="I30" s="1" t="s">
        <v>421</v>
      </c>
      <c r="J30" s="1" t="s">
        <v>487</v>
      </c>
      <c r="K30" s="1" t="s">
        <v>15</v>
      </c>
      <c r="L30" s="1" t="s">
        <v>262</v>
      </c>
      <c r="M30" s="1">
        <v>4</v>
      </c>
      <c r="N30" s="1" t="s">
        <v>16</v>
      </c>
      <c r="O30" s="1" t="s">
        <v>15</v>
      </c>
      <c r="P30" s="1" t="s">
        <v>517</v>
      </c>
      <c r="Q30" s="1" t="s">
        <v>15</v>
      </c>
      <c r="R30" s="1" t="s">
        <v>15</v>
      </c>
      <c r="S30" s="1" t="s">
        <v>518</v>
      </c>
    </row>
    <row r="31" spans="1:19" ht="112.5" customHeight="1" x14ac:dyDescent="0.25">
      <c r="A31" s="1">
        <v>29</v>
      </c>
      <c r="B31" s="1" t="s">
        <v>488</v>
      </c>
      <c r="C31" s="1" t="s">
        <v>494</v>
      </c>
      <c r="D31" s="1" t="s">
        <v>522</v>
      </c>
      <c r="E31" s="1" t="s">
        <v>523</v>
      </c>
      <c r="F31" s="1" t="s">
        <v>551</v>
      </c>
      <c r="G31" s="3" t="s">
        <v>147</v>
      </c>
      <c r="H31" s="3" t="s">
        <v>112</v>
      </c>
      <c r="I31" s="1" t="s">
        <v>421</v>
      </c>
      <c r="J31" s="1" t="s">
        <v>487</v>
      </c>
      <c r="K31" s="1" t="s">
        <v>15</v>
      </c>
      <c r="L31" s="1" t="s">
        <v>262</v>
      </c>
      <c r="M31" s="1">
        <v>4</v>
      </c>
      <c r="N31" s="1" t="s">
        <v>16</v>
      </c>
      <c r="O31" s="1" t="s">
        <v>15</v>
      </c>
      <c r="P31" s="1" t="s">
        <v>521</v>
      </c>
      <c r="Q31" s="1" t="s">
        <v>15</v>
      </c>
      <c r="R31" s="1" t="s">
        <v>15</v>
      </c>
      <c r="S31" s="1" t="s">
        <v>15</v>
      </c>
    </row>
    <row r="32" spans="1:19" ht="135" x14ac:dyDescent="0.25">
      <c r="A32" s="1">
        <v>30</v>
      </c>
      <c r="B32" s="1" t="s">
        <v>419</v>
      </c>
      <c r="C32" s="1" t="s">
        <v>140</v>
      </c>
      <c r="D32" s="1" t="s">
        <v>143</v>
      </c>
      <c r="E32" s="1" t="s">
        <v>144</v>
      </c>
      <c r="F32" s="1" t="s">
        <v>471</v>
      </c>
      <c r="G32" s="1" t="s">
        <v>66</v>
      </c>
      <c r="H32" s="1" t="s">
        <v>141</v>
      </c>
      <c r="I32" s="1" t="s">
        <v>421</v>
      </c>
      <c r="J32" s="1" t="s">
        <v>399</v>
      </c>
      <c r="K32" s="1" t="s">
        <v>15</v>
      </c>
      <c r="L32" s="1" t="s">
        <v>142</v>
      </c>
      <c r="M32" s="1">
        <v>28</v>
      </c>
      <c r="N32" s="1" t="s">
        <v>15</v>
      </c>
      <c r="O32" s="1" t="s">
        <v>291</v>
      </c>
      <c r="P32" s="1" t="s">
        <v>391</v>
      </c>
      <c r="Q32" s="1" t="s">
        <v>15</v>
      </c>
      <c r="R32" s="1" t="s">
        <v>15</v>
      </c>
      <c r="S32" s="1" t="s">
        <v>371</v>
      </c>
    </row>
    <row r="33" spans="1:19" ht="180" x14ac:dyDescent="0.25">
      <c r="A33" s="1">
        <v>31</v>
      </c>
      <c r="B33" s="1" t="s">
        <v>145</v>
      </c>
      <c r="C33" s="1" t="s">
        <v>146</v>
      </c>
      <c r="D33" s="1" t="s">
        <v>150</v>
      </c>
      <c r="E33" s="1" t="s">
        <v>151</v>
      </c>
      <c r="F33" s="1" t="s">
        <v>552</v>
      </c>
      <c r="G33" s="1" t="s">
        <v>147</v>
      </c>
      <c r="H33" s="1" t="s">
        <v>112</v>
      </c>
      <c r="I33" s="1" t="s">
        <v>421</v>
      </c>
      <c r="J33" s="1" t="s">
        <v>148</v>
      </c>
      <c r="K33" s="1" t="s">
        <v>15</v>
      </c>
      <c r="L33" s="1" t="s">
        <v>262</v>
      </c>
      <c r="M33" s="1">
        <v>4</v>
      </c>
      <c r="N33" s="1" t="s">
        <v>16</v>
      </c>
      <c r="O33" s="1" t="s">
        <v>15</v>
      </c>
      <c r="P33" s="1" t="s">
        <v>359</v>
      </c>
      <c r="Q33" s="1" t="s">
        <v>149</v>
      </c>
      <c r="R33" s="1" t="s">
        <v>15</v>
      </c>
      <c r="S33" s="1" t="s">
        <v>15</v>
      </c>
    </row>
    <row r="34" spans="1:19" ht="150" x14ac:dyDescent="0.25">
      <c r="A34" s="1">
        <f>32</f>
        <v>32</v>
      </c>
      <c r="B34" s="1" t="s">
        <v>145</v>
      </c>
      <c r="C34" s="1" t="s">
        <v>152</v>
      </c>
      <c r="D34" s="1" t="s">
        <v>154</v>
      </c>
      <c r="E34" s="1" t="s">
        <v>155</v>
      </c>
      <c r="F34" s="1" t="s">
        <v>553</v>
      </c>
      <c r="G34" s="1" t="s">
        <v>147</v>
      </c>
      <c r="H34" s="1" t="s">
        <v>112</v>
      </c>
      <c r="I34" s="1" t="s">
        <v>421</v>
      </c>
      <c r="J34" s="1" t="s">
        <v>148</v>
      </c>
      <c r="K34" s="1" t="s">
        <v>15</v>
      </c>
      <c r="L34" s="1" t="s">
        <v>262</v>
      </c>
      <c r="M34" s="1">
        <v>4</v>
      </c>
      <c r="N34" s="1" t="s">
        <v>16</v>
      </c>
      <c r="O34" s="1" t="s">
        <v>15</v>
      </c>
      <c r="P34" s="1" t="s">
        <v>360</v>
      </c>
      <c r="Q34" s="1" t="s">
        <v>15</v>
      </c>
      <c r="R34" s="1" t="s">
        <v>77</v>
      </c>
      <c r="S34" s="1" t="s">
        <v>153</v>
      </c>
    </row>
    <row r="35" spans="1:19" ht="75" x14ac:dyDescent="0.25">
      <c r="A35" s="1">
        <f>33</f>
        <v>33</v>
      </c>
      <c r="B35" s="1" t="s">
        <v>145</v>
      </c>
      <c r="C35" s="1" t="s">
        <v>490</v>
      </c>
      <c r="D35" s="1" t="s">
        <v>525</v>
      </c>
      <c r="E35" s="1" t="s">
        <v>526</v>
      </c>
      <c r="F35" s="1" t="s">
        <v>541</v>
      </c>
      <c r="G35" s="3" t="s">
        <v>147</v>
      </c>
      <c r="H35" s="3" t="s">
        <v>112</v>
      </c>
      <c r="I35" s="1" t="s">
        <v>421</v>
      </c>
      <c r="J35" s="1" t="s">
        <v>487</v>
      </c>
      <c r="K35" s="1" t="s">
        <v>15</v>
      </c>
      <c r="L35" s="1" t="s">
        <v>262</v>
      </c>
      <c r="M35" s="1">
        <v>4</v>
      </c>
      <c r="N35" s="1" t="s">
        <v>16</v>
      </c>
      <c r="O35" s="1" t="s">
        <v>515</v>
      </c>
      <c r="P35" s="1" t="s">
        <v>524</v>
      </c>
      <c r="Q35" s="1" t="s">
        <v>15</v>
      </c>
      <c r="R35" s="1" t="s">
        <v>77</v>
      </c>
      <c r="S35" s="1" t="s">
        <v>15</v>
      </c>
    </row>
    <row r="36" spans="1:19" ht="120" x14ac:dyDescent="0.25">
      <c r="A36" s="1">
        <f>33+1</f>
        <v>34</v>
      </c>
      <c r="B36" s="1" t="s">
        <v>491</v>
      </c>
      <c r="C36" s="1" t="s">
        <v>492</v>
      </c>
      <c r="D36" s="1" t="s">
        <v>530</v>
      </c>
      <c r="E36" s="1" t="s">
        <v>531</v>
      </c>
      <c r="F36" s="1" t="s">
        <v>470</v>
      </c>
      <c r="G36" s="1" t="s">
        <v>506</v>
      </c>
      <c r="H36" s="3" t="s">
        <v>507</v>
      </c>
      <c r="I36" s="1" t="s">
        <v>502</v>
      </c>
      <c r="J36" s="1" t="s">
        <v>27</v>
      </c>
      <c r="K36" s="1" t="s">
        <v>15</v>
      </c>
      <c r="L36" s="1" t="s">
        <v>527</v>
      </c>
      <c r="M36" s="1">
        <v>7</v>
      </c>
      <c r="N36" s="1" t="s">
        <v>16</v>
      </c>
      <c r="O36" s="1" t="s">
        <v>514</v>
      </c>
      <c r="P36" s="1" t="s">
        <v>528</v>
      </c>
      <c r="Q36" s="1" t="s">
        <v>15</v>
      </c>
      <c r="R36" s="1" t="s">
        <v>508</v>
      </c>
      <c r="S36" s="1" t="s">
        <v>529</v>
      </c>
    </row>
    <row r="37" spans="1:19" ht="150" x14ac:dyDescent="0.25">
      <c r="A37" s="1">
        <f t="shared" ref="A37:A60" si="0">A36+1</f>
        <v>35</v>
      </c>
      <c r="B37" s="1" t="s">
        <v>156</v>
      </c>
      <c r="C37" s="1" t="s">
        <v>157</v>
      </c>
      <c r="D37" s="1" t="s">
        <v>438</v>
      </c>
      <c r="E37" s="1" t="s">
        <v>160</v>
      </c>
      <c r="F37" s="1" t="s">
        <v>461</v>
      </c>
      <c r="G37" s="1" t="s">
        <v>532</v>
      </c>
      <c r="H37" s="1" t="s">
        <v>112</v>
      </c>
      <c r="I37" s="1" t="s">
        <v>421</v>
      </c>
      <c r="J37" s="1" t="s">
        <v>158</v>
      </c>
      <c r="K37" s="1" t="s">
        <v>15</v>
      </c>
      <c r="L37" s="1" t="s">
        <v>262</v>
      </c>
      <c r="M37" s="1">
        <v>14</v>
      </c>
      <c r="N37" s="1" t="s">
        <v>16</v>
      </c>
      <c r="O37" s="1" t="s">
        <v>335</v>
      </c>
      <c r="P37" s="1" t="s">
        <v>361</v>
      </c>
      <c r="Q37" s="1" t="s">
        <v>159</v>
      </c>
      <c r="R37" s="1" t="s">
        <v>15</v>
      </c>
      <c r="S37" s="1" t="s">
        <v>15</v>
      </c>
    </row>
    <row r="38" spans="1:19" ht="225" x14ac:dyDescent="0.25">
      <c r="A38" s="1">
        <f t="shared" si="0"/>
        <v>36</v>
      </c>
      <c r="B38" s="1" t="s">
        <v>161</v>
      </c>
      <c r="C38" s="1" t="s">
        <v>162</v>
      </c>
      <c r="D38" s="1" t="s">
        <v>167</v>
      </c>
      <c r="E38" s="1" t="s">
        <v>168</v>
      </c>
      <c r="F38" s="1" t="s">
        <v>472</v>
      </c>
      <c r="G38" s="1" t="s">
        <v>13</v>
      </c>
      <c r="H38" s="1" t="s">
        <v>163</v>
      </c>
      <c r="I38" s="1" t="s">
        <v>421</v>
      </c>
      <c r="J38" s="1" t="s">
        <v>164</v>
      </c>
      <c r="K38" s="1" t="s">
        <v>257</v>
      </c>
      <c r="L38" s="1" t="s">
        <v>165</v>
      </c>
      <c r="M38" s="1">
        <v>21</v>
      </c>
      <c r="N38" s="1" t="s">
        <v>15</v>
      </c>
      <c r="O38" s="1" t="s">
        <v>290</v>
      </c>
      <c r="P38" s="1" t="s">
        <v>362</v>
      </c>
      <c r="Q38" s="1" t="s">
        <v>15</v>
      </c>
      <c r="R38" s="1" t="s">
        <v>15</v>
      </c>
      <c r="S38" s="1" t="s">
        <v>166</v>
      </c>
    </row>
    <row r="39" spans="1:19" ht="240" x14ac:dyDescent="0.25">
      <c r="A39" s="1">
        <f t="shared" si="0"/>
        <v>37</v>
      </c>
      <c r="B39" s="1" t="s">
        <v>169</v>
      </c>
      <c r="C39" s="1" t="s">
        <v>170</v>
      </c>
      <c r="D39" s="1" t="s">
        <v>439</v>
      </c>
      <c r="E39" s="1" t="s">
        <v>440</v>
      </c>
      <c r="F39" s="1" t="s">
        <v>543</v>
      </c>
      <c r="G39" s="1" t="s">
        <v>13</v>
      </c>
      <c r="H39" s="1" t="s">
        <v>124</v>
      </c>
      <c r="I39" s="1" t="s">
        <v>421</v>
      </c>
      <c r="J39" s="1" t="s">
        <v>466</v>
      </c>
      <c r="K39" s="1" t="s">
        <v>15</v>
      </c>
      <c r="L39" s="1" t="s">
        <v>262</v>
      </c>
      <c r="M39" s="1">
        <v>3</v>
      </c>
      <c r="N39" s="1" t="s">
        <v>171</v>
      </c>
      <c r="O39" s="1" t="s">
        <v>15</v>
      </c>
      <c r="P39" s="1" t="s">
        <v>15</v>
      </c>
      <c r="Q39" s="1" t="s">
        <v>15</v>
      </c>
      <c r="R39" s="1" t="s">
        <v>15</v>
      </c>
      <c r="S39" s="1" t="s">
        <v>172</v>
      </c>
    </row>
    <row r="40" spans="1:19" ht="120" x14ac:dyDescent="0.25">
      <c r="A40" s="1">
        <f t="shared" si="0"/>
        <v>38</v>
      </c>
      <c r="B40" s="1" t="s">
        <v>173</v>
      </c>
      <c r="C40" s="1" t="s">
        <v>174</v>
      </c>
      <c r="D40" s="1" t="s">
        <v>177</v>
      </c>
      <c r="E40" s="1" t="s">
        <v>178</v>
      </c>
      <c r="F40" s="1" t="s">
        <v>554</v>
      </c>
      <c r="G40" s="1" t="s">
        <v>13</v>
      </c>
      <c r="H40" s="1" t="s">
        <v>163</v>
      </c>
      <c r="I40" s="1" t="s">
        <v>421</v>
      </c>
      <c r="J40" s="1" t="s">
        <v>175</v>
      </c>
      <c r="K40" s="1" t="s">
        <v>15</v>
      </c>
      <c r="L40" s="1" t="s">
        <v>264</v>
      </c>
      <c r="M40" s="1">
        <v>9</v>
      </c>
      <c r="N40" s="1" t="s">
        <v>15</v>
      </c>
      <c r="O40" s="1" t="s">
        <v>290</v>
      </c>
      <c r="P40" s="1" t="s">
        <v>15</v>
      </c>
      <c r="Q40" s="1" t="s">
        <v>15</v>
      </c>
      <c r="R40" s="1" t="s">
        <v>15</v>
      </c>
      <c r="S40" s="1" t="s">
        <v>176</v>
      </c>
    </row>
    <row r="41" spans="1:19" ht="90" x14ac:dyDescent="0.25">
      <c r="A41" s="1">
        <f t="shared" si="0"/>
        <v>39</v>
      </c>
      <c r="B41" s="1" t="s">
        <v>179</v>
      </c>
      <c r="C41" s="1" t="s">
        <v>180</v>
      </c>
      <c r="D41" s="1" t="s">
        <v>441</v>
      </c>
      <c r="E41" s="1" t="s">
        <v>183</v>
      </c>
      <c r="F41" s="1" t="s">
        <v>476</v>
      </c>
      <c r="G41" s="1" t="s">
        <v>76</v>
      </c>
      <c r="H41" s="1" t="s">
        <v>323</v>
      </c>
      <c r="I41" s="1" t="s">
        <v>421</v>
      </c>
      <c r="J41" s="1" t="s">
        <v>181</v>
      </c>
      <c r="K41" s="1" t="s">
        <v>15</v>
      </c>
      <c r="L41" s="1" t="s">
        <v>409</v>
      </c>
      <c r="M41" s="1">
        <v>21</v>
      </c>
      <c r="N41" s="1" t="s">
        <v>182</v>
      </c>
      <c r="O41" s="1" t="s">
        <v>15</v>
      </c>
      <c r="P41" s="1" t="s">
        <v>15</v>
      </c>
      <c r="Q41" s="1" t="s">
        <v>15</v>
      </c>
      <c r="R41" s="1" t="s">
        <v>15</v>
      </c>
      <c r="S41" s="1" t="s">
        <v>372</v>
      </c>
    </row>
    <row r="42" spans="1:19" ht="165" x14ac:dyDescent="0.25">
      <c r="A42" s="1">
        <f t="shared" si="0"/>
        <v>40</v>
      </c>
      <c r="B42" s="1" t="s">
        <v>184</v>
      </c>
      <c r="C42" s="1" t="s">
        <v>185</v>
      </c>
      <c r="D42" s="1" t="s">
        <v>190</v>
      </c>
      <c r="E42" s="1" t="s">
        <v>191</v>
      </c>
      <c r="F42" s="1" t="s">
        <v>477</v>
      </c>
      <c r="G42" s="1" t="s">
        <v>13</v>
      </c>
      <c r="H42" s="1" t="s">
        <v>186</v>
      </c>
      <c r="I42" s="1" t="s">
        <v>421</v>
      </c>
      <c r="J42" s="1" t="s">
        <v>187</v>
      </c>
      <c r="K42" s="1" t="s">
        <v>15</v>
      </c>
      <c r="L42" s="1" t="s">
        <v>188</v>
      </c>
      <c r="M42" s="1">
        <v>21</v>
      </c>
      <c r="N42" s="1" t="s">
        <v>16</v>
      </c>
      <c r="O42" s="1" t="s">
        <v>15</v>
      </c>
      <c r="P42" s="1" t="s">
        <v>189</v>
      </c>
      <c r="Q42" s="1" t="s">
        <v>299</v>
      </c>
      <c r="R42" s="1" t="s">
        <v>15</v>
      </c>
      <c r="S42" s="1" t="s">
        <v>397</v>
      </c>
    </row>
    <row r="43" spans="1:19" ht="156" customHeight="1" x14ac:dyDescent="0.25">
      <c r="A43" s="1">
        <f t="shared" si="0"/>
        <v>41</v>
      </c>
      <c r="B43" s="1" t="s">
        <v>493</v>
      </c>
      <c r="C43" s="1" t="s">
        <v>489</v>
      </c>
      <c r="D43" s="1" t="s">
        <v>534</v>
      </c>
      <c r="E43" s="1" t="s">
        <v>535</v>
      </c>
      <c r="F43" s="1" t="s">
        <v>555</v>
      </c>
      <c r="G43" s="1" t="s">
        <v>532</v>
      </c>
      <c r="H43" s="3" t="s">
        <v>112</v>
      </c>
      <c r="I43" s="1" t="s">
        <v>421</v>
      </c>
      <c r="J43" s="1" t="s">
        <v>495</v>
      </c>
      <c r="K43" s="1" t="s">
        <v>15</v>
      </c>
      <c r="L43" s="1" t="s">
        <v>262</v>
      </c>
      <c r="M43" s="1">
        <v>7</v>
      </c>
      <c r="N43" s="1" t="s">
        <v>16</v>
      </c>
      <c r="O43" s="1" t="s">
        <v>15</v>
      </c>
      <c r="P43" s="1" t="s">
        <v>533</v>
      </c>
      <c r="Q43" s="1" t="s">
        <v>15</v>
      </c>
      <c r="R43" s="1" t="s">
        <v>509</v>
      </c>
      <c r="S43" s="1" t="s">
        <v>15</v>
      </c>
    </row>
    <row r="44" spans="1:19" ht="285" x14ac:dyDescent="0.25">
      <c r="A44" s="1">
        <f t="shared" si="0"/>
        <v>42</v>
      </c>
      <c r="B44" s="1" t="s">
        <v>296</v>
      </c>
      <c r="C44" s="1" t="s">
        <v>297</v>
      </c>
      <c r="D44" s="1" t="s">
        <v>300</v>
      </c>
      <c r="E44" s="1" t="s">
        <v>414</v>
      </c>
      <c r="F44" s="1" t="s">
        <v>541</v>
      </c>
      <c r="G44" s="1" t="s">
        <v>13</v>
      </c>
      <c r="H44" s="1" t="s">
        <v>13</v>
      </c>
      <c r="I44" s="1" t="s">
        <v>421</v>
      </c>
      <c r="J44" s="1" t="s">
        <v>389</v>
      </c>
      <c r="K44" s="1" t="s">
        <v>15</v>
      </c>
      <c r="L44" s="1" t="s">
        <v>415</v>
      </c>
      <c r="M44" s="1" t="s">
        <v>298</v>
      </c>
      <c r="N44" s="1" t="s">
        <v>16</v>
      </c>
      <c r="O44" s="1" t="s">
        <v>15</v>
      </c>
      <c r="P44" s="1" t="s">
        <v>363</v>
      </c>
      <c r="Q44" s="1" t="s">
        <v>15</v>
      </c>
      <c r="R44" s="1" t="s">
        <v>77</v>
      </c>
      <c r="S44" s="1" t="s">
        <v>373</v>
      </c>
    </row>
    <row r="45" spans="1:19" ht="120" x14ac:dyDescent="0.25">
      <c r="A45" s="1">
        <f t="shared" si="0"/>
        <v>43</v>
      </c>
      <c r="B45" s="1" t="s">
        <v>192</v>
      </c>
      <c r="C45" s="1" t="s">
        <v>193</v>
      </c>
      <c r="D45" s="1" t="s">
        <v>197</v>
      </c>
      <c r="E45" s="1" t="s">
        <v>198</v>
      </c>
      <c r="F45" s="1" t="s">
        <v>338</v>
      </c>
      <c r="G45" s="1" t="s">
        <v>532</v>
      </c>
      <c r="H45" s="1" t="s">
        <v>13</v>
      </c>
      <c r="I45" s="1" t="s">
        <v>194</v>
      </c>
      <c r="J45" s="1" t="s">
        <v>27</v>
      </c>
      <c r="K45" s="1" t="s">
        <v>15</v>
      </c>
      <c r="L45" s="1" t="s">
        <v>262</v>
      </c>
      <c r="M45" s="1">
        <v>13</v>
      </c>
      <c r="N45" s="1" t="s">
        <v>15</v>
      </c>
      <c r="O45" s="1" t="s">
        <v>292</v>
      </c>
      <c r="P45" s="1" t="s">
        <v>364</v>
      </c>
      <c r="Q45" s="1" t="s">
        <v>15</v>
      </c>
      <c r="R45" s="1" t="s">
        <v>195</v>
      </c>
      <c r="S45" s="1" t="s">
        <v>196</v>
      </c>
    </row>
    <row r="46" spans="1:19" ht="165" x14ac:dyDescent="0.25">
      <c r="A46" s="1">
        <f t="shared" si="0"/>
        <v>44</v>
      </c>
      <c r="B46" s="1" t="s">
        <v>199</v>
      </c>
      <c r="C46" s="1" t="s">
        <v>200</v>
      </c>
      <c r="D46" s="1" t="s">
        <v>203</v>
      </c>
      <c r="E46" s="1" t="s">
        <v>204</v>
      </c>
      <c r="F46" s="1" t="s">
        <v>473</v>
      </c>
      <c r="G46" s="1" t="s">
        <v>13</v>
      </c>
      <c r="H46" s="1" t="s">
        <v>201</v>
      </c>
      <c r="I46" s="1" t="s">
        <v>345</v>
      </c>
      <c r="J46" s="1" t="s">
        <v>27</v>
      </c>
      <c r="K46" s="1" t="s">
        <v>442</v>
      </c>
      <c r="L46" s="1" t="s">
        <v>416</v>
      </c>
      <c r="M46" s="1">
        <v>14</v>
      </c>
      <c r="N46" s="1" t="s">
        <v>15</v>
      </c>
      <c r="O46" s="1" t="s">
        <v>290</v>
      </c>
      <c r="P46" s="1" t="s">
        <v>365</v>
      </c>
      <c r="Q46" s="1" t="s">
        <v>15</v>
      </c>
      <c r="R46" s="1" t="s">
        <v>202</v>
      </c>
      <c r="S46" s="1" t="s">
        <v>374</v>
      </c>
    </row>
    <row r="47" spans="1:19" ht="195" x14ac:dyDescent="0.25">
      <c r="A47" s="1">
        <f t="shared" si="0"/>
        <v>45</v>
      </c>
      <c r="B47" s="1" t="s">
        <v>205</v>
      </c>
      <c r="C47" s="1" t="s">
        <v>206</v>
      </c>
      <c r="D47" s="1" t="s">
        <v>208</v>
      </c>
      <c r="E47" s="1" t="s">
        <v>443</v>
      </c>
      <c r="F47" s="1" t="s">
        <v>556</v>
      </c>
      <c r="G47" s="1" t="s">
        <v>13</v>
      </c>
      <c r="H47" s="1" t="s">
        <v>186</v>
      </c>
      <c r="I47" s="1" t="s">
        <v>421</v>
      </c>
      <c r="J47" s="1" t="s">
        <v>468</v>
      </c>
      <c r="K47" s="1" t="s">
        <v>15</v>
      </c>
      <c r="L47" s="1" t="s">
        <v>262</v>
      </c>
      <c r="M47" s="1">
        <v>14</v>
      </c>
      <c r="N47" s="1" t="s">
        <v>16</v>
      </c>
      <c r="O47" s="1" t="s">
        <v>290</v>
      </c>
      <c r="P47" s="1" t="s">
        <v>15</v>
      </c>
      <c r="Q47" s="1" t="s">
        <v>15</v>
      </c>
      <c r="R47" s="1" t="s">
        <v>77</v>
      </c>
      <c r="S47" s="1" t="s">
        <v>207</v>
      </c>
    </row>
    <row r="48" spans="1:19" ht="105" x14ac:dyDescent="0.25">
      <c r="A48" s="1">
        <f t="shared" si="0"/>
        <v>46</v>
      </c>
      <c r="B48" s="1" t="s">
        <v>301</v>
      </c>
      <c r="C48" s="1" t="s">
        <v>302</v>
      </c>
      <c r="D48" s="1" t="s">
        <v>444</v>
      </c>
      <c r="E48" s="1" t="s">
        <v>445</v>
      </c>
      <c r="F48" s="1" t="s">
        <v>556</v>
      </c>
      <c r="G48" s="1" t="s">
        <v>13</v>
      </c>
      <c r="H48" s="1" t="s">
        <v>13</v>
      </c>
      <c r="I48" s="1" t="s">
        <v>421</v>
      </c>
      <c r="J48" s="1" t="s">
        <v>303</v>
      </c>
      <c r="K48" s="1" t="s">
        <v>446</v>
      </c>
      <c r="L48" s="1" t="s">
        <v>262</v>
      </c>
      <c r="M48" s="1">
        <v>21</v>
      </c>
      <c r="N48" s="1" t="s">
        <v>15</v>
      </c>
      <c r="O48" s="1" t="s">
        <v>304</v>
      </c>
      <c r="P48" s="1" t="s">
        <v>15</v>
      </c>
      <c r="Q48" s="1" t="s">
        <v>510</v>
      </c>
      <c r="R48" s="1" t="s">
        <v>15</v>
      </c>
      <c r="S48" s="1" t="s">
        <v>305</v>
      </c>
    </row>
    <row r="49" spans="1:19" ht="210" x14ac:dyDescent="0.25">
      <c r="A49" s="1">
        <f t="shared" si="0"/>
        <v>47</v>
      </c>
      <c r="B49" s="1" t="s">
        <v>496</v>
      </c>
      <c r="C49" s="1" t="s">
        <v>497</v>
      </c>
      <c r="D49" s="1" t="s">
        <v>538</v>
      </c>
      <c r="E49" s="1" t="s">
        <v>539</v>
      </c>
      <c r="F49" s="1" t="s">
        <v>474</v>
      </c>
      <c r="G49" s="1" t="s">
        <v>505</v>
      </c>
      <c r="H49" s="1" t="s">
        <v>504</v>
      </c>
      <c r="I49" s="1" t="s">
        <v>498</v>
      </c>
      <c r="J49" s="1" t="s">
        <v>27</v>
      </c>
      <c r="K49" s="1" t="s">
        <v>15</v>
      </c>
      <c r="L49" s="1" t="s">
        <v>409</v>
      </c>
      <c r="M49" s="1" t="s">
        <v>537</v>
      </c>
      <c r="N49" s="1" t="s">
        <v>15</v>
      </c>
      <c r="O49" s="1" t="s">
        <v>514</v>
      </c>
      <c r="P49" s="1" t="s">
        <v>536</v>
      </c>
      <c r="Q49" s="1" t="s">
        <v>15</v>
      </c>
      <c r="R49" s="1" t="s">
        <v>511</v>
      </c>
      <c r="S49" s="1" t="s">
        <v>516</v>
      </c>
    </row>
    <row r="50" spans="1:19" ht="135" x14ac:dyDescent="0.25">
      <c r="A50" s="1">
        <f t="shared" si="0"/>
        <v>48</v>
      </c>
      <c r="B50" s="1" t="s">
        <v>209</v>
      </c>
      <c r="C50" s="1" t="s">
        <v>210</v>
      </c>
      <c r="D50" s="1" t="s">
        <v>214</v>
      </c>
      <c r="E50" s="1" t="s">
        <v>447</v>
      </c>
      <c r="F50" s="1" t="s">
        <v>556</v>
      </c>
      <c r="G50" s="1" t="s">
        <v>211</v>
      </c>
      <c r="H50" s="1" t="s">
        <v>212</v>
      </c>
      <c r="I50" s="1" t="s">
        <v>213</v>
      </c>
      <c r="J50" s="1" t="s">
        <v>27</v>
      </c>
      <c r="K50" s="1" t="s">
        <v>15</v>
      </c>
      <c r="L50" s="1" t="s">
        <v>409</v>
      </c>
      <c r="M50" s="1">
        <v>28</v>
      </c>
      <c r="N50" s="1" t="s">
        <v>16</v>
      </c>
      <c r="O50" s="1" t="s">
        <v>15</v>
      </c>
      <c r="P50" s="1" t="s">
        <v>336</v>
      </c>
      <c r="Q50" s="1" t="s">
        <v>15</v>
      </c>
      <c r="R50" s="1" t="s">
        <v>15</v>
      </c>
      <c r="S50" s="1" t="s">
        <v>15</v>
      </c>
    </row>
    <row r="51" spans="1:19" ht="120" x14ac:dyDescent="0.25">
      <c r="A51" s="1">
        <f t="shared" si="0"/>
        <v>49</v>
      </c>
      <c r="B51" s="1" t="s">
        <v>215</v>
      </c>
      <c r="C51" s="1" t="s">
        <v>216</v>
      </c>
      <c r="D51" s="1" t="s">
        <v>448</v>
      </c>
      <c r="E51" s="1" t="s">
        <v>219</v>
      </c>
      <c r="F51" s="1" t="s">
        <v>462</v>
      </c>
      <c r="G51" s="1" t="s">
        <v>211</v>
      </c>
      <c r="H51" s="1" t="s">
        <v>124</v>
      </c>
      <c r="I51" s="1" t="s">
        <v>42</v>
      </c>
      <c r="J51" s="1" t="s">
        <v>27</v>
      </c>
      <c r="K51" s="1" t="s">
        <v>15</v>
      </c>
      <c r="L51" s="1" t="s">
        <v>409</v>
      </c>
      <c r="M51" s="1">
        <v>21</v>
      </c>
      <c r="N51" s="1" t="s">
        <v>15</v>
      </c>
      <c r="O51" s="1" t="s">
        <v>290</v>
      </c>
      <c r="P51" s="1" t="s">
        <v>395</v>
      </c>
      <c r="Q51" s="1" t="s">
        <v>217</v>
      </c>
      <c r="R51" s="1" t="s">
        <v>218</v>
      </c>
      <c r="S51" s="1" t="s">
        <v>375</v>
      </c>
    </row>
    <row r="52" spans="1:19" ht="210" x14ac:dyDescent="0.25">
      <c r="A52" s="1">
        <f t="shared" si="0"/>
        <v>50</v>
      </c>
      <c r="B52" s="1" t="s">
        <v>307</v>
      </c>
      <c r="C52" s="1" t="s">
        <v>308</v>
      </c>
      <c r="D52" s="1" t="s">
        <v>311</v>
      </c>
      <c r="E52" s="1" t="s">
        <v>312</v>
      </c>
      <c r="F52" s="1" t="s">
        <v>556</v>
      </c>
      <c r="G52" s="1" t="s">
        <v>13</v>
      </c>
      <c r="H52" s="1" t="s">
        <v>13</v>
      </c>
      <c r="I52" s="1" t="s">
        <v>421</v>
      </c>
      <c r="J52" s="1" t="s">
        <v>469</v>
      </c>
      <c r="K52" s="1" t="s">
        <v>15</v>
      </c>
      <c r="L52" s="1" t="s">
        <v>310</v>
      </c>
      <c r="M52" s="1" t="s">
        <v>309</v>
      </c>
      <c r="N52" s="1" t="s">
        <v>16</v>
      </c>
      <c r="O52" s="1" t="s">
        <v>290</v>
      </c>
      <c r="P52" s="1" t="s">
        <v>15</v>
      </c>
      <c r="Q52" s="1" t="s">
        <v>15</v>
      </c>
      <c r="R52" s="1" t="s">
        <v>15</v>
      </c>
      <c r="S52" s="1" t="s">
        <v>386</v>
      </c>
    </row>
    <row r="53" spans="1:19" ht="120" x14ac:dyDescent="0.25">
      <c r="A53" s="1">
        <f t="shared" si="0"/>
        <v>51</v>
      </c>
      <c r="B53" s="1" t="s">
        <v>220</v>
      </c>
      <c r="C53" s="1" t="s">
        <v>221</v>
      </c>
      <c r="D53" s="1" t="s">
        <v>449</v>
      </c>
      <c r="E53" s="1" t="s">
        <v>226</v>
      </c>
      <c r="F53" s="1" t="s">
        <v>479</v>
      </c>
      <c r="G53" s="1" t="s">
        <v>13</v>
      </c>
      <c r="H53" s="1" t="s">
        <v>13</v>
      </c>
      <c r="I53" s="1" t="s">
        <v>421</v>
      </c>
      <c r="J53" s="1" t="s">
        <v>222</v>
      </c>
      <c r="K53" s="1" t="s">
        <v>15</v>
      </c>
      <c r="L53" s="1" t="s">
        <v>262</v>
      </c>
      <c r="M53" s="1">
        <v>14</v>
      </c>
      <c r="N53" s="1" t="s">
        <v>16</v>
      </c>
      <c r="O53" s="1" t="s">
        <v>15</v>
      </c>
      <c r="P53" s="1" t="s">
        <v>15</v>
      </c>
      <c r="Q53" s="1" t="s">
        <v>223</v>
      </c>
      <c r="R53" s="1" t="s">
        <v>224</v>
      </c>
      <c r="S53" s="1" t="s">
        <v>225</v>
      </c>
    </row>
    <row r="54" spans="1:19" ht="375" x14ac:dyDescent="0.25">
      <c r="A54" s="1">
        <f t="shared" si="0"/>
        <v>52</v>
      </c>
      <c r="B54" s="1" t="s">
        <v>313</v>
      </c>
      <c r="C54" s="1" t="s">
        <v>314</v>
      </c>
      <c r="D54" s="1" t="s">
        <v>318</v>
      </c>
      <c r="E54" s="1" t="s">
        <v>450</v>
      </c>
      <c r="F54" s="1" t="s">
        <v>470</v>
      </c>
      <c r="G54" s="1" t="s">
        <v>13</v>
      </c>
      <c r="H54" s="1" t="s">
        <v>112</v>
      </c>
      <c r="I54" s="1" t="s">
        <v>421</v>
      </c>
      <c r="J54" s="1" t="s">
        <v>315</v>
      </c>
      <c r="K54" s="1" t="s">
        <v>15</v>
      </c>
      <c r="L54" s="1" t="s">
        <v>262</v>
      </c>
      <c r="M54" s="1" t="s">
        <v>309</v>
      </c>
      <c r="N54" s="1" t="s">
        <v>16</v>
      </c>
      <c r="O54" s="1" t="s">
        <v>15</v>
      </c>
      <c r="P54" s="1" t="s">
        <v>394</v>
      </c>
      <c r="Q54" s="1" t="s">
        <v>223</v>
      </c>
      <c r="R54" s="1" t="s">
        <v>316</v>
      </c>
      <c r="S54" s="1" t="s">
        <v>317</v>
      </c>
    </row>
    <row r="55" spans="1:19" ht="165" x14ac:dyDescent="0.25">
      <c r="A55" s="1">
        <f t="shared" si="0"/>
        <v>53</v>
      </c>
      <c r="B55" s="1" t="s">
        <v>227</v>
      </c>
      <c r="C55" s="1" t="s">
        <v>228</v>
      </c>
      <c r="D55" s="1" t="s">
        <v>232</v>
      </c>
      <c r="E55" s="1" t="s">
        <v>233</v>
      </c>
      <c r="F55" s="1" t="s">
        <v>461</v>
      </c>
      <c r="G55" s="1" t="s">
        <v>532</v>
      </c>
      <c r="H55" s="1" t="s">
        <v>13</v>
      </c>
      <c r="I55" s="1" t="s">
        <v>346</v>
      </c>
      <c r="J55" s="1" t="s">
        <v>342</v>
      </c>
      <c r="K55" s="1" t="s">
        <v>15</v>
      </c>
      <c r="L55" s="1" t="s">
        <v>262</v>
      </c>
      <c r="M55" s="1">
        <v>7</v>
      </c>
      <c r="N55" s="1" t="s">
        <v>229</v>
      </c>
      <c r="O55" s="1" t="s">
        <v>293</v>
      </c>
      <c r="P55" s="1" t="s">
        <v>15</v>
      </c>
      <c r="Q55" s="1" t="s">
        <v>15</v>
      </c>
      <c r="R55" s="1" t="s">
        <v>230</v>
      </c>
      <c r="S55" s="1" t="s">
        <v>231</v>
      </c>
    </row>
    <row r="56" spans="1:19" ht="105" x14ac:dyDescent="0.25">
      <c r="A56" s="1">
        <f t="shared" si="0"/>
        <v>54</v>
      </c>
      <c r="B56" s="1" t="s">
        <v>499</v>
      </c>
      <c r="C56" s="1" t="s">
        <v>500</v>
      </c>
      <c r="D56" s="1" t="s">
        <v>558</v>
      </c>
      <c r="E56" s="1" t="s">
        <v>557</v>
      </c>
      <c r="F56" s="1" t="s">
        <v>479</v>
      </c>
      <c r="G56" s="1" t="s">
        <v>13</v>
      </c>
      <c r="H56" s="6">
        <v>3</v>
      </c>
      <c r="I56" s="1" t="s">
        <v>421</v>
      </c>
      <c r="J56" s="1" t="s">
        <v>501</v>
      </c>
      <c r="K56" s="1" t="s">
        <v>15</v>
      </c>
      <c r="L56" s="1" t="s">
        <v>262</v>
      </c>
      <c r="M56" s="1">
        <v>14</v>
      </c>
      <c r="N56" s="1" t="s">
        <v>16</v>
      </c>
      <c r="O56" s="1" t="s">
        <v>15</v>
      </c>
      <c r="P56" s="1" t="s">
        <v>540</v>
      </c>
      <c r="Q56" s="1" t="s">
        <v>513</v>
      </c>
      <c r="R56" s="1" t="s">
        <v>512</v>
      </c>
      <c r="S56" s="1" t="s">
        <v>15</v>
      </c>
    </row>
    <row r="57" spans="1:19" ht="120" x14ac:dyDescent="0.25">
      <c r="A57" s="1">
        <f t="shared" si="0"/>
        <v>55</v>
      </c>
      <c r="B57" s="1" t="s">
        <v>418</v>
      </c>
      <c r="C57" s="1" t="s">
        <v>234</v>
      </c>
      <c r="D57" s="1" t="s">
        <v>238</v>
      </c>
      <c r="E57" s="1" t="s">
        <v>239</v>
      </c>
      <c r="F57" s="1" t="s">
        <v>339</v>
      </c>
      <c r="G57" s="1" t="s">
        <v>532</v>
      </c>
      <c r="H57" s="1" t="s">
        <v>108</v>
      </c>
      <c r="I57" s="1" t="s">
        <v>235</v>
      </c>
      <c r="J57" s="1" t="s">
        <v>27</v>
      </c>
      <c r="K57" s="1" t="s">
        <v>15</v>
      </c>
      <c r="L57" s="1" t="s">
        <v>262</v>
      </c>
      <c r="M57" s="1">
        <v>14</v>
      </c>
      <c r="N57" s="1" t="s">
        <v>15</v>
      </c>
      <c r="O57" s="1" t="s">
        <v>236</v>
      </c>
      <c r="P57" s="1" t="s">
        <v>366</v>
      </c>
      <c r="Q57" s="1" t="s">
        <v>15</v>
      </c>
      <c r="R57" s="1" t="s">
        <v>15</v>
      </c>
      <c r="S57" s="1" t="s">
        <v>237</v>
      </c>
    </row>
    <row r="58" spans="1:19" ht="180" x14ac:dyDescent="0.25">
      <c r="A58" s="1">
        <f t="shared" si="0"/>
        <v>56</v>
      </c>
      <c r="B58" s="1" t="s">
        <v>240</v>
      </c>
      <c r="C58" s="1" t="s">
        <v>241</v>
      </c>
      <c r="D58" s="1" t="s">
        <v>244</v>
      </c>
      <c r="E58" s="1" t="s">
        <v>245</v>
      </c>
      <c r="F58" s="1" t="s">
        <v>478</v>
      </c>
      <c r="G58" s="1" t="s">
        <v>242</v>
      </c>
      <c r="H58" s="1" t="s">
        <v>212</v>
      </c>
      <c r="I58" s="1" t="s">
        <v>320</v>
      </c>
      <c r="J58" s="1" t="s">
        <v>243</v>
      </c>
      <c r="K58" s="1" t="s">
        <v>15</v>
      </c>
      <c r="L58" s="1" t="s">
        <v>321</v>
      </c>
      <c r="M58" s="1" t="s">
        <v>385</v>
      </c>
      <c r="N58" s="1" t="s">
        <v>15</v>
      </c>
      <c r="O58" s="1" t="s">
        <v>290</v>
      </c>
      <c r="P58" s="1" t="s">
        <v>337</v>
      </c>
      <c r="Q58" s="1" t="s">
        <v>306</v>
      </c>
      <c r="R58" s="1" t="s">
        <v>15</v>
      </c>
      <c r="S58" s="1" t="s">
        <v>376</v>
      </c>
    </row>
    <row r="59" spans="1:19" ht="105" x14ac:dyDescent="0.25">
      <c r="A59" s="1">
        <f t="shared" si="0"/>
        <v>57</v>
      </c>
      <c r="B59" s="1" t="s">
        <v>324</v>
      </c>
      <c r="C59" s="1" t="s">
        <v>325</v>
      </c>
      <c r="D59" s="1" t="s">
        <v>451</v>
      </c>
      <c r="E59" s="1" t="s">
        <v>452</v>
      </c>
      <c r="F59" s="1" t="s">
        <v>473</v>
      </c>
      <c r="G59" s="1" t="s">
        <v>25</v>
      </c>
      <c r="H59" s="1" t="s">
        <v>212</v>
      </c>
      <c r="I59" s="1" t="s">
        <v>463</v>
      </c>
      <c r="J59" s="1" t="s">
        <v>27</v>
      </c>
      <c r="K59" s="1" t="s">
        <v>480</v>
      </c>
      <c r="L59" s="1" t="s">
        <v>326</v>
      </c>
      <c r="M59" s="1">
        <v>10</v>
      </c>
      <c r="N59" s="1" t="s">
        <v>16</v>
      </c>
      <c r="O59" s="1" t="s">
        <v>290</v>
      </c>
      <c r="P59" s="1" t="s">
        <v>327</v>
      </c>
      <c r="Q59" s="1" t="s">
        <v>15</v>
      </c>
      <c r="R59" s="1" t="s">
        <v>15</v>
      </c>
      <c r="S59" s="1" t="s">
        <v>328</v>
      </c>
    </row>
    <row r="60" spans="1:19" ht="135" x14ac:dyDescent="0.25">
      <c r="A60" s="1">
        <f t="shared" si="0"/>
        <v>58</v>
      </c>
      <c r="B60" s="1" t="s">
        <v>246</v>
      </c>
      <c r="C60" s="1" t="s">
        <v>247</v>
      </c>
      <c r="D60" s="1" t="s">
        <v>254</v>
      </c>
      <c r="E60" s="1" t="s">
        <v>255</v>
      </c>
      <c r="F60" s="1" t="s">
        <v>470</v>
      </c>
      <c r="G60" s="1" t="s">
        <v>248</v>
      </c>
      <c r="H60" s="1" t="s">
        <v>124</v>
      </c>
      <c r="I60" s="1" t="s">
        <v>249</v>
      </c>
      <c r="J60" s="1" t="s">
        <v>250</v>
      </c>
      <c r="K60" s="1" t="s">
        <v>15</v>
      </c>
      <c r="L60" s="1" t="s">
        <v>262</v>
      </c>
      <c r="M60" s="1">
        <v>1</v>
      </c>
      <c r="N60" s="1" t="s">
        <v>251</v>
      </c>
      <c r="O60" s="1" t="s">
        <v>290</v>
      </c>
      <c r="P60" s="1" t="s">
        <v>367</v>
      </c>
      <c r="Q60" s="1" t="s">
        <v>15</v>
      </c>
      <c r="R60" s="1" t="s">
        <v>252</v>
      </c>
      <c r="S60" s="1" t="s">
        <v>253</v>
      </c>
    </row>
    <row r="61" spans="1:19" x14ac:dyDescent="0.25">
      <c r="A61" s="2" t="s">
        <v>482</v>
      </c>
    </row>
  </sheetData>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4FD82-2ACC-445A-BFB2-B5B62882272C}">
  <dimension ref="I16:L24"/>
  <sheetViews>
    <sheetView workbookViewId="0">
      <selection activeCell="K19" sqref="K19"/>
    </sheetView>
  </sheetViews>
  <sheetFormatPr baseColWidth="10" defaultRowHeight="15" x14ac:dyDescent="0.25"/>
  <sheetData>
    <row r="16" spans="10:12" x14ac:dyDescent="0.25">
      <c r="J16" s="5"/>
      <c r="K16" s="5"/>
      <c r="L16" s="5"/>
    </row>
    <row r="17" spans="9:12" x14ac:dyDescent="0.25">
      <c r="J17" s="5"/>
      <c r="K17" s="5"/>
      <c r="L17" s="5"/>
    </row>
    <row r="18" spans="9:12" x14ac:dyDescent="0.25">
      <c r="J18" s="5"/>
      <c r="K18" s="5"/>
      <c r="L18" s="5"/>
    </row>
    <row r="19" spans="9:12" x14ac:dyDescent="0.25">
      <c r="J19" s="5"/>
      <c r="K19" s="5"/>
      <c r="L19" s="5"/>
    </row>
    <row r="20" spans="9:12" x14ac:dyDescent="0.25">
      <c r="I20" s="4"/>
      <c r="J20" s="5"/>
      <c r="K20" s="5"/>
      <c r="L20" s="5"/>
    </row>
    <row r="21" spans="9:12" x14ac:dyDescent="0.25">
      <c r="J21" s="5"/>
      <c r="K21" s="5"/>
      <c r="L21" s="5"/>
    </row>
    <row r="22" spans="9:12" x14ac:dyDescent="0.25">
      <c r="J22" s="5"/>
      <c r="K22" s="5"/>
      <c r="L22" s="5"/>
    </row>
    <row r="23" spans="9:12" x14ac:dyDescent="0.25">
      <c r="J23" s="5"/>
      <c r="K23" s="5"/>
      <c r="L23" s="5"/>
    </row>
    <row r="24" spans="9:12" x14ac:dyDescent="0.25">
      <c r="J24" s="5"/>
      <c r="K24" s="5"/>
      <c r="L24" s="5"/>
    </row>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2</vt:i4>
      </vt:variant>
    </vt:vector>
  </HeadingPairs>
  <TitlesOfParts>
    <vt:vector size="2" baseType="lpstr">
      <vt:lpstr>Tab_2</vt: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Vadzyuk, Olga (extern)</dc:creator>
  <cp:lastModifiedBy>Vadzyuk, Olga (extern)</cp:lastModifiedBy>
  <dcterms:created xsi:type="dcterms:W3CDTF">2025-03-30T14:58:03Z</dcterms:created>
  <dcterms:modified xsi:type="dcterms:W3CDTF">2026-01-26T21:58:53Z</dcterms:modified>
</cp:coreProperties>
</file>