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aoimhemorley/Desktop/FISH Paper 2026/"/>
    </mc:Choice>
  </mc:AlternateContent>
  <xr:revisionPtr revIDLastSave="0" documentId="8_{A74A36F9-B995-C04C-B355-8D99A6FE8474}" xr6:coauthVersionLast="47" xr6:coauthVersionMax="47" xr10:uidLastSave="{00000000-0000-0000-0000-000000000000}"/>
  <bookViews>
    <workbookView xWindow="2120" yWindow="520" windowWidth="42020" windowHeight="23280" xr2:uid="{00000000-000D-0000-FFFF-FFFF00000000}"/>
  </bookViews>
  <sheets>
    <sheet name="SNCA CNV counts summary" sheetId="30" r:id="rId1"/>
    <sheet name="SNCA with Ref CNV counts" sheetId="31" r:id="rId2"/>
    <sheet name="γH2AX counts summary" sheetId="33" r:id="rId3"/>
    <sheet name="Fig1c. Average % SOX10+ Gains" sheetId="1" r:id="rId4"/>
    <sheet name="Fig1c. Average % SOX10- Gains" sheetId="2" r:id="rId5"/>
    <sheet name="Fig1c. Average % SOX10+ Losses" sheetId="3" r:id="rId6"/>
    <sheet name="Fig1c. Average % SOX10- Losses" sheetId="4" r:id="rId7"/>
    <sheet name="Fig2b. SOX10+ Ref and SNCA Gain" sheetId="27" r:id="rId8"/>
    <sheet name="Fig2c SOX10- Ref and SNCA Gains" sheetId="28" r:id="rId9"/>
    <sheet name="Fig2d. SOX10+ Ref and SNCA Loss" sheetId="29" r:id="rId10"/>
    <sheet name="Fig 2e. SOX10- Ref and SNCA los" sheetId="32" r:id="rId11"/>
    <sheet name="Fig3a. Regional % SOX10+ Gains" sheetId="5" r:id="rId12"/>
    <sheet name="Fig3b. Regional %SOX10- Gains" sheetId="6" r:id="rId13"/>
    <sheet name="Fig4a. Regional % SOX10+ Losses" sheetId="7" r:id="rId14"/>
    <sheet name="Fig4b. Regional % SOX10- Losses" sheetId="8" r:id="rId15"/>
    <sheet name="Fig5a. Most vs Least " sheetId="24" r:id="rId16"/>
    <sheet name="Fig5b. SOX10+ vs SOX10- Gains" sheetId="20" r:id="rId17"/>
    <sheet name="Fig5c. SOX10+ Gains vs A.O.O" sheetId="16" r:id="rId18"/>
    <sheet name="Fig5d. SOX10- Gains vs A.O.O." sheetId="18" r:id="rId19"/>
    <sheet name="Fig6b. % γH2AX+ MSA v Control" sheetId="9" r:id="rId20"/>
    <sheet name="Fig6c. % γH2AX+ SOX10+" sheetId="10" r:id="rId21"/>
    <sheet name="Fig6d. % γH2AX+ SOX10-" sheetId="11" r:id="rId22"/>
    <sheet name="Fig6e. % γH2AX+ aSyn+ vs aSyn-" sheetId="12" r:id="rId23"/>
    <sheet name="Fig6f.% γH2AX+ affected regions" sheetId="13" r:id="rId24"/>
    <sheet name="Supp Fig1b. aSyn NS vs Sections" sheetId="14" r:id="rId25"/>
    <sheet name="Supp Fig 3a. GCI distribution" sheetId="15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33" l="1"/>
  <c r="M11" i="33"/>
  <c r="K11" i="33"/>
  <c r="I3" i="33"/>
  <c r="H3" i="33"/>
  <c r="M4" i="33"/>
  <c r="V16" i="33"/>
  <c r="V8" i="33"/>
  <c r="V5" i="33"/>
  <c r="V3" i="33"/>
  <c r="V17" i="33" l="1"/>
  <c r="W17" i="33" s="1"/>
  <c r="U17" i="33"/>
  <c r="T17" i="33"/>
  <c r="V22" i="33"/>
  <c r="W22" i="33" s="1"/>
  <c r="U22" i="33"/>
  <c r="T22" i="33"/>
  <c r="V21" i="33"/>
  <c r="W21" i="33" s="1"/>
  <c r="U21" i="33"/>
  <c r="T21" i="33"/>
  <c r="M20" i="33"/>
  <c r="W20" i="33" s="1"/>
  <c r="L20" i="33"/>
  <c r="K20" i="33"/>
  <c r="I20" i="33"/>
  <c r="V19" i="33"/>
  <c r="W19" i="33" s="1"/>
  <c r="U19" i="33"/>
  <c r="T19" i="33"/>
  <c r="V18" i="33"/>
  <c r="U18" i="33"/>
  <c r="T18" i="33"/>
  <c r="M18" i="33"/>
  <c r="L18" i="33"/>
  <c r="K18" i="33"/>
  <c r="I18" i="33"/>
  <c r="W16" i="33"/>
  <c r="U16" i="33"/>
  <c r="T16" i="33"/>
  <c r="M15" i="33"/>
  <c r="W15" i="33" s="1"/>
  <c r="L15" i="33"/>
  <c r="K15" i="33"/>
  <c r="I15" i="33"/>
  <c r="M14" i="33"/>
  <c r="W14" i="33" s="1"/>
  <c r="L14" i="33"/>
  <c r="K14" i="33"/>
  <c r="I14" i="33"/>
  <c r="M13" i="33"/>
  <c r="W13" i="33" s="1"/>
  <c r="L13" i="33"/>
  <c r="K13" i="33"/>
  <c r="I13" i="33"/>
  <c r="W12" i="33"/>
  <c r="L12" i="33"/>
  <c r="K12" i="33"/>
  <c r="I12" i="33"/>
  <c r="W11" i="33"/>
  <c r="L11" i="33"/>
  <c r="I11" i="33"/>
  <c r="L10" i="33"/>
  <c r="H10" i="33"/>
  <c r="M10" i="33" s="1"/>
  <c r="W10" i="33" s="1"/>
  <c r="L9" i="33"/>
  <c r="H9" i="33"/>
  <c r="M9" i="33" s="1"/>
  <c r="W9" i="33" s="1"/>
  <c r="W8" i="33"/>
  <c r="U8" i="33"/>
  <c r="T8" i="33"/>
  <c r="L7" i="33"/>
  <c r="H7" i="33"/>
  <c r="M7" i="33" s="1"/>
  <c r="W7" i="33" s="1"/>
  <c r="L6" i="33"/>
  <c r="H6" i="33"/>
  <c r="I6" i="33" s="1"/>
  <c r="W5" i="33"/>
  <c r="U5" i="33"/>
  <c r="T5" i="33"/>
  <c r="L4" i="33"/>
  <c r="H4" i="33"/>
  <c r="I4" i="33" s="1"/>
  <c r="U3" i="33"/>
  <c r="T3" i="33"/>
  <c r="L3" i="33"/>
  <c r="W18" i="33" l="1"/>
  <c r="I7" i="33"/>
  <c r="M3" i="33"/>
  <c r="W3" i="33" s="1"/>
  <c r="W4" i="33"/>
  <c r="M6" i="33"/>
  <c r="W6" i="33" s="1"/>
  <c r="I10" i="33"/>
  <c r="I9" i="33"/>
</calcChain>
</file>

<file path=xl/sharedStrings.xml><?xml version="1.0" encoding="utf-8"?>
<sst xmlns="http://schemas.openxmlformats.org/spreadsheetml/2006/main" count="3073" uniqueCount="185">
  <si>
    <t>Donor_ID</t>
  </si>
  <si>
    <t>Classification</t>
  </si>
  <si>
    <t>Control01</t>
  </si>
  <si>
    <t>Control</t>
  </si>
  <si>
    <t>Control02</t>
  </si>
  <si>
    <t>Control03</t>
  </si>
  <si>
    <t>Control04</t>
  </si>
  <si>
    <t>Control05</t>
  </si>
  <si>
    <t>Control06</t>
  </si>
  <si>
    <t>Control07</t>
  </si>
  <si>
    <t>Control08</t>
  </si>
  <si>
    <t>Control09</t>
  </si>
  <si>
    <t>Control10</t>
  </si>
  <si>
    <t>Control11</t>
  </si>
  <si>
    <t>Control12</t>
  </si>
  <si>
    <t>Control13</t>
  </si>
  <si>
    <t>Control14</t>
  </si>
  <si>
    <t>Control15</t>
  </si>
  <si>
    <t>OPCA01</t>
  </si>
  <si>
    <t>OPCA02</t>
  </si>
  <si>
    <t>OPCA03</t>
  </si>
  <si>
    <t>OPCA04</t>
  </si>
  <si>
    <t>OPCA05</t>
  </si>
  <si>
    <t>OPCA06</t>
  </si>
  <si>
    <t>OPCA07</t>
  </si>
  <si>
    <t>OPCA08</t>
  </si>
  <si>
    <t>OPCA09</t>
  </si>
  <si>
    <t>OPCA10</t>
  </si>
  <si>
    <t>OPCA11</t>
  </si>
  <si>
    <t>OPCA12</t>
  </si>
  <si>
    <t>SND01</t>
  </si>
  <si>
    <t>SND02</t>
  </si>
  <si>
    <t>SND04</t>
  </si>
  <si>
    <t>SND05</t>
  </si>
  <si>
    <t>SND06</t>
  </si>
  <si>
    <t>SND07</t>
  </si>
  <si>
    <t>SND08</t>
  </si>
  <si>
    <t>SND09</t>
  </si>
  <si>
    <t>SND10</t>
  </si>
  <si>
    <t>SND12</t>
  </si>
  <si>
    <t>SND13</t>
  </si>
  <si>
    <t>SND14</t>
  </si>
  <si>
    <t>SND15</t>
  </si>
  <si>
    <t>Region</t>
  </si>
  <si>
    <t>Putamen</t>
  </si>
  <si>
    <t>OPCA</t>
  </si>
  <si>
    <t>SND</t>
  </si>
  <si>
    <t>Cerebellum</t>
  </si>
  <si>
    <t>SN</t>
  </si>
  <si>
    <t>Donor</t>
  </si>
  <si>
    <t>SND03</t>
  </si>
  <si>
    <t>SND11</t>
  </si>
  <si>
    <t>Group</t>
  </si>
  <si>
    <t>Affectedness</t>
  </si>
  <si>
    <t>Most affected</t>
  </si>
  <si>
    <t>Tissue</t>
  </si>
  <si>
    <t>Sections</t>
  </si>
  <si>
    <t>NS</t>
  </si>
  <si>
    <t>% SOX10+ aSyn inclusions</t>
  </si>
  <si>
    <t>Donor ID</t>
  </si>
  <si>
    <t>Total cells</t>
  </si>
  <si>
    <t>SOX10+</t>
  </si>
  <si>
    <t>SOX10-</t>
  </si>
  <si>
    <t>SNCA CN2</t>
  </si>
  <si>
    <t>SOX10+ both probe gain</t>
  </si>
  <si>
    <t>SOX10- both probe loss</t>
  </si>
  <si>
    <t>SOX10+ both probe loss</t>
  </si>
  <si>
    <t>SOX10- both probe gain</t>
  </si>
  <si>
    <t>Most Affected</t>
  </si>
  <si>
    <t>Lesser Affected</t>
  </si>
  <si>
    <r>
      <t xml:space="preserve">% SOX10+ </t>
    </r>
    <r>
      <rPr>
        <b/>
        <i/>
        <sz val="11"/>
        <color theme="1"/>
        <rFont val="Calibri"/>
        <family val="2"/>
        <scheme val="minor"/>
      </rPr>
      <t>SNCA</t>
    </r>
    <r>
      <rPr>
        <b/>
        <sz val="11"/>
        <color theme="1"/>
        <rFont val="Calibri"/>
        <family val="2"/>
        <scheme val="minor"/>
      </rPr>
      <t xml:space="preserve"> gains</t>
    </r>
  </si>
  <si>
    <r>
      <t xml:space="preserve">% SOX10- </t>
    </r>
    <r>
      <rPr>
        <b/>
        <i/>
        <sz val="11"/>
        <color theme="1"/>
        <rFont val="Calibri"/>
        <family val="2"/>
        <scheme val="minor"/>
      </rPr>
      <t xml:space="preserve">SNCA </t>
    </r>
    <r>
      <rPr>
        <b/>
        <sz val="11"/>
        <color theme="1"/>
        <rFont val="Calibri"/>
        <family val="2"/>
        <scheme val="minor"/>
      </rPr>
      <t>gains</t>
    </r>
  </si>
  <si>
    <t>Age of onset (years)</t>
  </si>
  <si>
    <r>
      <t xml:space="preserve">Percentage (%) Average SOX10- </t>
    </r>
    <r>
      <rPr>
        <b/>
        <i/>
        <sz val="11"/>
        <color theme="1"/>
        <rFont val="Calibri"/>
        <family val="2"/>
        <scheme val="minor"/>
      </rPr>
      <t>SNCA</t>
    </r>
    <r>
      <rPr>
        <b/>
        <sz val="11"/>
        <color theme="1"/>
        <rFont val="Calibri"/>
        <family val="2"/>
        <scheme val="minor"/>
      </rPr>
      <t xml:space="preserve"> gain</t>
    </r>
  </si>
  <si>
    <t>Total CN2</t>
  </si>
  <si>
    <r>
      <rPr>
        <b/>
        <sz val="12"/>
        <color rgb="FF000000"/>
        <rFont val="Calibri"/>
        <family val="2"/>
      </rPr>
      <t xml:space="preserve">CN2 </t>
    </r>
    <r>
      <rPr>
        <b/>
        <sz val="11"/>
        <color rgb="FF000000"/>
        <rFont val="Calibri"/>
        <family val="2"/>
      </rPr>
      <t xml:space="preserve">SOX10+ aSyn+ </t>
    </r>
  </si>
  <si>
    <r>
      <rPr>
        <b/>
        <sz val="12"/>
        <color rgb="FF000000"/>
        <rFont val="Calibri"/>
        <family val="2"/>
      </rPr>
      <t xml:space="preserve">CN2 </t>
    </r>
    <r>
      <rPr>
        <b/>
        <sz val="11"/>
        <color rgb="FF000000"/>
        <rFont val="Calibri"/>
        <family val="2"/>
      </rPr>
      <t>SOX10+ aSyn-</t>
    </r>
  </si>
  <si>
    <t>Gains SOX10+ aSyn-</t>
  </si>
  <si>
    <t>Gains SOX10+ aSyn+</t>
  </si>
  <si>
    <t>Losses SOX10+ aSyn-</t>
  </si>
  <si>
    <t>Losses SOX10+ aSyn+</t>
  </si>
  <si>
    <t xml:space="preserve">CN2 SOX10- aSyn+ </t>
  </si>
  <si>
    <t xml:space="preserve">CN2 SOX10- aSyn- </t>
  </si>
  <si>
    <t>Gains SOX10- aSyn+</t>
  </si>
  <si>
    <t>Gains SOX10- aSyn-</t>
  </si>
  <si>
    <t>Losses SOX10- aSyn-</t>
  </si>
  <si>
    <t>Losses SOX10- aSyn+</t>
  </si>
  <si>
    <t>Overall Gains</t>
  </si>
  <si>
    <t>Overall Losses</t>
  </si>
  <si>
    <t>Total SOX10+ CN2</t>
  </si>
  <si>
    <t>Total SOX10- CN2</t>
  </si>
  <si>
    <t>Total SOX10+ gain+</t>
  </si>
  <si>
    <t>% SOX10+ gain</t>
  </si>
  <si>
    <t>% SOX10+ loss</t>
  </si>
  <si>
    <t>Total SOX10+ inclusions</t>
  </si>
  <si>
    <t>% SOX10- inclusions</t>
  </si>
  <si>
    <t>%SOX10- Gain</t>
  </si>
  <si>
    <t>% SOX10- Loss</t>
  </si>
  <si>
    <t>% Overall Gain</t>
  </si>
  <si>
    <t>% Overall loss</t>
  </si>
  <si>
    <t>Total SNCA gains</t>
  </si>
  <si>
    <t>Total SNCA losses</t>
  </si>
  <si>
    <t>% SOX10+ SNCA gain</t>
  </si>
  <si>
    <t>% SOX10+ SNCA loss</t>
  </si>
  <si>
    <t>% SOX10- SNCA gain</t>
  </si>
  <si>
    <t>% SOX10- SNCA loss</t>
  </si>
  <si>
    <t>% Both loss SOX10+</t>
  </si>
  <si>
    <t xml:space="preserve">% Both gain SOX10+ </t>
  </si>
  <si>
    <t>% Both loss SOX10-</t>
  </si>
  <si>
    <t>% Both gain SOX10-</t>
  </si>
  <si>
    <t>Total REF gains</t>
  </si>
  <si>
    <t>Total REF losses</t>
  </si>
  <si>
    <t>SOX10+ SNCA only Gains</t>
  </si>
  <si>
    <t>SOX10- SNCA only gains</t>
  </si>
  <si>
    <t>SOX10+ SNCA only losses</t>
  </si>
  <si>
    <t>SOX10- SNCA only losses</t>
  </si>
  <si>
    <t>Total SNCA only losses</t>
  </si>
  <si>
    <t>Total SNCA only gains</t>
  </si>
  <si>
    <t>Total REF only gain</t>
  </si>
  <si>
    <t>Total REF only loss</t>
  </si>
  <si>
    <t>Total both probe gain</t>
  </si>
  <si>
    <t>Total both probe loss</t>
  </si>
  <si>
    <t>SOX10+ REF only gain</t>
  </si>
  <si>
    <t>SOX10+ REF only loss</t>
  </si>
  <si>
    <t>SOX10- REF only gain</t>
  </si>
  <si>
    <t>SOX10- REF only loss</t>
  </si>
  <si>
    <t xml:space="preserve">Total SOX10+ SNCA losses </t>
  </si>
  <si>
    <t>Total SOX10- SNCA losses</t>
  </si>
  <si>
    <t>Total SOX10+ SNCA gains</t>
  </si>
  <si>
    <t>Total SOX10- SNCA gains</t>
  </si>
  <si>
    <t xml:space="preserve">SND10 </t>
  </si>
  <si>
    <t>SOX10+ cells</t>
  </si>
  <si>
    <t>% REF gains</t>
  </si>
  <si>
    <t>SOX10- cells</t>
  </si>
  <si>
    <t>Cell population</t>
  </si>
  <si>
    <t>% REF Losses</t>
  </si>
  <si>
    <t>n.a</t>
  </si>
  <si>
    <t>n.a.</t>
  </si>
  <si>
    <t>Lesser affected</t>
  </si>
  <si>
    <t>% gh2ax+</t>
  </si>
  <si>
    <t>% aSyn- γH2AX+</t>
  </si>
  <si>
    <t>% aSyn+ γH2AX+</t>
  </si>
  <si>
    <r>
      <t xml:space="preserve">% Average SOX10+ </t>
    </r>
    <r>
      <rPr>
        <b/>
        <i/>
        <sz val="11"/>
        <color theme="1"/>
        <rFont val="Calibri"/>
        <family val="2"/>
        <scheme val="minor"/>
      </rPr>
      <t>SNCA</t>
    </r>
    <r>
      <rPr>
        <b/>
        <sz val="11"/>
        <color theme="1"/>
        <rFont val="Calibri"/>
        <family val="2"/>
        <scheme val="minor"/>
      </rPr>
      <t xml:space="preserve"> Losses</t>
    </r>
  </si>
  <si>
    <r>
      <t xml:space="preserve">% Average SOX10- </t>
    </r>
    <r>
      <rPr>
        <b/>
        <i/>
        <sz val="11"/>
        <color theme="1"/>
        <rFont val="Calibri"/>
        <family val="2"/>
        <scheme val="minor"/>
      </rPr>
      <t>SNCA</t>
    </r>
    <r>
      <rPr>
        <b/>
        <sz val="11"/>
        <color theme="1"/>
        <rFont val="Calibri"/>
        <family val="2"/>
        <scheme val="minor"/>
      </rPr>
      <t xml:space="preserve"> losses</t>
    </r>
  </si>
  <si>
    <r>
      <t xml:space="preserve">% </t>
    </r>
    <r>
      <rPr>
        <b/>
        <i/>
        <sz val="11"/>
        <color theme="1"/>
        <rFont val="Calibri"/>
        <family val="2"/>
        <scheme val="minor"/>
      </rPr>
      <t>SNCA</t>
    </r>
    <r>
      <rPr>
        <b/>
        <sz val="11"/>
        <color theme="1"/>
        <rFont val="Calibri"/>
        <family val="2"/>
        <scheme val="minor"/>
      </rPr>
      <t xml:space="preserve"> gains</t>
    </r>
  </si>
  <si>
    <r>
      <t xml:space="preserve">% Average </t>
    </r>
    <r>
      <rPr>
        <b/>
        <i/>
        <sz val="11"/>
        <color theme="1"/>
        <rFont val="Calibri"/>
        <family val="2"/>
        <scheme val="minor"/>
      </rPr>
      <t>SNCA</t>
    </r>
    <r>
      <rPr>
        <b/>
        <sz val="11"/>
        <color theme="1"/>
        <rFont val="Calibri"/>
        <family val="2"/>
        <scheme val="minor"/>
      </rPr>
      <t xml:space="preserve"> gains</t>
    </r>
  </si>
  <si>
    <t>% SOX10+ inclusions</t>
  </si>
  <si>
    <t>aSyn staining subset</t>
  </si>
  <si>
    <t>SOX10 staining subset</t>
  </si>
  <si>
    <t>% aSyn+</t>
  </si>
  <si>
    <t>Total SOX10 cells</t>
  </si>
  <si>
    <t xml:space="preserve">Control14 </t>
  </si>
  <si>
    <r>
      <t xml:space="preserve">% </t>
    </r>
    <r>
      <rPr>
        <b/>
        <i/>
        <sz val="11"/>
        <color theme="1"/>
        <rFont val="Calibri"/>
        <family val="2"/>
        <scheme val="minor"/>
      </rPr>
      <t>SNCA</t>
    </r>
    <r>
      <rPr>
        <b/>
        <sz val="11"/>
        <color theme="1"/>
        <rFont val="Calibri"/>
        <family val="2"/>
        <scheme val="minor"/>
      </rPr>
      <t xml:space="preserve"> losses</t>
    </r>
  </si>
  <si>
    <r>
      <t xml:space="preserve">% </t>
    </r>
    <r>
      <rPr>
        <b/>
        <i/>
        <sz val="11"/>
        <color theme="1"/>
        <rFont val="Calibri"/>
        <family val="2"/>
        <scheme val="minor"/>
      </rPr>
      <t xml:space="preserve">SNCA </t>
    </r>
    <r>
      <rPr>
        <b/>
        <sz val="11"/>
        <color theme="1"/>
        <rFont val="Calibri"/>
        <family val="2"/>
        <scheme val="minor"/>
      </rPr>
      <t>Losses</t>
    </r>
  </si>
  <si>
    <r>
      <t xml:space="preserve">% </t>
    </r>
    <r>
      <rPr>
        <b/>
        <i/>
        <sz val="11"/>
        <color theme="1"/>
        <rFont val="Calibri"/>
        <family val="2"/>
        <scheme val="minor"/>
      </rPr>
      <t>SNCA</t>
    </r>
    <r>
      <rPr>
        <b/>
        <sz val="11"/>
        <color theme="1"/>
        <rFont val="Calibri"/>
        <family val="2"/>
        <scheme val="minor"/>
      </rPr>
      <t xml:space="preserve"> Gains</t>
    </r>
  </si>
  <si>
    <r>
      <t>%</t>
    </r>
    <r>
      <rPr>
        <b/>
        <i/>
        <sz val="11"/>
        <color theme="1"/>
        <rFont val="Calibri"/>
        <family val="2"/>
        <scheme val="minor"/>
      </rPr>
      <t xml:space="preserve"> SNCA </t>
    </r>
    <r>
      <rPr>
        <b/>
        <sz val="11"/>
        <color theme="1"/>
        <rFont val="Calibri"/>
        <family val="2"/>
        <scheme val="minor"/>
      </rPr>
      <t>Gains</t>
    </r>
  </si>
  <si>
    <r>
      <t xml:space="preserve">% </t>
    </r>
    <r>
      <rPr>
        <b/>
        <i/>
        <sz val="11"/>
        <color theme="1"/>
        <rFont val="Calibri"/>
        <family val="2"/>
        <scheme val="minor"/>
      </rPr>
      <t>SNCA</t>
    </r>
    <r>
      <rPr>
        <b/>
        <sz val="11"/>
        <color theme="1"/>
        <rFont val="Calibri"/>
        <family val="2"/>
        <scheme val="minor"/>
      </rPr>
      <t xml:space="preserve"> Losses</t>
    </r>
  </si>
  <si>
    <r>
      <t xml:space="preserve">% Average </t>
    </r>
    <r>
      <rPr>
        <b/>
        <i/>
        <sz val="11"/>
        <color theme="1"/>
        <rFont val="Calibri"/>
        <family val="2"/>
        <scheme val="minor"/>
      </rPr>
      <t>SNCA</t>
    </r>
    <r>
      <rPr>
        <b/>
        <sz val="11"/>
        <color theme="1"/>
        <rFont val="Calibri"/>
        <family val="2"/>
        <scheme val="minor"/>
      </rPr>
      <t xml:space="preserve"> gain</t>
    </r>
  </si>
  <si>
    <t xml:space="preserve">% cells γH2AX+ </t>
  </si>
  <si>
    <t xml:space="preserve">% γH2AX+ </t>
  </si>
  <si>
    <t xml:space="preserve">%  γH2AX+ </t>
  </si>
  <si>
    <t>% aSyn inclusions</t>
  </si>
  <si>
    <r>
      <t xml:space="preserve">This dataset includes all  raw counts and summarised percentages for experiments which had </t>
    </r>
    <r>
      <rPr>
        <b/>
        <i/>
        <sz val="12"/>
        <color theme="1"/>
        <rFont val="Calibri"/>
        <family val="2"/>
      </rPr>
      <t>SNCA</t>
    </r>
    <r>
      <rPr>
        <b/>
        <sz val="12"/>
        <color theme="1"/>
        <rFont val="Calibri"/>
        <family val="2"/>
      </rPr>
      <t xml:space="preserve"> FISH performed with SOX10 staining. It includes both 1-colour and 2-colour FISH experiments. </t>
    </r>
  </si>
  <si>
    <r>
      <t xml:space="preserve">This dataset includes all raw counts and summarised percentages for experiments which had </t>
    </r>
    <r>
      <rPr>
        <b/>
        <i/>
        <sz val="12"/>
        <color theme="1"/>
        <rFont val="Calibri"/>
        <family val="2"/>
      </rPr>
      <t>SNCA</t>
    </r>
    <r>
      <rPr>
        <b/>
        <sz val="12"/>
        <color theme="1"/>
        <rFont val="Calibri"/>
        <family val="2"/>
      </rPr>
      <t xml:space="preserve"> and Chr 7 CEP (REF) FISH performed with SOX10 staining. </t>
    </r>
  </si>
  <si>
    <t>% SOX10+ REF gain</t>
  </si>
  <si>
    <t>% SOX10+ REF loss</t>
  </si>
  <si>
    <t>% SOX10- REF gain</t>
  </si>
  <si>
    <t>% SOX10- REF loss</t>
  </si>
  <si>
    <r>
      <t>**All counts refer to</t>
    </r>
    <r>
      <rPr>
        <b/>
        <i/>
        <sz val="12"/>
        <color theme="1"/>
        <rFont val="Calibri"/>
        <family val="2"/>
      </rPr>
      <t xml:space="preserve"> SNCA </t>
    </r>
    <r>
      <rPr>
        <b/>
        <sz val="12"/>
        <color theme="1"/>
        <rFont val="Calibri"/>
        <family val="2"/>
      </rPr>
      <t>copy number only</t>
    </r>
  </si>
  <si>
    <t xml:space="preserve">This dataset includes the counts and summarised percentages for gH2AX experiments, separated by co-staining experiment (aSyn and SOX10). Where regions from the same donor were analysed across both staining subsets, the mean % γH2AX positivity was calculated for those.   </t>
  </si>
  <si>
    <t>aSyn+ γH2AX+</t>
  </si>
  <si>
    <t xml:space="preserve">aSyn+ γH2AX- </t>
  </si>
  <si>
    <t>aSyn- γH2AX+</t>
  </si>
  <si>
    <t>aSyn- γH2AX-</t>
  </si>
  <si>
    <t>% overall γH2AX+</t>
  </si>
  <si>
    <t>% aSyn+ γH2AX +</t>
  </si>
  <si>
    <t xml:space="preserve">Overall % γH2AX+ </t>
  </si>
  <si>
    <t>SOX10+ γH2AX+</t>
  </si>
  <si>
    <t>SOX10+ γH2AX-</t>
  </si>
  <si>
    <t>SOX10- γH2AX+</t>
  </si>
  <si>
    <t>SOX10- γH2AX-</t>
  </si>
  <si>
    <t>% SOX10+ γH2AX+</t>
  </si>
  <si>
    <t>% SOX10- γH2AX+</t>
  </si>
  <si>
    <t>% overall γH2AX +</t>
  </si>
  <si>
    <t>Mean overall γH2AX % (across both experiments)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</si>
</sst>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DBEEF3"/>
        <bgColor indexed="64"/>
      </patternFill>
    </fill>
    <fill>
      <patternFill patternType="solid">
        <fgColor rgb="FFDBEEF3"/>
        <bgColor rgb="FF000000"/>
      </patternFill>
    </fill>
    <fill>
      <patternFill patternType="solid">
        <fgColor rgb="FFE4DFEC"/>
        <bgColor indexed="64"/>
      </patternFill>
    </fill>
    <fill>
      <patternFill patternType="solid">
        <fgColor rgb="FFE4DFEC"/>
        <bgColor rgb="FF00000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2" fontId="0" fillId="4" borderId="10" xfId="0" applyNumberForma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164" fontId="5" fillId="6" borderId="5" xfId="0" applyNumberFormat="1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 vertical="center"/>
    </xf>
    <xf numFmtId="164" fontId="5" fillId="8" borderId="5" xfId="0" applyNumberFormat="1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0" fillId="8" borderId="0" xfId="0" applyFill="1"/>
    <xf numFmtId="0" fontId="0" fillId="6" borderId="0" xfId="0" applyFill="1"/>
    <xf numFmtId="0" fontId="0" fillId="4" borderId="0" xfId="0" applyFill="1"/>
    <xf numFmtId="1" fontId="5" fillId="8" borderId="5" xfId="0" applyNumberFormat="1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5" fillId="7" borderId="5" xfId="0" applyNumberFormat="1" applyFont="1" applyFill="1" applyBorder="1" applyAlignment="1">
      <alignment horizontal="center"/>
    </xf>
    <xf numFmtId="1" fontId="6" fillId="6" borderId="5" xfId="0" applyNumberFormat="1" applyFont="1" applyFill="1" applyBorder="1" applyAlignment="1">
      <alignment horizontal="center"/>
    </xf>
    <xf numFmtId="1" fontId="6" fillId="8" borderId="5" xfId="0" applyNumberFormat="1" applyFont="1" applyFill="1" applyBorder="1" applyAlignment="1">
      <alignment horizontal="center"/>
    </xf>
    <xf numFmtId="1" fontId="5" fillId="6" borderId="5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1" fontId="5" fillId="4" borderId="10" xfId="0" applyNumberFormat="1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1" fontId="5" fillId="7" borderId="2" xfId="0" applyNumberFormat="1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1" fontId="5" fillId="8" borderId="10" xfId="0" applyNumberFormat="1" applyFont="1" applyFill="1" applyBorder="1" applyAlignment="1">
      <alignment horizontal="center"/>
    </xf>
    <xf numFmtId="1" fontId="5" fillId="6" borderId="2" xfId="0" applyNumberFormat="1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7" borderId="2" xfId="0" applyNumberFormat="1" applyFont="1" applyFill="1" applyBorder="1" applyAlignment="1">
      <alignment horizontal="center"/>
    </xf>
    <xf numFmtId="164" fontId="5" fillId="7" borderId="3" xfId="0" applyNumberFormat="1" applyFont="1" applyFill="1" applyBorder="1" applyAlignment="1">
      <alignment horizontal="center"/>
    </xf>
    <xf numFmtId="164" fontId="6" fillId="6" borderId="5" xfId="0" applyNumberFormat="1" applyFont="1" applyFill="1" applyBorder="1" applyAlignment="1">
      <alignment horizontal="center"/>
    </xf>
    <xf numFmtId="164" fontId="5" fillId="7" borderId="5" xfId="0" applyNumberFormat="1" applyFont="1" applyFill="1" applyBorder="1" applyAlignment="1">
      <alignment horizontal="center"/>
    </xf>
    <xf numFmtId="164" fontId="5" fillId="7" borderId="6" xfId="0" applyNumberFormat="1" applyFont="1" applyFill="1" applyBorder="1" applyAlignment="1">
      <alignment horizontal="center"/>
    </xf>
    <xf numFmtId="164" fontId="6" fillId="6" borderId="6" xfId="0" applyNumberFormat="1" applyFont="1" applyFill="1" applyBorder="1" applyAlignment="1">
      <alignment horizontal="center"/>
    </xf>
    <xf numFmtId="164" fontId="6" fillId="7" borderId="5" xfId="0" applyNumberFormat="1" applyFont="1" applyFill="1" applyBorder="1" applyAlignment="1">
      <alignment horizontal="center"/>
    </xf>
    <xf numFmtId="164" fontId="5" fillId="9" borderId="5" xfId="0" applyNumberFormat="1" applyFont="1" applyFill="1" applyBorder="1" applyAlignment="1">
      <alignment horizontal="center"/>
    </xf>
    <xf numFmtId="164" fontId="5" fillId="9" borderId="6" xfId="0" applyNumberFormat="1" applyFont="1" applyFill="1" applyBorder="1" applyAlignment="1">
      <alignment horizontal="center"/>
    </xf>
    <xf numFmtId="164" fontId="6" fillId="4" borderId="5" xfId="0" applyNumberFormat="1" applyFont="1" applyFill="1" applyBorder="1" applyAlignment="1">
      <alignment horizontal="center"/>
    </xf>
    <xf numFmtId="164" fontId="5" fillId="5" borderId="5" xfId="0" applyNumberFormat="1" applyFont="1" applyFill="1" applyBorder="1" applyAlignment="1">
      <alignment horizontal="center"/>
    </xf>
    <xf numFmtId="164" fontId="6" fillId="4" borderId="6" xfId="0" applyNumberFormat="1" applyFont="1" applyFill="1" applyBorder="1" applyAlignment="1">
      <alignment horizontal="center"/>
    </xf>
    <xf numFmtId="164" fontId="6" fillId="4" borderId="10" xfId="0" applyNumberFormat="1" applyFont="1" applyFill="1" applyBorder="1" applyAlignment="1">
      <alignment horizontal="center"/>
    </xf>
    <xf numFmtId="164" fontId="5" fillId="5" borderId="10" xfId="0" applyNumberFormat="1" applyFont="1" applyFill="1" applyBorder="1" applyAlignment="1">
      <alignment horizontal="center"/>
    </xf>
    <xf numFmtId="164" fontId="6" fillId="4" borderId="12" xfId="0" applyNumberFormat="1" applyFont="1" applyFill="1" applyBorder="1" applyAlignment="1">
      <alignment horizontal="center"/>
    </xf>
    <xf numFmtId="164" fontId="6" fillId="8" borderId="10" xfId="0" applyNumberFormat="1" applyFont="1" applyFill="1" applyBorder="1" applyAlignment="1">
      <alignment horizontal="center"/>
    </xf>
    <xf numFmtId="164" fontId="6" fillId="8" borderId="12" xfId="0" applyNumberFormat="1" applyFont="1" applyFill="1" applyBorder="1" applyAlignment="1">
      <alignment horizontal="center"/>
    </xf>
    <xf numFmtId="164" fontId="5" fillId="6" borderId="2" xfId="0" applyNumberFormat="1" applyFont="1" applyFill="1" applyBorder="1" applyAlignment="1">
      <alignment horizontal="center"/>
    </xf>
    <xf numFmtId="164" fontId="5" fillId="6" borderId="3" xfId="0" applyNumberFormat="1" applyFont="1" applyFill="1" applyBorder="1" applyAlignment="1">
      <alignment horizontal="center"/>
    </xf>
    <xf numFmtId="164" fontId="5" fillId="6" borderId="6" xfId="0" applyNumberFormat="1" applyFont="1" applyFill="1" applyBorder="1" applyAlignment="1">
      <alignment horizontal="center"/>
    </xf>
    <xf numFmtId="164" fontId="5" fillId="8" borderId="6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2" fontId="0" fillId="8" borderId="5" xfId="0" applyNumberForma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6" borderId="4" xfId="0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8" borderId="6" xfId="0" applyNumberForma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0" borderId="17" xfId="0" applyBorder="1"/>
    <xf numFmtId="0" fontId="1" fillId="0" borderId="19" xfId="0" applyFont="1" applyBorder="1"/>
    <xf numFmtId="2" fontId="0" fillId="4" borderId="12" xfId="0" applyNumberForma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10" fillId="0" borderId="1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9" xfId="0" applyFont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1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4DFEC"/>
      <color rgb="FFE2F1DC"/>
      <color rgb="FFDBEEF3"/>
      <color rgb="FFAFBC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54A1B-2C68-4146-B26B-5A64D7F3D6DF}">
  <sheetPr>
    <tabColor rgb="FFFF0000"/>
  </sheetPr>
  <dimension ref="A1:AI103"/>
  <sheetViews>
    <sheetView tabSelected="1" zoomScale="90" zoomScaleNormal="90" workbookViewId="0">
      <selection activeCell="I114" sqref="I114"/>
    </sheetView>
  </sheetViews>
  <sheetFormatPr baseColWidth="10" defaultRowHeight="15" x14ac:dyDescent="0.2"/>
  <cols>
    <col min="10" max="10" width="11.83203125" customWidth="1"/>
    <col min="12" max="13" width="11.83203125" customWidth="1"/>
    <col min="14" max="14" width="12" customWidth="1"/>
    <col min="15" max="16" width="12.5" customWidth="1"/>
    <col min="17" max="17" width="11.33203125" customWidth="1"/>
    <col min="18" max="18" width="12.1640625" customWidth="1"/>
    <col min="19" max="19" width="12.33203125" customWidth="1"/>
    <col min="20" max="20" width="12" customWidth="1"/>
    <col min="21" max="21" width="12.33203125" customWidth="1"/>
    <col min="24" max="24" width="12.1640625" customWidth="1"/>
  </cols>
  <sheetData>
    <row r="1" spans="1:35" ht="49" thickBot="1" x14ac:dyDescent="0.25">
      <c r="A1" s="9" t="s">
        <v>59</v>
      </c>
      <c r="B1" s="9" t="s">
        <v>1</v>
      </c>
      <c r="C1" s="9" t="s">
        <v>43</v>
      </c>
      <c r="D1" s="9" t="s">
        <v>60</v>
      </c>
      <c r="E1" s="9" t="s">
        <v>61</v>
      </c>
      <c r="F1" s="9" t="s">
        <v>62</v>
      </c>
      <c r="G1" s="9" t="s">
        <v>74</v>
      </c>
      <c r="H1" s="9" t="s">
        <v>87</v>
      </c>
      <c r="I1" s="9" t="s">
        <v>88</v>
      </c>
      <c r="J1" s="9" t="s">
        <v>75</v>
      </c>
      <c r="K1" s="9" t="s">
        <v>76</v>
      </c>
      <c r="L1" s="9" t="s">
        <v>77</v>
      </c>
      <c r="M1" s="9" t="s">
        <v>78</v>
      </c>
      <c r="N1" s="9" t="s">
        <v>79</v>
      </c>
      <c r="O1" s="9" t="s">
        <v>80</v>
      </c>
      <c r="P1" s="9" t="s">
        <v>81</v>
      </c>
      <c r="Q1" s="9" t="s">
        <v>82</v>
      </c>
      <c r="R1" s="9" t="s">
        <v>83</v>
      </c>
      <c r="S1" s="9" t="s">
        <v>84</v>
      </c>
      <c r="T1" s="9" t="s">
        <v>85</v>
      </c>
      <c r="U1" s="9" t="s">
        <v>86</v>
      </c>
      <c r="V1" s="9" t="s">
        <v>89</v>
      </c>
      <c r="W1" s="9" t="s">
        <v>90</v>
      </c>
      <c r="X1" s="9" t="s">
        <v>91</v>
      </c>
      <c r="Y1" s="10" t="s">
        <v>92</v>
      </c>
      <c r="Z1" s="9" t="s">
        <v>93</v>
      </c>
      <c r="AA1" s="9" t="s">
        <v>94</v>
      </c>
      <c r="AB1" s="9" t="s">
        <v>146</v>
      </c>
      <c r="AC1" s="9" t="s">
        <v>95</v>
      </c>
      <c r="AD1" s="9" t="s">
        <v>96</v>
      </c>
      <c r="AE1" s="9" t="s">
        <v>97</v>
      </c>
      <c r="AF1" s="9" t="s">
        <v>98</v>
      </c>
      <c r="AG1" s="9" t="s">
        <v>99</v>
      </c>
    </row>
    <row r="2" spans="1:35" ht="16" x14ac:dyDescent="0.2">
      <c r="A2" s="24" t="s">
        <v>11</v>
      </c>
      <c r="B2" s="25" t="s">
        <v>3</v>
      </c>
      <c r="C2" s="26" t="s">
        <v>44</v>
      </c>
      <c r="D2" s="25">
        <v>82</v>
      </c>
      <c r="E2" s="25">
        <v>42</v>
      </c>
      <c r="F2" s="25">
        <v>40</v>
      </c>
      <c r="G2" s="25">
        <v>68</v>
      </c>
      <c r="H2" s="26">
        <v>5</v>
      </c>
      <c r="I2" s="26">
        <v>9</v>
      </c>
      <c r="J2" s="25">
        <v>0</v>
      </c>
      <c r="K2" s="25">
        <v>33</v>
      </c>
      <c r="L2" s="25">
        <v>3</v>
      </c>
      <c r="M2" s="25">
        <v>0</v>
      </c>
      <c r="N2" s="26">
        <v>6</v>
      </c>
      <c r="O2" s="26">
        <v>0</v>
      </c>
      <c r="P2" s="26">
        <v>0</v>
      </c>
      <c r="Q2" s="26">
        <v>35</v>
      </c>
      <c r="R2" s="26">
        <v>0</v>
      </c>
      <c r="S2" s="26">
        <v>2</v>
      </c>
      <c r="T2" s="26">
        <v>3</v>
      </c>
      <c r="U2" s="26">
        <v>0</v>
      </c>
      <c r="V2" s="26">
        <v>33</v>
      </c>
      <c r="W2" s="26">
        <v>35</v>
      </c>
      <c r="X2" s="26">
        <v>3</v>
      </c>
      <c r="Y2" s="27">
        <v>7.1428571428571423</v>
      </c>
      <c r="Z2" s="27">
        <v>14.285714285714285</v>
      </c>
      <c r="AA2" s="27">
        <v>0</v>
      </c>
      <c r="AB2" s="27">
        <v>0</v>
      </c>
      <c r="AC2" s="27">
        <v>0</v>
      </c>
      <c r="AD2" s="27">
        <v>5</v>
      </c>
      <c r="AE2" s="27">
        <v>7.5</v>
      </c>
      <c r="AF2" s="27">
        <v>6.0975609756097562</v>
      </c>
      <c r="AG2" s="68">
        <v>10.975609756097562</v>
      </c>
      <c r="AI2" s="148"/>
    </row>
    <row r="3" spans="1:35" ht="16" x14ac:dyDescent="0.2">
      <c r="A3" s="28" t="s">
        <v>13</v>
      </c>
      <c r="B3" s="11" t="s">
        <v>3</v>
      </c>
      <c r="C3" s="12" t="s">
        <v>44</v>
      </c>
      <c r="D3" s="11">
        <v>106</v>
      </c>
      <c r="E3" s="11">
        <v>47</v>
      </c>
      <c r="F3" s="11">
        <v>59</v>
      </c>
      <c r="G3" s="11">
        <v>97</v>
      </c>
      <c r="H3" s="12">
        <v>2</v>
      </c>
      <c r="I3" s="12">
        <v>7</v>
      </c>
      <c r="J3" s="11">
        <v>0</v>
      </c>
      <c r="K3" s="11">
        <v>44</v>
      </c>
      <c r="L3" s="11">
        <v>1</v>
      </c>
      <c r="M3" s="11">
        <v>0</v>
      </c>
      <c r="N3" s="12">
        <v>2</v>
      </c>
      <c r="O3" s="12">
        <v>0</v>
      </c>
      <c r="P3" s="12">
        <v>0</v>
      </c>
      <c r="Q3" s="12">
        <v>53</v>
      </c>
      <c r="R3" s="12">
        <v>0</v>
      </c>
      <c r="S3" s="12">
        <v>1</v>
      </c>
      <c r="T3" s="12">
        <v>5</v>
      </c>
      <c r="U3" s="12">
        <v>0</v>
      </c>
      <c r="V3" s="12">
        <v>44</v>
      </c>
      <c r="W3" s="12">
        <v>53</v>
      </c>
      <c r="X3" s="12">
        <v>1</v>
      </c>
      <c r="Y3" s="13">
        <v>2.1276595744680851</v>
      </c>
      <c r="Z3" s="13">
        <v>4.2553191489361701</v>
      </c>
      <c r="AA3" s="13">
        <v>0</v>
      </c>
      <c r="AB3" s="13">
        <v>0</v>
      </c>
      <c r="AC3" s="13">
        <v>0</v>
      </c>
      <c r="AD3" s="13">
        <v>1.6949152542372881</v>
      </c>
      <c r="AE3" s="13">
        <v>8.4745762711864394</v>
      </c>
      <c r="AF3" s="13">
        <v>1.8867924528301887</v>
      </c>
      <c r="AG3" s="69">
        <v>6.6037735849056602</v>
      </c>
    </row>
    <row r="4" spans="1:35" ht="16" x14ac:dyDescent="0.2">
      <c r="A4" s="28" t="s">
        <v>10</v>
      </c>
      <c r="B4" s="11" t="s">
        <v>3</v>
      </c>
      <c r="C4" s="12" t="s">
        <v>44</v>
      </c>
      <c r="D4" s="11">
        <v>97</v>
      </c>
      <c r="E4" s="11">
        <v>63</v>
      </c>
      <c r="F4" s="11">
        <v>34</v>
      </c>
      <c r="G4" s="11">
        <v>81</v>
      </c>
      <c r="H4" s="12">
        <v>6</v>
      </c>
      <c r="I4" s="12">
        <v>10</v>
      </c>
      <c r="J4" s="11">
        <v>0</v>
      </c>
      <c r="K4" s="11">
        <v>53</v>
      </c>
      <c r="L4" s="11">
        <v>5</v>
      </c>
      <c r="M4" s="11">
        <v>0</v>
      </c>
      <c r="N4" s="12">
        <v>5</v>
      </c>
      <c r="O4" s="12">
        <v>0</v>
      </c>
      <c r="P4" s="12">
        <v>0</v>
      </c>
      <c r="Q4" s="12">
        <v>28</v>
      </c>
      <c r="R4" s="12">
        <v>0</v>
      </c>
      <c r="S4" s="12">
        <v>1</v>
      </c>
      <c r="T4" s="12">
        <v>5</v>
      </c>
      <c r="U4" s="12">
        <v>0</v>
      </c>
      <c r="V4" s="12">
        <v>53</v>
      </c>
      <c r="W4" s="12">
        <v>28</v>
      </c>
      <c r="X4" s="12">
        <v>5</v>
      </c>
      <c r="Y4" s="13">
        <v>7.9365079365079358</v>
      </c>
      <c r="Z4" s="13">
        <v>7.9365079365079358</v>
      </c>
      <c r="AA4" s="13">
        <v>0</v>
      </c>
      <c r="AB4" s="13">
        <v>0</v>
      </c>
      <c r="AC4" s="13">
        <v>0</v>
      </c>
      <c r="AD4" s="13">
        <v>2.9411764705882351</v>
      </c>
      <c r="AE4" s="13">
        <v>14.705882352941178</v>
      </c>
      <c r="AF4" s="13">
        <v>6.1855670103092786</v>
      </c>
      <c r="AG4" s="69">
        <v>10.309278350515463</v>
      </c>
    </row>
    <row r="5" spans="1:35" ht="16" x14ac:dyDescent="0.2">
      <c r="A5" s="28" t="s">
        <v>2</v>
      </c>
      <c r="B5" s="11" t="s">
        <v>3</v>
      </c>
      <c r="C5" s="12" t="s">
        <v>44</v>
      </c>
      <c r="D5" s="11">
        <v>42</v>
      </c>
      <c r="E5" s="11">
        <v>17</v>
      </c>
      <c r="F5" s="11">
        <v>25</v>
      </c>
      <c r="G5" s="11">
        <v>32</v>
      </c>
      <c r="H5" s="12">
        <v>6</v>
      </c>
      <c r="I5" s="12">
        <v>4</v>
      </c>
      <c r="J5" s="11">
        <v>0</v>
      </c>
      <c r="K5" s="11">
        <v>16</v>
      </c>
      <c r="L5" s="11">
        <v>1</v>
      </c>
      <c r="M5" s="11">
        <v>0</v>
      </c>
      <c r="N5" s="12">
        <v>0</v>
      </c>
      <c r="O5" s="12">
        <v>0</v>
      </c>
      <c r="P5" s="12">
        <v>0</v>
      </c>
      <c r="Q5" s="12">
        <v>16</v>
      </c>
      <c r="R5" s="12">
        <v>0</v>
      </c>
      <c r="S5" s="12">
        <v>5</v>
      </c>
      <c r="T5" s="12">
        <v>4</v>
      </c>
      <c r="U5" s="12">
        <v>0</v>
      </c>
      <c r="V5" s="12">
        <v>16</v>
      </c>
      <c r="W5" s="12">
        <v>16</v>
      </c>
      <c r="X5" s="12">
        <v>1</v>
      </c>
      <c r="Y5" s="13">
        <v>5.8823529411764701</v>
      </c>
      <c r="Z5" s="13">
        <v>0</v>
      </c>
      <c r="AA5" s="13">
        <v>0</v>
      </c>
      <c r="AB5" s="13">
        <v>0</v>
      </c>
      <c r="AC5" s="13">
        <v>0</v>
      </c>
      <c r="AD5" s="13">
        <v>20</v>
      </c>
      <c r="AE5" s="13">
        <v>16</v>
      </c>
      <c r="AF5" s="13">
        <v>14.285714285714285</v>
      </c>
      <c r="AG5" s="69">
        <v>9.5238095238095237</v>
      </c>
    </row>
    <row r="6" spans="1:35" ht="16" x14ac:dyDescent="0.2">
      <c r="A6" s="29" t="s">
        <v>8</v>
      </c>
      <c r="B6" s="14" t="s">
        <v>3</v>
      </c>
      <c r="C6" s="12" t="s">
        <v>44</v>
      </c>
      <c r="D6" s="14">
        <v>84</v>
      </c>
      <c r="E6" s="14">
        <v>64</v>
      </c>
      <c r="F6" s="14">
        <v>20</v>
      </c>
      <c r="G6" s="14">
        <v>82</v>
      </c>
      <c r="H6" s="12">
        <v>1</v>
      </c>
      <c r="I6" s="12">
        <v>1</v>
      </c>
      <c r="J6" s="14">
        <v>0</v>
      </c>
      <c r="K6" s="14">
        <v>62</v>
      </c>
      <c r="L6" s="14">
        <v>1</v>
      </c>
      <c r="M6" s="14">
        <v>0</v>
      </c>
      <c r="N6" s="12">
        <v>1</v>
      </c>
      <c r="O6" s="12">
        <v>0</v>
      </c>
      <c r="P6" s="12">
        <v>0</v>
      </c>
      <c r="Q6" s="12">
        <v>20</v>
      </c>
      <c r="R6" s="12">
        <v>0</v>
      </c>
      <c r="S6" s="12">
        <v>0</v>
      </c>
      <c r="T6" s="12">
        <v>0</v>
      </c>
      <c r="U6" s="12">
        <v>0</v>
      </c>
      <c r="V6" s="12">
        <v>62</v>
      </c>
      <c r="W6" s="12">
        <v>20</v>
      </c>
      <c r="X6" s="12">
        <v>1</v>
      </c>
      <c r="Y6" s="13">
        <v>1.5625</v>
      </c>
      <c r="Z6" s="13">
        <v>1.5625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1.1904761904761905</v>
      </c>
      <c r="AG6" s="69">
        <v>1.1904761904761905</v>
      </c>
    </row>
    <row r="7" spans="1:35" ht="16" x14ac:dyDescent="0.2">
      <c r="A7" s="29" t="s">
        <v>6</v>
      </c>
      <c r="B7" s="14" t="s">
        <v>3</v>
      </c>
      <c r="C7" s="12" t="s">
        <v>44</v>
      </c>
      <c r="D7" s="14">
        <v>102</v>
      </c>
      <c r="E7" s="14">
        <v>47</v>
      </c>
      <c r="F7" s="14">
        <v>55</v>
      </c>
      <c r="G7" s="14">
        <v>90</v>
      </c>
      <c r="H7" s="12">
        <v>1</v>
      </c>
      <c r="I7" s="12">
        <v>11</v>
      </c>
      <c r="J7" s="14">
        <v>0</v>
      </c>
      <c r="K7" s="14">
        <v>42</v>
      </c>
      <c r="L7" s="14">
        <v>1</v>
      </c>
      <c r="M7" s="14">
        <v>0</v>
      </c>
      <c r="N7" s="12">
        <v>4</v>
      </c>
      <c r="O7" s="12">
        <v>0</v>
      </c>
      <c r="P7" s="12">
        <v>0</v>
      </c>
      <c r="Q7" s="12">
        <v>48</v>
      </c>
      <c r="R7" s="12">
        <v>0</v>
      </c>
      <c r="S7" s="12">
        <v>0</v>
      </c>
      <c r="T7" s="12">
        <v>7</v>
      </c>
      <c r="U7" s="12">
        <v>0</v>
      </c>
      <c r="V7" s="12">
        <v>42</v>
      </c>
      <c r="W7" s="12">
        <v>48</v>
      </c>
      <c r="X7" s="12">
        <v>1</v>
      </c>
      <c r="Y7" s="13">
        <v>2.1276595744680851</v>
      </c>
      <c r="Z7" s="13">
        <v>8.5106382978723403</v>
      </c>
      <c r="AA7" s="13">
        <v>0</v>
      </c>
      <c r="AB7" s="13">
        <v>0</v>
      </c>
      <c r="AC7" s="13">
        <v>0</v>
      </c>
      <c r="AD7" s="13">
        <v>0</v>
      </c>
      <c r="AE7" s="13">
        <v>12.727272727272727</v>
      </c>
      <c r="AF7" s="13">
        <v>0.98039215686274506</v>
      </c>
      <c r="AG7" s="69">
        <v>10.784313725490197</v>
      </c>
    </row>
    <row r="8" spans="1:35" ht="16" x14ac:dyDescent="0.2">
      <c r="A8" s="29" t="s">
        <v>4</v>
      </c>
      <c r="B8" s="14" t="s">
        <v>3</v>
      </c>
      <c r="C8" s="12" t="s">
        <v>44</v>
      </c>
      <c r="D8" s="14">
        <v>74</v>
      </c>
      <c r="E8" s="14">
        <v>17</v>
      </c>
      <c r="F8" s="14">
        <v>57</v>
      </c>
      <c r="G8" s="14">
        <v>67</v>
      </c>
      <c r="H8" s="12">
        <v>3</v>
      </c>
      <c r="I8" s="12">
        <v>4</v>
      </c>
      <c r="J8" s="14">
        <v>0</v>
      </c>
      <c r="K8" s="14">
        <v>16</v>
      </c>
      <c r="L8" s="14">
        <v>0</v>
      </c>
      <c r="M8" s="14">
        <v>0</v>
      </c>
      <c r="N8" s="12">
        <v>1</v>
      </c>
      <c r="O8" s="12">
        <v>0</v>
      </c>
      <c r="P8" s="12">
        <v>0</v>
      </c>
      <c r="Q8" s="12">
        <v>51</v>
      </c>
      <c r="R8" s="12">
        <v>0</v>
      </c>
      <c r="S8" s="12">
        <v>3</v>
      </c>
      <c r="T8" s="12">
        <v>3</v>
      </c>
      <c r="U8" s="12">
        <v>0</v>
      </c>
      <c r="V8" s="12">
        <v>16</v>
      </c>
      <c r="W8" s="12">
        <v>51</v>
      </c>
      <c r="X8" s="12">
        <v>0</v>
      </c>
      <c r="Y8" s="13">
        <v>0</v>
      </c>
      <c r="Z8" s="13">
        <v>5.8823529411764701</v>
      </c>
      <c r="AA8" s="13">
        <v>0</v>
      </c>
      <c r="AB8" s="13">
        <v>0</v>
      </c>
      <c r="AC8" s="13">
        <v>0</v>
      </c>
      <c r="AD8" s="13">
        <v>5.2631578947368416</v>
      </c>
      <c r="AE8" s="13">
        <v>5.2631578947368416</v>
      </c>
      <c r="AF8" s="13">
        <v>4.0540540540540544</v>
      </c>
      <c r="AG8" s="69">
        <v>5.4054054054054053</v>
      </c>
    </row>
    <row r="9" spans="1:35" ht="16" x14ac:dyDescent="0.2">
      <c r="A9" s="29" t="s">
        <v>7</v>
      </c>
      <c r="B9" s="14" t="s">
        <v>3</v>
      </c>
      <c r="C9" s="12" t="s">
        <v>44</v>
      </c>
      <c r="D9" s="14">
        <v>98</v>
      </c>
      <c r="E9" s="14">
        <v>61</v>
      </c>
      <c r="F9" s="14">
        <v>37</v>
      </c>
      <c r="G9" s="14">
        <v>89</v>
      </c>
      <c r="H9" s="12">
        <v>2</v>
      </c>
      <c r="I9" s="12">
        <v>7</v>
      </c>
      <c r="J9" s="14">
        <v>0</v>
      </c>
      <c r="K9" s="14">
        <v>56</v>
      </c>
      <c r="L9" s="14">
        <v>1</v>
      </c>
      <c r="M9" s="14">
        <v>0</v>
      </c>
      <c r="N9" s="12">
        <v>4</v>
      </c>
      <c r="O9" s="12">
        <v>0</v>
      </c>
      <c r="P9" s="12">
        <v>0</v>
      </c>
      <c r="Q9" s="12">
        <v>32</v>
      </c>
      <c r="R9" s="12">
        <v>0</v>
      </c>
      <c r="S9" s="12">
        <v>1</v>
      </c>
      <c r="T9" s="12">
        <v>3</v>
      </c>
      <c r="U9" s="12">
        <v>0</v>
      </c>
      <c r="V9" s="12">
        <v>56</v>
      </c>
      <c r="W9" s="12">
        <v>32</v>
      </c>
      <c r="X9" s="12">
        <v>1</v>
      </c>
      <c r="Y9" s="13">
        <v>1.639344262295082</v>
      </c>
      <c r="Z9" s="13">
        <v>6.557377049180328</v>
      </c>
      <c r="AA9" s="13">
        <v>0</v>
      </c>
      <c r="AB9" s="13">
        <v>0</v>
      </c>
      <c r="AC9" s="13">
        <v>0</v>
      </c>
      <c r="AD9" s="13">
        <v>2.7027027027027026</v>
      </c>
      <c r="AE9" s="13">
        <v>8.1081081081081088</v>
      </c>
      <c r="AF9" s="13">
        <v>2.0408163265306123</v>
      </c>
      <c r="AG9" s="69">
        <v>7.1428571428571423</v>
      </c>
    </row>
    <row r="10" spans="1:35" ht="16" x14ac:dyDescent="0.2">
      <c r="A10" s="29" t="s">
        <v>9</v>
      </c>
      <c r="B10" s="14" t="s">
        <v>3</v>
      </c>
      <c r="C10" s="12" t="s">
        <v>44</v>
      </c>
      <c r="D10" s="14">
        <v>98</v>
      </c>
      <c r="E10" s="14">
        <v>53</v>
      </c>
      <c r="F10" s="14">
        <v>45</v>
      </c>
      <c r="G10" s="14">
        <v>88</v>
      </c>
      <c r="H10" s="12">
        <v>2</v>
      </c>
      <c r="I10" s="12">
        <v>8</v>
      </c>
      <c r="J10" s="14">
        <v>0</v>
      </c>
      <c r="K10" s="14">
        <v>48</v>
      </c>
      <c r="L10" s="14">
        <v>1</v>
      </c>
      <c r="M10" s="14">
        <v>0</v>
      </c>
      <c r="N10" s="12">
        <v>4</v>
      </c>
      <c r="O10" s="12">
        <v>0</v>
      </c>
      <c r="P10" s="12">
        <v>0</v>
      </c>
      <c r="Q10" s="12">
        <v>41</v>
      </c>
      <c r="R10" s="12">
        <v>0</v>
      </c>
      <c r="S10" s="12">
        <v>1</v>
      </c>
      <c r="T10" s="12">
        <v>4</v>
      </c>
      <c r="U10" s="12">
        <v>0</v>
      </c>
      <c r="V10" s="12">
        <v>48</v>
      </c>
      <c r="W10" s="12">
        <v>41</v>
      </c>
      <c r="X10" s="12">
        <v>1</v>
      </c>
      <c r="Y10" s="13">
        <v>1.8867924528301887</v>
      </c>
      <c r="Z10" s="13">
        <v>7.5471698113207548</v>
      </c>
      <c r="AA10" s="13">
        <v>0</v>
      </c>
      <c r="AB10" s="13">
        <v>0</v>
      </c>
      <c r="AC10" s="13">
        <v>0</v>
      </c>
      <c r="AD10" s="13">
        <v>2.2222222222222223</v>
      </c>
      <c r="AE10" s="13">
        <v>8.8888888888888893</v>
      </c>
      <c r="AF10" s="13">
        <v>2.0408163265306123</v>
      </c>
      <c r="AG10" s="69">
        <v>8.1632653061224492</v>
      </c>
    </row>
    <row r="11" spans="1:35" ht="16" x14ac:dyDescent="0.2">
      <c r="A11" s="29" t="s">
        <v>15</v>
      </c>
      <c r="B11" s="14" t="s">
        <v>3</v>
      </c>
      <c r="C11" s="12" t="s">
        <v>44</v>
      </c>
      <c r="D11" s="14">
        <v>141</v>
      </c>
      <c r="E11" s="14">
        <v>54</v>
      </c>
      <c r="F11" s="14">
        <v>87</v>
      </c>
      <c r="G11" s="14">
        <v>127</v>
      </c>
      <c r="H11" s="12">
        <v>3</v>
      </c>
      <c r="I11" s="12">
        <v>11</v>
      </c>
      <c r="J11" s="14">
        <v>0</v>
      </c>
      <c r="K11" s="14">
        <v>51</v>
      </c>
      <c r="L11" s="14">
        <v>1</v>
      </c>
      <c r="M11" s="14">
        <v>0</v>
      </c>
      <c r="N11" s="12">
        <v>2</v>
      </c>
      <c r="O11" s="12">
        <v>0</v>
      </c>
      <c r="P11" s="12">
        <v>0</v>
      </c>
      <c r="Q11" s="12">
        <v>76</v>
      </c>
      <c r="R11" s="12">
        <v>0</v>
      </c>
      <c r="S11" s="12">
        <v>2</v>
      </c>
      <c r="T11" s="12">
        <v>9</v>
      </c>
      <c r="U11" s="12">
        <v>0</v>
      </c>
      <c r="V11" s="12">
        <v>51</v>
      </c>
      <c r="W11" s="12">
        <v>76</v>
      </c>
      <c r="X11" s="12">
        <v>1</v>
      </c>
      <c r="Y11" s="13">
        <v>1.8518518518518516</v>
      </c>
      <c r="Z11" s="13">
        <v>3.7037037037037033</v>
      </c>
      <c r="AA11" s="13">
        <v>0</v>
      </c>
      <c r="AB11" s="13">
        <v>0</v>
      </c>
      <c r="AC11" s="13">
        <v>0</v>
      </c>
      <c r="AD11" s="13">
        <v>2.2988505747126435</v>
      </c>
      <c r="AE11" s="13">
        <v>10.344827586206897</v>
      </c>
      <c r="AF11" s="13">
        <v>2.1276595744680851</v>
      </c>
      <c r="AG11" s="69">
        <v>7.8014184397163122</v>
      </c>
    </row>
    <row r="12" spans="1:35" ht="16" x14ac:dyDescent="0.2">
      <c r="A12" s="29" t="s">
        <v>16</v>
      </c>
      <c r="B12" s="14" t="s">
        <v>3</v>
      </c>
      <c r="C12" s="12" t="s">
        <v>44</v>
      </c>
      <c r="D12" s="14">
        <v>98</v>
      </c>
      <c r="E12" s="14">
        <v>52</v>
      </c>
      <c r="F12" s="14">
        <v>46</v>
      </c>
      <c r="G12" s="14">
        <v>87</v>
      </c>
      <c r="H12" s="12">
        <v>3</v>
      </c>
      <c r="I12" s="12">
        <v>8</v>
      </c>
      <c r="J12" s="14">
        <v>0</v>
      </c>
      <c r="K12" s="14">
        <v>46</v>
      </c>
      <c r="L12" s="14">
        <v>2</v>
      </c>
      <c r="M12" s="14">
        <v>0</v>
      </c>
      <c r="N12" s="12">
        <v>4</v>
      </c>
      <c r="O12" s="12">
        <v>0</v>
      </c>
      <c r="P12" s="12">
        <v>0</v>
      </c>
      <c r="Q12" s="12">
        <v>41</v>
      </c>
      <c r="R12" s="12">
        <v>0</v>
      </c>
      <c r="S12" s="12">
        <v>1</v>
      </c>
      <c r="T12" s="12">
        <v>4</v>
      </c>
      <c r="U12" s="12">
        <v>0</v>
      </c>
      <c r="V12" s="12">
        <v>46</v>
      </c>
      <c r="W12" s="12">
        <v>41</v>
      </c>
      <c r="X12" s="12">
        <v>2</v>
      </c>
      <c r="Y12" s="13">
        <v>3.8461538461538463</v>
      </c>
      <c r="Z12" s="13">
        <v>7.6923076923076925</v>
      </c>
      <c r="AA12" s="13">
        <v>0</v>
      </c>
      <c r="AB12" s="13">
        <v>0</v>
      </c>
      <c r="AC12" s="13">
        <v>0</v>
      </c>
      <c r="AD12" s="13">
        <v>2.1739130434782608</v>
      </c>
      <c r="AE12" s="13">
        <v>8.695652173913043</v>
      </c>
      <c r="AF12" s="13">
        <v>3.0612244897959182</v>
      </c>
      <c r="AG12" s="69">
        <v>8.1632653061224492</v>
      </c>
    </row>
    <row r="13" spans="1:35" ht="16" x14ac:dyDescent="0.2">
      <c r="A13" s="29" t="s">
        <v>17</v>
      </c>
      <c r="B13" s="14" t="s">
        <v>3</v>
      </c>
      <c r="C13" s="12" t="s">
        <v>44</v>
      </c>
      <c r="D13" s="14">
        <v>50</v>
      </c>
      <c r="E13" s="14">
        <v>16</v>
      </c>
      <c r="F13" s="14">
        <v>34</v>
      </c>
      <c r="G13" s="14">
        <v>44</v>
      </c>
      <c r="H13" s="12">
        <v>0</v>
      </c>
      <c r="I13" s="12">
        <v>6</v>
      </c>
      <c r="J13" s="14">
        <v>0</v>
      </c>
      <c r="K13" s="14">
        <v>15</v>
      </c>
      <c r="L13" s="14">
        <v>0</v>
      </c>
      <c r="M13" s="14">
        <v>0</v>
      </c>
      <c r="N13" s="12">
        <v>1</v>
      </c>
      <c r="O13" s="12">
        <v>0</v>
      </c>
      <c r="P13" s="12">
        <v>0</v>
      </c>
      <c r="Q13" s="12">
        <v>29</v>
      </c>
      <c r="R13" s="12">
        <v>0</v>
      </c>
      <c r="S13" s="12">
        <v>0</v>
      </c>
      <c r="T13" s="12">
        <v>5</v>
      </c>
      <c r="U13" s="12">
        <v>0</v>
      </c>
      <c r="V13" s="12">
        <v>15</v>
      </c>
      <c r="W13" s="12">
        <v>29</v>
      </c>
      <c r="X13" s="12">
        <v>0</v>
      </c>
      <c r="Y13" s="13">
        <v>0</v>
      </c>
      <c r="Z13" s="13">
        <v>6.25</v>
      </c>
      <c r="AA13" s="13">
        <v>0</v>
      </c>
      <c r="AB13" s="13">
        <v>0</v>
      </c>
      <c r="AC13" s="13">
        <v>0</v>
      </c>
      <c r="AD13" s="13">
        <v>0</v>
      </c>
      <c r="AE13" s="13">
        <v>14.705882352941178</v>
      </c>
      <c r="AF13" s="13">
        <v>0</v>
      </c>
      <c r="AG13" s="69">
        <v>12</v>
      </c>
    </row>
    <row r="14" spans="1:35" ht="16" x14ac:dyDescent="0.2">
      <c r="A14" s="30" t="s">
        <v>18</v>
      </c>
      <c r="B14" s="15" t="s">
        <v>45</v>
      </c>
      <c r="C14" s="16" t="s">
        <v>44</v>
      </c>
      <c r="D14" s="50">
        <v>85</v>
      </c>
      <c r="E14" s="15">
        <v>44</v>
      </c>
      <c r="F14" s="15">
        <v>41</v>
      </c>
      <c r="G14" s="15">
        <v>63</v>
      </c>
      <c r="H14" s="16">
        <v>10</v>
      </c>
      <c r="I14" s="16">
        <v>12</v>
      </c>
      <c r="J14" s="15">
        <v>3</v>
      </c>
      <c r="K14" s="15">
        <v>29</v>
      </c>
      <c r="L14" s="15">
        <v>4</v>
      </c>
      <c r="M14" s="15">
        <v>1</v>
      </c>
      <c r="N14" s="16">
        <v>5</v>
      </c>
      <c r="O14" s="16">
        <v>2</v>
      </c>
      <c r="P14" s="16">
        <v>0</v>
      </c>
      <c r="Q14" s="16">
        <v>31</v>
      </c>
      <c r="R14" s="16">
        <v>0</v>
      </c>
      <c r="S14" s="16">
        <v>5</v>
      </c>
      <c r="T14" s="16">
        <v>5</v>
      </c>
      <c r="U14" s="16">
        <v>0</v>
      </c>
      <c r="V14" s="16">
        <v>32</v>
      </c>
      <c r="W14" s="16">
        <v>31</v>
      </c>
      <c r="X14" s="16">
        <v>5</v>
      </c>
      <c r="Y14" s="17">
        <v>11.363636363636363</v>
      </c>
      <c r="Z14" s="17">
        <v>15.909090909090908</v>
      </c>
      <c r="AA14" s="17">
        <v>6</v>
      </c>
      <c r="AB14" s="17">
        <v>13.636363636363635</v>
      </c>
      <c r="AC14" s="17">
        <v>0</v>
      </c>
      <c r="AD14" s="17">
        <v>12.195121951219512</v>
      </c>
      <c r="AE14" s="17">
        <v>12.195121951219512</v>
      </c>
      <c r="AF14" s="17">
        <v>11.76470588235294</v>
      </c>
      <c r="AG14" s="70">
        <v>14.117647058823529</v>
      </c>
    </row>
    <row r="15" spans="1:35" ht="16" x14ac:dyDescent="0.2">
      <c r="A15" s="30" t="s">
        <v>19</v>
      </c>
      <c r="B15" s="15" t="s">
        <v>45</v>
      </c>
      <c r="C15" s="16" t="s">
        <v>44</v>
      </c>
      <c r="D15" s="15">
        <v>47</v>
      </c>
      <c r="E15" s="15">
        <v>25</v>
      </c>
      <c r="F15" s="15">
        <v>22</v>
      </c>
      <c r="G15" s="15">
        <v>41</v>
      </c>
      <c r="H15" s="16">
        <v>2</v>
      </c>
      <c r="I15" s="16">
        <v>4</v>
      </c>
      <c r="J15" s="15">
        <v>3</v>
      </c>
      <c r="K15" s="15">
        <v>18</v>
      </c>
      <c r="L15" s="15">
        <v>1</v>
      </c>
      <c r="M15" s="15">
        <v>0</v>
      </c>
      <c r="N15" s="16">
        <v>1</v>
      </c>
      <c r="O15" s="16">
        <v>2</v>
      </c>
      <c r="P15" s="16">
        <v>0</v>
      </c>
      <c r="Q15" s="16">
        <v>20</v>
      </c>
      <c r="R15" s="16">
        <v>0</v>
      </c>
      <c r="S15" s="16">
        <v>1</v>
      </c>
      <c r="T15" s="16">
        <v>1</v>
      </c>
      <c r="U15" s="16">
        <v>0</v>
      </c>
      <c r="V15" s="16">
        <v>21</v>
      </c>
      <c r="W15" s="16">
        <v>20</v>
      </c>
      <c r="X15" s="16">
        <v>1</v>
      </c>
      <c r="Y15" s="17">
        <v>4</v>
      </c>
      <c r="Z15" s="17">
        <v>12</v>
      </c>
      <c r="AA15" s="17">
        <v>5</v>
      </c>
      <c r="AB15" s="17">
        <v>20</v>
      </c>
      <c r="AC15" s="17">
        <v>0</v>
      </c>
      <c r="AD15" s="17">
        <v>4.5454545454545459</v>
      </c>
      <c r="AE15" s="17">
        <v>4.5454545454545459</v>
      </c>
      <c r="AF15" s="17">
        <v>4.2553191489361701</v>
      </c>
      <c r="AG15" s="70">
        <v>8.5106382978723403</v>
      </c>
    </row>
    <row r="16" spans="1:35" ht="16" x14ac:dyDescent="0.2">
      <c r="A16" s="30" t="s">
        <v>20</v>
      </c>
      <c r="B16" s="15" t="s">
        <v>45</v>
      </c>
      <c r="C16" s="16" t="s">
        <v>44</v>
      </c>
      <c r="D16" s="15">
        <v>105</v>
      </c>
      <c r="E16" s="15">
        <v>21</v>
      </c>
      <c r="F16" s="15">
        <v>84</v>
      </c>
      <c r="G16" s="15">
        <v>82</v>
      </c>
      <c r="H16" s="16">
        <v>13</v>
      </c>
      <c r="I16" s="16">
        <v>10</v>
      </c>
      <c r="J16" s="15">
        <v>4</v>
      </c>
      <c r="K16" s="15">
        <v>15</v>
      </c>
      <c r="L16" s="15">
        <v>1</v>
      </c>
      <c r="M16" s="15">
        <v>1</v>
      </c>
      <c r="N16" s="16">
        <v>0</v>
      </c>
      <c r="O16" s="16">
        <v>0</v>
      </c>
      <c r="P16" s="16">
        <v>0</v>
      </c>
      <c r="Q16" s="16">
        <v>63</v>
      </c>
      <c r="R16" s="16">
        <v>0</v>
      </c>
      <c r="S16" s="16">
        <v>11</v>
      </c>
      <c r="T16" s="16">
        <v>10</v>
      </c>
      <c r="U16" s="16">
        <v>0</v>
      </c>
      <c r="V16" s="16">
        <v>19</v>
      </c>
      <c r="W16" s="16">
        <v>63</v>
      </c>
      <c r="X16" s="16">
        <v>2</v>
      </c>
      <c r="Y16" s="17">
        <v>9.5238095238095237</v>
      </c>
      <c r="Z16" s="17">
        <v>0</v>
      </c>
      <c r="AA16" s="17">
        <v>5</v>
      </c>
      <c r="AB16" s="17">
        <v>23.809523809523807</v>
      </c>
      <c r="AC16" s="17">
        <v>0</v>
      </c>
      <c r="AD16" s="17">
        <v>13.095238095238097</v>
      </c>
      <c r="AE16" s="17">
        <v>11.904761904761903</v>
      </c>
      <c r="AF16" s="17">
        <v>12.380952380952381</v>
      </c>
      <c r="AG16" s="70">
        <v>9.5238095238095237</v>
      </c>
    </row>
    <row r="17" spans="1:33" ht="16" x14ac:dyDescent="0.2">
      <c r="A17" s="30" t="s">
        <v>21</v>
      </c>
      <c r="B17" s="15" t="s">
        <v>45</v>
      </c>
      <c r="C17" s="16" t="s">
        <v>44</v>
      </c>
      <c r="D17" s="15">
        <v>142</v>
      </c>
      <c r="E17" s="15">
        <v>102</v>
      </c>
      <c r="F17" s="15">
        <v>40</v>
      </c>
      <c r="G17" s="15">
        <v>106</v>
      </c>
      <c r="H17" s="16">
        <v>14</v>
      </c>
      <c r="I17" s="16">
        <v>22</v>
      </c>
      <c r="J17" s="15">
        <v>28</v>
      </c>
      <c r="K17" s="15">
        <v>45</v>
      </c>
      <c r="L17" s="15">
        <v>9</v>
      </c>
      <c r="M17" s="15">
        <v>3</v>
      </c>
      <c r="N17" s="16">
        <v>11</v>
      </c>
      <c r="O17" s="16">
        <v>6</v>
      </c>
      <c r="P17" s="16">
        <v>6</v>
      </c>
      <c r="Q17" s="16">
        <v>27</v>
      </c>
      <c r="R17" s="16">
        <v>1</v>
      </c>
      <c r="S17" s="16">
        <v>1</v>
      </c>
      <c r="T17" s="16">
        <v>3</v>
      </c>
      <c r="U17" s="16">
        <v>2</v>
      </c>
      <c r="V17" s="16">
        <v>73</v>
      </c>
      <c r="W17" s="16">
        <v>33</v>
      </c>
      <c r="X17" s="16">
        <v>12</v>
      </c>
      <c r="Y17" s="17">
        <v>11.76470588235294</v>
      </c>
      <c r="Z17" s="17">
        <v>16.666666666666664</v>
      </c>
      <c r="AA17" s="17">
        <v>37</v>
      </c>
      <c r="AB17" s="17">
        <v>36.274509803921568</v>
      </c>
      <c r="AC17" s="17">
        <v>22.5</v>
      </c>
      <c r="AD17" s="17">
        <v>5</v>
      </c>
      <c r="AE17" s="17">
        <v>12.5</v>
      </c>
      <c r="AF17" s="17">
        <v>9.8591549295774641</v>
      </c>
      <c r="AG17" s="70">
        <v>15.492957746478872</v>
      </c>
    </row>
    <row r="18" spans="1:33" ht="16" x14ac:dyDescent="0.2">
      <c r="A18" s="31" t="s">
        <v>28</v>
      </c>
      <c r="B18" s="15" t="s">
        <v>45</v>
      </c>
      <c r="C18" s="16" t="s">
        <v>44</v>
      </c>
      <c r="D18" s="15">
        <v>83</v>
      </c>
      <c r="E18" s="15">
        <v>19</v>
      </c>
      <c r="F18" s="15">
        <v>64</v>
      </c>
      <c r="G18" s="15">
        <v>62</v>
      </c>
      <c r="H18" s="16">
        <v>13</v>
      </c>
      <c r="I18" s="16">
        <v>8</v>
      </c>
      <c r="J18" s="15">
        <v>1</v>
      </c>
      <c r="K18" s="15">
        <v>15</v>
      </c>
      <c r="L18" s="15">
        <v>2</v>
      </c>
      <c r="M18" s="15">
        <v>0</v>
      </c>
      <c r="N18" s="16">
        <v>1</v>
      </c>
      <c r="O18" s="16">
        <v>0</v>
      </c>
      <c r="P18" s="16">
        <v>1</v>
      </c>
      <c r="Q18" s="16">
        <v>45</v>
      </c>
      <c r="R18" s="16">
        <v>0</v>
      </c>
      <c r="S18" s="16">
        <v>11</v>
      </c>
      <c r="T18" s="16">
        <v>7</v>
      </c>
      <c r="U18" s="16">
        <v>0</v>
      </c>
      <c r="V18" s="16">
        <v>16</v>
      </c>
      <c r="W18" s="16">
        <v>46</v>
      </c>
      <c r="X18" s="16">
        <v>2</v>
      </c>
      <c r="Y18" s="17">
        <v>10.526315789473683</v>
      </c>
      <c r="Z18" s="17">
        <v>5.2631578947368416</v>
      </c>
      <c r="AA18" s="17">
        <v>1</v>
      </c>
      <c r="AB18" s="17">
        <v>5.2631578947368416</v>
      </c>
      <c r="AC18" s="17">
        <v>1.5625</v>
      </c>
      <c r="AD18" s="17">
        <v>17.1875</v>
      </c>
      <c r="AE18" s="17">
        <v>10.9375</v>
      </c>
      <c r="AF18" s="17">
        <v>15.66265060240964</v>
      </c>
      <c r="AG18" s="70">
        <v>9.6385542168674707</v>
      </c>
    </row>
    <row r="19" spans="1:33" ht="16" x14ac:dyDescent="0.2">
      <c r="A19" s="30" t="s">
        <v>29</v>
      </c>
      <c r="B19" s="15" t="s">
        <v>45</v>
      </c>
      <c r="C19" s="16" t="s">
        <v>44</v>
      </c>
      <c r="D19" s="15">
        <v>50</v>
      </c>
      <c r="E19" s="15">
        <v>20</v>
      </c>
      <c r="F19" s="15">
        <v>30</v>
      </c>
      <c r="G19" s="15">
        <v>39</v>
      </c>
      <c r="H19" s="16">
        <v>8</v>
      </c>
      <c r="I19" s="16">
        <v>3</v>
      </c>
      <c r="J19" s="15">
        <v>1</v>
      </c>
      <c r="K19" s="15">
        <v>13</v>
      </c>
      <c r="L19" s="15">
        <v>2</v>
      </c>
      <c r="M19" s="15">
        <v>1</v>
      </c>
      <c r="N19" s="16">
        <v>3</v>
      </c>
      <c r="O19" s="16">
        <v>0</v>
      </c>
      <c r="P19" s="16">
        <v>0</v>
      </c>
      <c r="Q19" s="16">
        <v>25</v>
      </c>
      <c r="R19" s="16">
        <v>0</v>
      </c>
      <c r="S19" s="16">
        <v>5</v>
      </c>
      <c r="T19" s="16">
        <v>0</v>
      </c>
      <c r="U19" s="16">
        <v>0</v>
      </c>
      <c r="V19" s="16">
        <v>14</v>
      </c>
      <c r="W19" s="16">
        <v>25</v>
      </c>
      <c r="X19" s="16">
        <v>3</v>
      </c>
      <c r="Y19" s="17">
        <v>15</v>
      </c>
      <c r="Z19" s="17">
        <v>15</v>
      </c>
      <c r="AA19" s="17">
        <v>2</v>
      </c>
      <c r="AB19" s="17">
        <v>10</v>
      </c>
      <c r="AC19" s="17">
        <v>0</v>
      </c>
      <c r="AD19" s="17">
        <v>16.666666666666664</v>
      </c>
      <c r="AE19" s="17">
        <v>0</v>
      </c>
      <c r="AF19" s="17">
        <v>16</v>
      </c>
      <c r="AG19" s="70">
        <v>6</v>
      </c>
    </row>
    <row r="20" spans="1:33" ht="16" x14ac:dyDescent="0.2">
      <c r="A20" s="32" t="s">
        <v>24</v>
      </c>
      <c r="B20" s="18" t="s">
        <v>45</v>
      </c>
      <c r="C20" s="16" t="s">
        <v>44</v>
      </c>
      <c r="D20" s="18">
        <v>83</v>
      </c>
      <c r="E20" s="18">
        <v>28</v>
      </c>
      <c r="F20" s="18">
        <v>55</v>
      </c>
      <c r="G20" s="18">
        <v>70</v>
      </c>
      <c r="H20" s="16">
        <v>3</v>
      </c>
      <c r="I20" s="16">
        <v>10</v>
      </c>
      <c r="J20" s="18">
        <v>7</v>
      </c>
      <c r="K20" s="18">
        <v>15</v>
      </c>
      <c r="L20" s="18">
        <v>1</v>
      </c>
      <c r="M20" s="18">
        <v>0</v>
      </c>
      <c r="N20" s="16">
        <v>4</v>
      </c>
      <c r="O20" s="16">
        <v>1</v>
      </c>
      <c r="P20" s="16">
        <v>2</v>
      </c>
      <c r="Q20" s="16">
        <v>46</v>
      </c>
      <c r="R20" s="16">
        <v>0</v>
      </c>
      <c r="S20" s="16">
        <v>2</v>
      </c>
      <c r="T20" s="16">
        <v>3</v>
      </c>
      <c r="U20" s="16">
        <v>2</v>
      </c>
      <c r="V20" s="16">
        <v>22</v>
      </c>
      <c r="W20" s="16">
        <v>48</v>
      </c>
      <c r="X20" s="16">
        <v>1</v>
      </c>
      <c r="Y20" s="17">
        <v>3.5714285714285712</v>
      </c>
      <c r="Z20" s="17">
        <v>17.857142857142858</v>
      </c>
      <c r="AA20" s="17">
        <v>8</v>
      </c>
      <c r="AB20" s="17">
        <v>28.571428571428569</v>
      </c>
      <c r="AC20" s="17">
        <v>7.2727272727272725</v>
      </c>
      <c r="AD20" s="17">
        <v>3.6363636363636362</v>
      </c>
      <c r="AE20" s="17">
        <v>9.0909090909090917</v>
      </c>
      <c r="AF20" s="17">
        <v>3.6144578313253009</v>
      </c>
      <c r="AG20" s="70">
        <v>12.048192771084338</v>
      </c>
    </row>
    <row r="21" spans="1:33" ht="16" x14ac:dyDescent="0.2">
      <c r="A21" s="32" t="s">
        <v>26</v>
      </c>
      <c r="B21" s="18" t="s">
        <v>45</v>
      </c>
      <c r="C21" s="16" t="s">
        <v>44</v>
      </c>
      <c r="D21" s="18">
        <v>160</v>
      </c>
      <c r="E21" s="18">
        <v>124</v>
      </c>
      <c r="F21" s="18">
        <v>36</v>
      </c>
      <c r="G21" s="18">
        <v>138</v>
      </c>
      <c r="H21" s="16">
        <v>5</v>
      </c>
      <c r="I21" s="16">
        <v>17</v>
      </c>
      <c r="J21" s="18">
        <v>18</v>
      </c>
      <c r="K21" s="18">
        <v>91</v>
      </c>
      <c r="L21" s="18">
        <v>1</v>
      </c>
      <c r="M21" s="18">
        <v>1</v>
      </c>
      <c r="N21" s="16">
        <v>10</v>
      </c>
      <c r="O21" s="16">
        <v>3</v>
      </c>
      <c r="P21" s="16">
        <v>1</v>
      </c>
      <c r="Q21" s="16">
        <v>28</v>
      </c>
      <c r="R21" s="16">
        <v>0</v>
      </c>
      <c r="S21" s="16">
        <v>3</v>
      </c>
      <c r="T21" s="16">
        <v>4</v>
      </c>
      <c r="U21" s="16">
        <v>0</v>
      </c>
      <c r="V21" s="16">
        <v>109</v>
      </c>
      <c r="W21" s="16">
        <v>29</v>
      </c>
      <c r="X21" s="16">
        <v>2</v>
      </c>
      <c r="Y21" s="17">
        <v>1.6129032258064515</v>
      </c>
      <c r="Z21" s="17">
        <v>10.483870967741936</v>
      </c>
      <c r="AA21" s="17">
        <v>22</v>
      </c>
      <c r="AB21" s="17">
        <v>17.741935483870968</v>
      </c>
      <c r="AC21" s="17">
        <v>2.7777777777777777</v>
      </c>
      <c r="AD21" s="17">
        <v>8.3333333333333321</v>
      </c>
      <c r="AE21" s="17">
        <v>11.111111111111111</v>
      </c>
      <c r="AF21" s="17">
        <v>3.125</v>
      </c>
      <c r="AG21" s="70">
        <v>10.625</v>
      </c>
    </row>
    <row r="22" spans="1:33" ht="16" x14ac:dyDescent="0.2">
      <c r="A22" s="32" t="s">
        <v>27</v>
      </c>
      <c r="B22" s="18" t="s">
        <v>45</v>
      </c>
      <c r="C22" s="16" t="s">
        <v>44</v>
      </c>
      <c r="D22" s="18">
        <v>113</v>
      </c>
      <c r="E22" s="18">
        <v>60</v>
      </c>
      <c r="F22" s="18">
        <v>53</v>
      </c>
      <c r="G22" s="18">
        <v>92</v>
      </c>
      <c r="H22" s="16">
        <v>3</v>
      </c>
      <c r="I22" s="16">
        <v>18</v>
      </c>
      <c r="J22" s="18">
        <v>5</v>
      </c>
      <c r="K22" s="18">
        <v>44</v>
      </c>
      <c r="L22" s="18">
        <v>2</v>
      </c>
      <c r="M22" s="18">
        <v>0</v>
      </c>
      <c r="N22" s="16">
        <v>9</v>
      </c>
      <c r="O22" s="16">
        <v>0</v>
      </c>
      <c r="P22" s="16">
        <v>1</v>
      </c>
      <c r="Q22" s="16">
        <v>42</v>
      </c>
      <c r="R22" s="16">
        <v>0</v>
      </c>
      <c r="S22" s="16">
        <v>1</v>
      </c>
      <c r="T22" s="16">
        <v>9</v>
      </c>
      <c r="U22" s="16">
        <v>0</v>
      </c>
      <c r="V22" s="16">
        <v>49</v>
      </c>
      <c r="W22" s="16">
        <v>43</v>
      </c>
      <c r="X22" s="16">
        <v>2</v>
      </c>
      <c r="Y22" s="17">
        <v>3.3333333333333335</v>
      </c>
      <c r="Z22" s="17">
        <v>15</v>
      </c>
      <c r="AA22" s="17">
        <v>5</v>
      </c>
      <c r="AB22" s="17">
        <v>8.3333333333333321</v>
      </c>
      <c r="AC22" s="17">
        <v>1.8867924528301887</v>
      </c>
      <c r="AD22" s="17">
        <v>1.8867924528301887</v>
      </c>
      <c r="AE22" s="17">
        <v>16.981132075471699</v>
      </c>
      <c r="AF22" s="17">
        <v>2.6548672566371683</v>
      </c>
      <c r="AG22" s="70">
        <v>15.929203539823009</v>
      </c>
    </row>
    <row r="23" spans="1:33" ht="16" x14ac:dyDescent="0.2">
      <c r="A23" s="33" t="s">
        <v>36</v>
      </c>
      <c r="B23" s="19" t="s">
        <v>46</v>
      </c>
      <c r="C23" s="20" t="s">
        <v>44</v>
      </c>
      <c r="D23" s="21">
        <v>82</v>
      </c>
      <c r="E23" s="21">
        <v>34</v>
      </c>
      <c r="F23" s="21">
        <v>48</v>
      </c>
      <c r="G23" s="21">
        <v>51</v>
      </c>
      <c r="H23" s="20">
        <v>17</v>
      </c>
      <c r="I23" s="20">
        <v>14</v>
      </c>
      <c r="J23" s="21">
        <v>11</v>
      </c>
      <c r="K23" s="21">
        <v>11</v>
      </c>
      <c r="L23" s="21">
        <v>2</v>
      </c>
      <c r="M23" s="21">
        <v>6</v>
      </c>
      <c r="N23" s="20">
        <v>3</v>
      </c>
      <c r="O23" s="20">
        <v>1</v>
      </c>
      <c r="P23" s="20">
        <v>3</v>
      </c>
      <c r="Q23" s="20">
        <v>26</v>
      </c>
      <c r="R23" s="20">
        <v>0</v>
      </c>
      <c r="S23" s="20">
        <v>9</v>
      </c>
      <c r="T23" s="20">
        <v>10</v>
      </c>
      <c r="U23" s="20">
        <v>0</v>
      </c>
      <c r="V23" s="20">
        <v>22</v>
      </c>
      <c r="W23" s="20">
        <v>29</v>
      </c>
      <c r="X23" s="20">
        <v>8</v>
      </c>
      <c r="Y23" s="22">
        <v>23.52941176470588</v>
      </c>
      <c r="Z23" s="22">
        <v>11.76470588235294</v>
      </c>
      <c r="AA23" s="22">
        <v>18</v>
      </c>
      <c r="AB23" s="22">
        <v>52.941176470588239</v>
      </c>
      <c r="AC23" s="22">
        <v>6.25</v>
      </c>
      <c r="AD23" s="22">
        <v>18.75</v>
      </c>
      <c r="AE23" s="22">
        <v>20.833333333333336</v>
      </c>
      <c r="AF23" s="22">
        <v>20.73170731707317</v>
      </c>
      <c r="AG23" s="71">
        <v>17.073170731707318</v>
      </c>
    </row>
    <row r="24" spans="1:33" ht="16" x14ac:dyDescent="0.2">
      <c r="A24" s="34" t="s">
        <v>130</v>
      </c>
      <c r="B24" s="19" t="s">
        <v>46</v>
      </c>
      <c r="C24" s="20" t="s">
        <v>44</v>
      </c>
      <c r="D24" s="19">
        <v>54</v>
      </c>
      <c r="E24" s="19">
        <v>14</v>
      </c>
      <c r="F24" s="19">
        <v>40</v>
      </c>
      <c r="G24" s="19">
        <v>43</v>
      </c>
      <c r="H24" s="20">
        <v>1</v>
      </c>
      <c r="I24" s="20">
        <v>10</v>
      </c>
      <c r="J24" s="19">
        <v>0</v>
      </c>
      <c r="K24" s="19">
        <v>12</v>
      </c>
      <c r="L24" s="19">
        <v>0</v>
      </c>
      <c r="M24" s="19">
        <v>0</v>
      </c>
      <c r="N24" s="20">
        <v>2</v>
      </c>
      <c r="O24" s="20">
        <v>0</v>
      </c>
      <c r="P24" s="20">
        <v>0</v>
      </c>
      <c r="Q24" s="20">
        <v>31</v>
      </c>
      <c r="R24" s="20">
        <v>0</v>
      </c>
      <c r="S24" s="20">
        <v>1</v>
      </c>
      <c r="T24" s="20">
        <v>7</v>
      </c>
      <c r="U24" s="20">
        <v>1</v>
      </c>
      <c r="V24" s="20">
        <v>12</v>
      </c>
      <c r="W24" s="20">
        <v>31</v>
      </c>
      <c r="X24" s="20">
        <v>0</v>
      </c>
      <c r="Y24" s="22">
        <v>0</v>
      </c>
      <c r="Z24" s="22">
        <v>14.285714285714285</v>
      </c>
      <c r="AA24" s="22">
        <v>0</v>
      </c>
      <c r="AB24" s="22">
        <v>0</v>
      </c>
      <c r="AC24" s="22">
        <v>2.5</v>
      </c>
      <c r="AD24" s="22">
        <v>2.5</v>
      </c>
      <c r="AE24" s="22">
        <v>20</v>
      </c>
      <c r="AF24" s="22">
        <v>1.8518518518518516</v>
      </c>
      <c r="AG24" s="71">
        <v>18.518518518518519</v>
      </c>
    </row>
    <row r="25" spans="1:33" ht="16" x14ac:dyDescent="0.2">
      <c r="A25" s="35" t="s">
        <v>41</v>
      </c>
      <c r="B25" s="19" t="s">
        <v>46</v>
      </c>
      <c r="C25" s="20" t="s">
        <v>44</v>
      </c>
      <c r="D25" s="19">
        <v>127</v>
      </c>
      <c r="E25" s="19">
        <v>95</v>
      </c>
      <c r="F25" s="19">
        <v>32</v>
      </c>
      <c r="G25" s="19">
        <v>100</v>
      </c>
      <c r="H25" s="20">
        <v>9</v>
      </c>
      <c r="I25" s="20">
        <v>18</v>
      </c>
      <c r="J25" s="19">
        <v>17</v>
      </c>
      <c r="K25" s="19">
        <v>58</v>
      </c>
      <c r="L25" s="19">
        <v>3</v>
      </c>
      <c r="M25" s="19">
        <v>4</v>
      </c>
      <c r="N25" s="20">
        <v>8</v>
      </c>
      <c r="O25" s="20">
        <v>5</v>
      </c>
      <c r="P25" s="20">
        <v>6</v>
      </c>
      <c r="Q25" s="20">
        <v>19</v>
      </c>
      <c r="R25" s="20">
        <v>1</v>
      </c>
      <c r="S25" s="20">
        <v>1</v>
      </c>
      <c r="T25" s="20">
        <v>4</v>
      </c>
      <c r="U25" s="20">
        <v>1</v>
      </c>
      <c r="V25" s="20">
        <v>75</v>
      </c>
      <c r="W25" s="20">
        <v>25</v>
      </c>
      <c r="X25" s="20">
        <v>7</v>
      </c>
      <c r="Y25" s="22">
        <v>7.3684210526315779</v>
      </c>
      <c r="Z25" s="22">
        <v>13.684210526315791</v>
      </c>
      <c r="AA25" s="22">
        <v>26</v>
      </c>
      <c r="AB25" s="22">
        <v>27.368421052631582</v>
      </c>
      <c r="AC25" s="22">
        <v>25</v>
      </c>
      <c r="AD25" s="22">
        <v>6.25</v>
      </c>
      <c r="AE25" s="22">
        <v>15.625</v>
      </c>
      <c r="AF25" s="22">
        <v>7.0866141732283463</v>
      </c>
      <c r="AG25" s="71">
        <v>14.173228346456693</v>
      </c>
    </row>
    <row r="26" spans="1:33" ht="16" x14ac:dyDescent="0.2">
      <c r="A26" s="36" t="s">
        <v>31</v>
      </c>
      <c r="B26" s="21" t="s">
        <v>46</v>
      </c>
      <c r="C26" s="20" t="s">
        <v>44</v>
      </c>
      <c r="D26" s="21">
        <v>137</v>
      </c>
      <c r="E26" s="21">
        <v>87</v>
      </c>
      <c r="F26" s="21">
        <v>50</v>
      </c>
      <c r="G26" s="21">
        <v>113</v>
      </c>
      <c r="H26" s="20">
        <v>9</v>
      </c>
      <c r="I26" s="20">
        <v>15</v>
      </c>
      <c r="J26" s="21">
        <v>12</v>
      </c>
      <c r="K26" s="21">
        <v>57</v>
      </c>
      <c r="L26" s="21">
        <v>3</v>
      </c>
      <c r="M26" s="21">
        <v>3</v>
      </c>
      <c r="N26" s="20">
        <v>8</v>
      </c>
      <c r="O26" s="20">
        <v>4</v>
      </c>
      <c r="P26" s="20">
        <v>1</v>
      </c>
      <c r="Q26" s="20">
        <v>43</v>
      </c>
      <c r="R26" s="20">
        <v>0</v>
      </c>
      <c r="S26" s="20">
        <v>3</v>
      </c>
      <c r="T26" s="20">
        <v>3</v>
      </c>
      <c r="U26" s="20">
        <v>0</v>
      </c>
      <c r="V26" s="20">
        <v>69</v>
      </c>
      <c r="W26" s="20">
        <v>44</v>
      </c>
      <c r="X26" s="20">
        <v>6</v>
      </c>
      <c r="Y26" s="22">
        <v>6.8965517241379306</v>
      </c>
      <c r="Z26" s="22">
        <v>13.793103448275861</v>
      </c>
      <c r="AA26" s="22">
        <v>19</v>
      </c>
      <c r="AB26" s="22">
        <v>21.839080459770116</v>
      </c>
      <c r="AC26" s="22">
        <v>2</v>
      </c>
      <c r="AD26" s="22">
        <v>6</v>
      </c>
      <c r="AE26" s="22">
        <v>6</v>
      </c>
      <c r="AF26" s="22">
        <v>6.5693430656934311</v>
      </c>
      <c r="AG26" s="71">
        <v>10.948905109489052</v>
      </c>
    </row>
    <row r="27" spans="1:33" ht="16" x14ac:dyDescent="0.2">
      <c r="A27" s="36" t="s">
        <v>33</v>
      </c>
      <c r="B27" s="21" t="s">
        <v>46</v>
      </c>
      <c r="C27" s="20" t="s">
        <v>44</v>
      </c>
      <c r="D27" s="21">
        <v>87</v>
      </c>
      <c r="E27" s="21">
        <v>49</v>
      </c>
      <c r="F27" s="21">
        <v>38</v>
      </c>
      <c r="G27" s="21">
        <v>71</v>
      </c>
      <c r="H27" s="20">
        <v>5</v>
      </c>
      <c r="I27" s="20">
        <v>11</v>
      </c>
      <c r="J27" s="21">
        <v>17</v>
      </c>
      <c r="K27" s="21">
        <v>20</v>
      </c>
      <c r="L27" s="21">
        <v>1</v>
      </c>
      <c r="M27" s="21">
        <v>3</v>
      </c>
      <c r="N27" s="20">
        <v>3</v>
      </c>
      <c r="O27" s="20">
        <v>5</v>
      </c>
      <c r="P27" s="20">
        <v>5</v>
      </c>
      <c r="Q27" s="20">
        <v>29</v>
      </c>
      <c r="R27" s="20">
        <v>1</v>
      </c>
      <c r="S27" s="20">
        <v>0</v>
      </c>
      <c r="T27" s="20">
        <v>1</v>
      </c>
      <c r="U27" s="20">
        <v>2</v>
      </c>
      <c r="V27" s="20">
        <v>37</v>
      </c>
      <c r="W27" s="20">
        <v>34</v>
      </c>
      <c r="X27" s="20">
        <v>4</v>
      </c>
      <c r="Y27" s="22">
        <v>8.1632653061224492</v>
      </c>
      <c r="Z27" s="22">
        <v>16.326530612244898</v>
      </c>
      <c r="AA27" s="22">
        <v>25</v>
      </c>
      <c r="AB27" s="22">
        <v>51.020408163265309</v>
      </c>
      <c r="AC27" s="22">
        <v>21.052631578947366</v>
      </c>
      <c r="AD27" s="22">
        <v>2.6315789473684208</v>
      </c>
      <c r="AE27" s="22">
        <v>7.8947368421052628</v>
      </c>
      <c r="AF27" s="22">
        <v>5.7471264367816088</v>
      </c>
      <c r="AG27" s="71">
        <v>12.643678160919542</v>
      </c>
    </row>
    <row r="28" spans="1:33" ht="16" x14ac:dyDescent="0.2">
      <c r="A28" s="36" t="s">
        <v>35</v>
      </c>
      <c r="B28" s="21" t="s">
        <v>46</v>
      </c>
      <c r="C28" s="20" t="s">
        <v>44</v>
      </c>
      <c r="D28" s="23">
        <v>113</v>
      </c>
      <c r="E28" s="23">
        <v>78</v>
      </c>
      <c r="F28" s="23">
        <v>35</v>
      </c>
      <c r="G28" s="23">
        <v>93</v>
      </c>
      <c r="H28" s="20">
        <v>8</v>
      </c>
      <c r="I28" s="20">
        <v>12</v>
      </c>
      <c r="J28" s="23">
        <v>21</v>
      </c>
      <c r="K28" s="23">
        <v>46</v>
      </c>
      <c r="L28" s="23">
        <v>1</v>
      </c>
      <c r="M28" s="23">
        <v>5</v>
      </c>
      <c r="N28" s="20">
        <v>3</v>
      </c>
      <c r="O28" s="20">
        <v>2</v>
      </c>
      <c r="P28" s="20">
        <v>1</v>
      </c>
      <c r="Q28" s="20">
        <v>25</v>
      </c>
      <c r="R28" s="20">
        <v>0</v>
      </c>
      <c r="S28" s="20">
        <v>2</v>
      </c>
      <c r="T28" s="20">
        <v>7</v>
      </c>
      <c r="U28" s="20">
        <v>0</v>
      </c>
      <c r="V28" s="20">
        <v>67</v>
      </c>
      <c r="W28" s="20">
        <v>26</v>
      </c>
      <c r="X28" s="20">
        <v>6</v>
      </c>
      <c r="Y28" s="22">
        <v>7.6923076923076925</v>
      </c>
      <c r="Z28" s="22">
        <v>6.4102564102564097</v>
      </c>
      <c r="AA28" s="22">
        <v>28</v>
      </c>
      <c r="AB28" s="22">
        <v>35.897435897435898</v>
      </c>
      <c r="AC28" s="22">
        <v>2.8571428571428572</v>
      </c>
      <c r="AD28" s="22">
        <v>5.7142857142857144</v>
      </c>
      <c r="AE28" s="22">
        <v>20</v>
      </c>
      <c r="AF28" s="22">
        <v>7.0796460176991154</v>
      </c>
      <c r="AG28" s="71">
        <v>10.619469026548673</v>
      </c>
    </row>
    <row r="29" spans="1:33" ht="16" x14ac:dyDescent="0.2">
      <c r="A29" s="36" t="s">
        <v>42</v>
      </c>
      <c r="B29" s="21" t="s">
        <v>46</v>
      </c>
      <c r="C29" s="20" t="s">
        <v>44</v>
      </c>
      <c r="D29" s="23">
        <v>88</v>
      </c>
      <c r="E29" s="23">
        <v>66</v>
      </c>
      <c r="F29" s="23">
        <v>22</v>
      </c>
      <c r="G29" s="23">
        <v>67</v>
      </c>
      <c r="H29" s="20">
        <v>6</v>
      </c>
      <c r="I29" s="20">
        <v>15</v>
      </c>
      <c r="J29" s="23">
        <v>11</v>
      </c>
      <c r="K29" s="23">
        <v>43</v>
      </c>
      <c r="L29" s="23">
        <v>2</v>
      </c>
      <c r="M29" s="23">
        <v>2</v>
      </c>
      <c r="N29" s="20">
        <v>5</v>
      </c>
      <c r="O29" s="20">
        <v>3</v>
      </c>
      <c r="P29" s="20">
        <v>1</v>
      </c>
      <c r="Q29" s="20">
        <v>12</v>
      </c>
      <c r="R29" s="20">
        <v>0</v>
      </c>
      <c r="S29" s="20">
        <v>2</v>
      </c>
      <c r="T29" s="20">
        <v>6</v>
      </c>
      <c r="U29" s="20">
        <v>1</v>
      </c>
      <c r="V29" s="20">
        <v>54</v>
      </c>
      <c r="W29" s="20">
        <v>13</v>
      </c>
      <c r="X29" s="20">
        <v>4</v>
      </c>
      <c r="Y29" s="22">
        <v>6.0606060606060606</v>
      </c>
      <c r="Z29" s="22">
        <v>12.121212121212121</v>
      </c>
      <c r="AA29" s="22">
        <v>16</v>
      </c>
      <c r="AB29" s="22">
        <v>24.242424242424242</v>
      </c>
      <c r="AC29" s="22">
        <v>9.0909090909090917</v>
      </c>
      <c r="AD29" s="22">
        <v>9.0909090909090917</v>
      </c>
      <c r="AE29" s="22">
        <v>31.818181818181817</v>
      </c>
      <c r="AF29" s="22">
        <v>6.8181818181818175</v>
      </c>
      <c r="AG29" s="71">
        <v>17.045454545454543</v>
      </c>
    </row>
    <row r="30" spans="1:33" ht="16" x14ac:dyDescent="0.2">
      <c r="A30" s="36" t="s">
        <v>40</v>
      </c>
      <c r="B30" s="21" t="s">
        <v>46</v>
      </c>
      <c r="C30" s="20" t="s">
        <v>44</v>
      </c>
      <c r="D30" s="21">
        <v>86</v>
      </c>
      <c r="E30" s="21">
        <v>55</v>
      </c>
      <c r="F30" s="21">
        <v>31</v>
      </c>
      <c r="G30" s="21">
        <v>63</v>
      </c>
      <c r="H30" s="20">
        <v>6</v>
      </c>
      <c r="I30" s="20">
        <v>17</v>
      </c>
      <c r="J30" s="21">
        <v>20</v>
      </c>
      <c r="K30" s="21">
        <v>18</v>
      </c>
      <c r="L30" s="21">
        <v>0</v>
      </c>
      <c r="M30" s="21">
        <v>4</v>
      </c>
      <c r="N30" s="20">
        <v>7</v>
      </c>
      <c r="O30" s="20">
        <v>6</v>
      </c>
      <c r="P30" s="20">
        <v>6</v>
      </c>
      <c r="Q30" s="20">
        <v>19</v>
      </c>
      <c r="R30" s="20">
        <v>0</v>
      </c>
      <c r="S30" s="20">
        <v>2</v>
      </c>
      <c r="T30" s="20">
        <v>4</v>
      </c>
      <c r="U30" s="20">
        <v>0</v>
      </c>
      <c r="V30" s="20">
        <v>38</v>
      </c>
      <c r="W30" s="20">
        <v>25</v>
      </c>
      <c r="X30" s="20">
        <v>4</v>
      </c>
      <c r="Y30" s="22">
        <v>7.2727272727272725</v>
      </c>
      <c r="Z30" s="22">
        <v>23.636363636363637</v>
      </c>
      <c r="AA30" s="22">
        <v>30</v>
      </c>
      <c r="AB30" s="22">
        <v>54.54545454545454</v>
      </c>
      <c r="AC30" s="22">
        <v>19.35483870967742</v>
      </c>
      <c r="AD30" s="22">
        <v>6.4516129032258061</v>
      </c>
      <c r="AE30" s="22">
        <v>12.903225806451612</v>
      </c>
      <c r="AF30" s="22">
        <v>6.9767441860465116</v>
      </c>
      <c r="AG30" s="71">
        <v>19.767441860465116</v>
      </c>
    </row>
    <row r="31" spans="1:33" ht="16" x14ac:dyDescent="0.2">
      <c r="A31" s="36" t="s">
        <v>32</v>
      </c>
      <c r="B31" s="21" t="s">
        <v>46</v>
      </c>
      <c r="C31" s="20" t="s">
        <v>44</v>
      </c>
      <c r="D31" s="21">
        <v>81</v>
      </c>
      <c r="E31" s="21">
        <v>41</v>
      </c>
      <c r="F31" s="21">
        <v>40</v>
      </c>
      <c r="G31" s="21">
        <v>69</v>
      </c>
      <c r="H31" s="20">
        <v>9</v>
      </c>
      <c r="I31" s="20">
        <v>3</v>
      </c>
      <c r="J31" s="21">
        <v>18</v>
      </c>
      <c r="K31" s="21">
        <v>14</v>
      </c>
      <c r="L31" s="21">
        <v>3</v>
      </c>
      <c r="M31" s="21">
        <v>4</v>
      </c>
      <c r="N31" s="20">
        <v>1</v>
      </c>
      <c r="O31" s="20">
        <v>1</v>
      </c>
      <c r="P31" s="20">
        <v>1</v>
      </c>
      <c r="Q31" s="20">
        <v>36</v>
      </c>
      <c r="R31" s="20">
        <v>0</v>
      </c>
      <c r="S31" s="20">
        <v>2</v>
      </c>
      <c r="T31" s="20">
        <v>1</v>
      </c>
      <c r="U31" s="20">
        <v>0</v>
      </c>
      <c r="V31" s="20">
        <v>32</v>
      </c>
      <c r="W31" s="20">
        <v>37</v>
      </c>
      <c r="X31" s="20">
        <v>7</v>
      </c>
      <c r="Y31" s="22">
        <v>17.073170731707318</v>
      </c>
      <c r="Z31" s="22">
        <v>4.8780487804878048</v>
      </c>
      <c r="AA31" s="22">
        <v>23</v>
      </c>
      <c r="AB31" s="22">
        <v>56.09756097560976</v>
      </c>
      <c r="AC31" s="22">
        <v>2.5</v>
      </c>
      <c r="AD31" s="22">
        <v>5</v>
      </c>
      <c r="AE31" s="22">
        <v>2.5</v>
      </c>
      <c r="AF31" s="22">
        <v>11.111111111111111</v>
      </c>
      <c r="AG31" s="71">
        <v>3.7037037037037033</v>
      </c>
    </row>
    <row r="32" spans="1:33" ht="16" x14ac:dyDescent="0.2">
      <c r="A32" s="36" t="s">
        <v>30</v>
      </c>
      <c r="B32" s="21" t="s">
        <v>46</v>
      </c>
      <c r="C32" s="20" t="s">
        <v>44</v>
      </c>
      <c r="D32" s="23">
        <v>50</v>
      </c>
      <c r="E32" s="23">
        <v>39</v>
      </c>
      <c r="F32" s="23">
        <v>11</v>
      </c>
      <c r="G32" s="23">
        <v>42</v>
      </c>
      <c r="H32" s="20">
        <v>2</v>
      </c>
      <c r="I32" s="20">
        <v>6</v>
      </c>
      <c r="J32" s="23">
        <v>9</v>
      </c>
      <c r="K32" s="23">
        <v>23</v>
      </c>
      <c r="L32" s="23">
        <v>1</v>
      </c>
      <c r="M32" s="23">
        <v>1</v>
      </c>
      <c r="N32" s="20">
        <v>1</v>
      </c>
      <c r="O32" s="20">
        <v>4</v>
      </c>
      <c r="P32" s="20">
        <v>0</v>
      </c>
      <c r="Q32" s="20">
        <v>10</v>
      </c>
      <c r="R32" s="20">
        <v>0</v>
      </c>
      <c r="S32" s="20">
        <v>0</v>
      </c>
      <c r="T32" s="20">
        <v>1</v>
      </c>
      <c r="U32" s="20">
        <v>0</v>
      </c>
      <c r="V32" s="20">
        <v>32</v>
      </c>
      <c r="W32" s="20">
        <v>10</v>
      </c>
      <c r="X32" s="20">
        <v>2</v>
      </c>
      <c r="Y32" s="22">
        <v>5.1282051282051277</v>
      </c>
      <c r="Z32" s="22">
        <v>12.820512820512819</v>
      </c>
      <c r="AA32" s="22">
        <v>14</v>
      </c>
      <c r="AB32" s="22">
        <v>35.897435897435898</v>
      </c>
      <c r="AC32" s="22">
        <v>0</v>
      </c>
      <c r="AD32" s="22">
        <v>0</v>
      </c>
      <c r="AE32" s="22">
        <v>9.0909090909090917</v>
      </c>
      <c r="AF32" s="22">
        <v>4</v>
      </c>
      <c r="AG32" s="71">
        <v>12</v>
      </c>
    </row>
    <row r="33" spans="1:33" ht="17" thickBot="1" x14ac:dyDescent="0.25">
      <c r="A33" s="37" t="s">
        <v>39</v>
      </c>
      <c r="B33" s="38" t="s">
        <v>46</v>
      </c>
      <c r="C33" s="39" t="s">
        <v>44</v>
      </c>
      <c r="D33" s="38">
        <v>102</v>
      </c>
      <c r="E33" s="38">
        <v>72</v>
      </c>
      <c r="F33" s="38">
        <v>30</v>
      </c>
      <c r="G33" s="38">
        <v>68</v>
      </c>
      <c r="H33" s="39">
        <v>4</v>
      </c>
      <c r="I33" s="39">
        <v>30</v>
      </c>
      <c r="J33" s="38">
        <v>0</v>
      </c>
      <c r="K33" s="38">
        <v>45</v>
      </c>
      <c r="L33" s="38">
        <v>3</v>
      </c>
      <c r="M33" s="38" t="s">
        <v>137</v>
      </c>
      <c r="N33" s="39">
        <v>24</v>
      </c>
      <c r="O33" s="39" t="s">
        <v>137</v>
      </c>
      <c r="P33" s="39" t="s">
        <v>137</v>
      </c>
      <c r="Q33" s="39">
        <v>23</v>
      </c>
      <c r="R33" s="39" t="s">
        <v>137</v>
      </c>
      <c r="S33" s="39">
        <v>1</v>
      </c>
      <c r="T33" s="39">
        <v>6</v>
      </c>
      <c r="U33" s="39" t="s">
        <v>137</v>
      </c>
      <c r="V33" s="39">
        <v>45</v>
      </c>
      <c r="W33" s="39">
        <v>23</v>
      </c>
      <c r="X33" s="39">
        <v>3</v>
      </c>
      <c r="Y33" s="40">
        <v>4.1666666666666661</v>
      </c>
      <c r="Z33" s="40">
        <v>33.333333333333329</v>
      </c>
      <c r="AA33" s="40">
        <v>0</v>
      </c>
      <c r="AB33" s="40" t="s">
        <v>136</v>
      </c>
      <c r="AC33" s="40">
        <v>0</v>
      </c>
      <c r="AD33" s="40">
        <v>3.3333333333333335</v>
      </c>
      <c r="AE33" s="40">
        <v>20</v>
      </c>
      <c r="AF33" s="40">
        <v>3.9215686274509802</v>
      </c>
      <c r="AG33" s="72">
        <v>29.411764705882355</v>
      </c>
    </row>
    <row r="34" spans="1:33" ht="16" x14ac:dyDescent="0.2">
      <c r="A34" s="24" t="s">
        <v>14</v>
      </c>
      <c r="B34" s="25" t="s">
        <v>3</v>
      </c>
      <c r="C34" s="26" t="s">
        <v>47</v>
      </c>
      <c r="D34" s="26">
        <v>85</v>
      </c>
      <c r="E34" s="26">
        <v>20</v>
      </c>
      <c r="F34" s="26">
        <v>65</v>
      </c>
      <c r="G34" s="26">
        <v>81</v>
      </c>
      <c r="H34" s="26">
        <v>1</v>
      </c>
      <c r="I34" s="26">
        <v>3</v>
      </c>
      <c r="J34" s="26">
        <v>0</v>
      </c>
      <c r="K34" s="26">
        <v>19</v>
      </c>
      <c r="L34" s="26">
        <v>0</v>
      </c>
      <c r="M34" s="26">
        <v>0</v>
      </c>
      <c r="N34" s="26">
        <v>1</v>
      </c>
      <c r="O34" s="26">
        <v>0</v>
      </c>
      <c r="P34" s="26">
        <v>0</v>
      </c>
      <c r="Q34" s="26">
        <v>62</v>
      </c>
      <c r="R34" s="26">
        <v>0</v>
      </c>
      <c r="S34" s="26">
        <v>1</v>
      </c>
      <c r="T34" s="26">
        <v>2</v>
      </c>
      <c r="U34" s="26">
        <v>0</v>
      </c>
      <c r="V34" s="26">
        <v>19</v>
      </c>
      <c r="W34" s="26">
        <v>62</v>
      </c>
      <c r="X34" s="26">
        <v>0</v>
      </c>
      <c r="Y34" s="27">
        <v>0</v>
      </c>
      <c r="Z34" s="27">
        <v>5</v>
      </c>
      <c r="AA34" s="27">
        <v>0</v>
      </c>
      <c r="AB34" s="27">
        <v>0</v>
      </c>
      <c r="AC34" s="27">
        <v>0</v>
      </c>
      <c r="AD34" s="27">
        <v>1.5384615384615385</v>
      </c>
      <c r="AE34" s="27">
        <v>3.0769230769230771</v>
      </c>
      <c r="AF34" s="27">
        <v>1.1764705882352942</v>
      </c>
      <c r="AG34" s="68">
        <v>3.5294117647058822</v>
      </c>
    </row>
    <row r="35" spans="1:33" ht="16" x14ac:dyDescent="0.2">
      <c r="A35" s="28" t="s">
        <v>11</v>
      </c>
      <c r="B35" s="11" t="s">
        <v>3</v>
      </c>
      <c r="C35" s="12" t="s">
        <v>47</v>
      </c>
      <c r="D35" s="12">
        <v>131</v>
      </c>
      <c r="E35" s="12">
        <v>47</v>
      </c>
      <c r="F35" s="12">
        <v>84</v>
      </c>
      <c r="G35" s="12">
        <v>126</v>
      </c>
      <c r="H35" s="12">
        <v>2</v>
      </c>
      <c r="I35" s="12">
        <v>3</v>
      </c>
      <c r="J35" s="12">
        <v>0</v>
      </c>
      <c r="K35" s="12">
        <v>47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79</v>
      </c>
      <c r="R35" s="12">
        <v>0</v>
      </c>
      <c r="S35" s="12">
        <v>2</v>
      </c>
      <c r="T35" s="12">
        <v>3</v>
      </c>
      <c r="U35" s="12">
        <v>0</v>
      </c>
      <c r="V35" s="12">
        <v>47</v>
      </c>
      <c r="W35" s="12">
        <v>79</v>
      </c>
      <c r="X35" s="12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2.3809523809523809</v>
      </c>
      <c r="AE35" s="13">
        <v>3.5714285714285712</v>
      </c>
      <c r="AF35" s="13">
        <v>1.5267175572519083</v>
      </c>
      <c r="AG35" s="69">
        <v>2.2900763358778624</v>
      </c>
    </row>
    <row r="36" spans="1:33" ht="16" x14ac:dyDescent="0.2">
      <c r="A36" s="28" t="s">
        <v>13</v>
      </c>
      <c r="B36" s="11" t="s">
        <v>3</v>
      </c>
      <c r="C36" s="12" t="s">
        <v>47</v>
      </c>
      <c r="D36" s="12">
        <v>112</v>
      </c>
      <c r="E36" s="12">
        <v>42</v>
      </c>
      <c r="F36" s="12">
        <v>70</v>
      </c>
      <c r="G36" s="12">
        <v>104</v>
      </c>
      <c r="H36" s="12">
        <v>2</v>
      </c>
      <c r="I36" s="12">
        <v>6</v>
      </c>
      <c r="J36" s="12">
        <v>0</v>
      </c>
      <c r="K36" s="12">
        <v>40</v>
      </c>
      <c r="L36" s="12">
        <v>0</v>
      </c>
      <c r="M36" s="12">
        <v>0</v>
      </c>
      <c r="N36" s="12">
        <v>2</v>
      </c>
      <c r="O36" s="12">
        <v>0</v>
      </c>
      <c r="P36" s="12">
        <v>0</v>
      </c>
      <c r="Q36" s="12">
        <v>64</v>
      </c>
      <c r="R36" s="12">
        <v>0</v>
      </c>
      <c r="S36" s="12">
        <v>2</v>
      </c>
      <c r="T36" s="12">
        <v>4</v>
      </c>
      <c r="U36" s="12">
        <v>0</v>
      </c>
      <c r="V36" s="12">
        <v>40</v>
      </c>
      <c r="W36" s="12">
        <v>64</v>
      </c>
      <c r="X36" s="12">
        <v>0</v>
      </c>
      <c r="Y36" s="13">
        <v>0</v>
      </c>
      <c r="Z36" s="13">
        <v>4.7619047619047619</v>
      </c>
      <c r="AA36" s="13">
        <v>0</v>
      </c>
      <c r="AB36" s="13">
        <v>0</v>
      </c>
      <c r="AC36" s="13">
        <v>0</v>
      </c>
      <c r="AD36" s="13">
        <v>2.8571428571428572</v>
      </c>
      <c r="AE36" s="13">
        <v>5.7142857142857144</v>
      </c>
      <c r="AF36" s="13">
        <v>1.7857142857142856</v>
      </c>
      <c r="AG36" s="69">
        <v>5.3571428571428568</v>
      </c>
    </row>
    <row r="37" spans="1:33" ht="16" x14ac:dyDescent="0.2">
      <c r="A37" s="28" t="s">
        <v>10</v>
      </c>
      <c r="B37" s="11" t="s">
        <v>3</v>
      </c>
      <c r="C37" s="12" t="s">
        <v>47</v>
      </c>
      <c r="D37" s="12">
        <v>143</v>
      </c>
      <c r="E37" s="12">
        <v>17</v>
      </c>
      <c r="F37" s="12">
        <v>126</v>
      </c>
      <c r="G37" s="12">
        <v>134</v>
      </c>
      <c r="H37" s="12">
        <v>5</v>
      </c>
      <c r="I37" s="12">
        <v>4</v>
      </c>
      <c r="J37" s="12">
        <v>0</v>
      </c>
      <c r="K37" s="12">
        <v>14</v>
      </c>
      <c r="L37" s="12">
        <v>1</v>
      </c>
      <c r="M37" s="12">
        <v>0</v>
      </c>
      <c r="N37" s="12">
        <v>2</v>
      </c>
      <c r="O37" s="12">
        <v>0</v>
      </c>
      <c r="P37" s="12">
        <v>0</v>
      </c>
      <c r="Q37" s="12">
        <v>120</v>
      </c>
      <c r="R37" s="12">
        <v>0</v>
      </c>
      <c r="S37" s="12">
        <v>4</v>
      </c>
      <c r="T37" s="12">
        <v>2</v>
      </c>
      <c r="U37" s="12">
        <v>0</v>
      </c>
      <c r="V37" s="12">
        <v>14</v>
      </c>
      <c r="W37" s="12">
        <v>120</v>
      </c>
      <c r="X37" s="12">
        <v>1</v>
      </c>
      <c r="Y37" s="13">
        <v>5.8823529411764701</v>
      </c>
      <c r="Z37" s="13">
        <v>11.76470588235294</v>
      </c>
      <c r="AA37" s="13">
        <v>0</v>
      </c>
      <c r="AB37" s="13">
        <v>0</v>
      </c>
      <c r="AC37" s="13">
        <v>0</v>
      </c>
      <c r="AD37" s="13">
        <v>3.1746031746031744</v>
      </c>
      <c r="AE37" s="13">
        <v>1.5873015873015872</v>
      </c>
      <c r="AF37" s="13">
        <v>3.4965034965034967</v>
      </c>
      <c r="AG37" s="69">
        <v>2.7972027972027971</v>
      </c>
    </row>
    <row r="38" spans="1:33" ht="16" x14ac:dyDescent="0.2">
      <c r="A38" s="28" t="s">
        <v>2</v>
      </c>
      <c r="B38" s="11" t="s">
        <v>3</v>
      </c>
      <c r="C38" s="12" t="s">
        <v>47</v>
      </c>
      <c r="D38" s="12">
        <v>135</v>
      </c>
      <c r="E38" s="12">
        <v>15</v>
      </c>
      <c r="F38" s="12">
        <v>120</v>
      </c>
      <c r="G38" s="12">
        <v>125</v>
      </c>
      <c r="H38" s="12">
        <v>5</v>
      </c>
      <c r="I38" s="12">
        <v>5</v>
      </c>
      <c r="J38" s="12">
        <v>0</v>
      </c>
      <c r="K38" s="12">
        <v>13</v>
      </c>
      <c r="L38" s="12">
        <v>1</v>
      </c>
      <c r="M38" s="12">
        <v>0</v>
      </c>
      <c r="N38" s="12">
        <v>1</v>
      </c>
      <c r="O38" s="12">
        <v>0</v>
      </c>
      <c r="P38" s="12">
        <v>0</v>
      </c>
      <c r="Q38" s="12">
        <v>112</v>
      </c>
      <c r="R38" s="12">
        <v>0</v>
      </c>
      <c r="S38" s="12">
        <v>4</v>
      </c>
      <c r="T38" s="12">
        <v>4</v>
      </c>
      <c r="U38" s="12">
        <v>0</v>
      </c>
      <c r="V38" s="12">
        <v>13</v>
      </c>
      <c r="W38" s="12">
        <v>112</v>
      </c>
      <c r="X38" s="12">
        <v>1</v>
      </c>
      <c r="Y38" s="13">
        <v>6.666666666666667</v>
      </c>
      <c r="Z38" s="13">
        <v>6.666666666666667</v>
      </c>
      <c r="AA38" s="13">
        <v>0</v>
      </c>
      <c r="AB38" s="13">
        <v>0</v>
      </c>
      <c r="AC38" s="13">
        <v>0</v>
      </c>
      <c r="AD38" s="13">
        <v>3.3333333333333335</v>
      </c>
      <c r="AE38" s="13">
        <v>3.3333333333333335</v>
      </c>
      <c r="AF38" s="13">
        <v>3.7037037037037033</v>
      </c>
      <c r="AG38" s="69">
        <v>3.7037037037037033</v>
      </c>
    </row>
    <row r="39" spans="1:33" ht="16" x14ac:dyDescent="0.2">
      <c r="A39" s="29" t="s">
        <v>8</v>
      </c>
      <c r="B39" s="14" t="s">
        <v>3</v>
      </c>
      <c r="C39" s="12" t="s">
        <v>47</v>
      </c>
      <c r="D39" s="12">
        <v>141</v>
      </c>
      <c r="E39" s="12">
        <v>29</v>
      </c>
      <c r="F39" s="12">
        <v>112</v>
      </c>
      <c r="G39" s="12">
        <v>132</v>
      </c>
      <c r="H39" s="12">
        <v>7</v>
      </c>
      <c r="I39" s="12">
        <v>2</v>
      </c>
      <c r="J39" s="12">
        <v>0</v>
      </c>
      <c r="K39" s="12">
        <v>27</v>
      </c>
      <c r="L39" s="12">
        <v>1</v>
      </c>
      <c r="M39" s="12">
        <v>0</v>
      </c>
      <c r="N39" s="12">
        <v>1</v>
      </c>
      <c r="O39" s="12">
        <v>0</v>
      </c>
      <c r="P39" s="12">
        <v>0</v>
      </c>
      <c r="Q39" s="12">
        <v>105</v>
      </c>
      <c r="R39" s="12">
        <v>0</v>
      </c>
      <c r="S39" s="12">
        <v>6</v>
      </c>
      <c r="T39" s="12">
        <v>1</v>
      </c>
      <c r="U39" s="12">
        <v>0</v>
      </c>
      <c r="V39" s="12">
        <v>27</v>
      </c>
      <c r="W39" s="12">
        <v>105</v>
      </c>
      <c r="X39" s="12">
        <v>1</v>
      </c>
      <c r="Y39" s="13">
        <v>3.4482758620689653</v>
      </c>
      <c r="Z39" s="13">
        <v>3.4482758620689653</v>
      </c>
      <c r="AA39" s="13">
        <v>0</v>
      </c>
      <c r="AB39" s="13">
        <v>0</v>
      </c>
      <c r="AC39" s="13">
        <v>0</v>
      </c>
      <c r="AD39" s="13">
        <v>5.3571428571428568</v>
      </c>
      <c r="AE39" s="13">
        <v>0.89285714285714279</v>
      </c>
      <c r="AF39" s="13">
        <v>4.9645390070921991</v>
      </c>
      <c r="AG39" s="69">
        <v>1.4184397163120568</v>
      </c>
    </row>
    <row r="40" spans="1:33" ht="16" x14ac:dyDescent="0.2">
      <c r="A40" s="29" t="s">
        <v>6</v>
      </c>
      <c r="B40" s="14" t="s">
        <v>3</v>
      </c>
      <c r="C40" s="12" t="s">
        <v>47</v>
      </c>
      <c r="D40" s="12">
        <v>85</v>
      </c>
      <c r="E40" s="12">
        <v>54</v>
      </c>
      <c r="F40" s="12">
        <v>31</v>
      </c>
      <c r="G40" s="12">
        <v>76</v>
      </c>
      <c r="H40" s="12">
        <v>2</v>
      </c>
      <c r="I40" s="12">
        <v>7</v>
      </c>
      <c r="J40" s="12">
        <v>0</v>
      </c>
      <c r="K40" s="12">
        <v>49</v>
      </c>
      <c r="L40" s="12">
        <v>1</v>
      </c>
      <c r="M40" s="12">
        <v>0</v>
      </c>
      <c r="N40" s="12">
        <v>4</v>
      </c>
      <c r="O40" s="12">
        <v>0</v>
      </c>
      <c r="P40" s="12">
        <v>0</v>
      </c>
      <c r="Q40" s="12">
        <v>27</v>
      </c>
      <c r="R40" s="12">
        <v>0</v>
      </c>
      <c r="S40" s="12">
        <v>1</v>
      </c>
      <c r="T40" s="12">
        <v>3</v>
      </c>
      <c r="U40" s="12">
        <v>0</v>
      </c>
      <c r="V40" s="12">
        <v>49</v>
      </c>
      <c r="W40" s="12">
        <v>27</v>
      </c>
      <c r="X40" s="12">
        <v>1</v>
      </c>
      <c r="Y40" s="13">
        <v>1.8518518518518516</v>
      </c>
      <c r="Z40" s="13">
        <v>7.4074074074074066</v>
      </c>
      <c r="AA40" s="13">
        <v>0</v>
      </c>
      <c r="AB40" s="13">
        <v>0</v>
      </c>
      <c r="AC40" s="13">
        <v>0</v>
      </c>
      <c r="AD40" s="13">
        <v>3.225806451612903</v>
      </c>
      <c r="AE40" s="13">
        <v>9.67741935483871</v>
      </c>
      <c r="AF40" s="13">
        <v>2.3529411764705883</v>
      </c>
      <c r="AG40" s="69">
        <v>8.235294117647058</v>
      </c>
    </row>
    <row r="41" spans="1:33" ht="16" x14ac:dyDescent="0.2">
      <c r="A41" s="29" t="s">
        <v>7</v>
      </c>
      <c r="B41" s="14" t="s">
        <v>3</v>
      </c>
      <c r="C41" s="12" t="s">
        <v>47</v>
      </c>
      <c r="D41" s="12">
        <v>62</v>
      </c>
      <c r="E41" s="12">
        <v>33</v>
      </c>
      <c r="F41" s="12">
        <v>29</v>
      </c>
      <c r="G41" s="12">
        <v>54</v>
      </c>
      <c r="H41" s="12">
        <v>1</v>
      </c>
      <c r="I41" s="12">
        <v>7</v>
      </c>
      <c r="J41" s="12">
        <v>0</v>
      </c>
      <c r="K41" s="12">
        <v>29</v>
      </c>
      <c r="L41" s="12">
        <v>0</v>
      </c>
      <c r="M41" s="12">
        <v>0</v>
      </c>
      <c r="N41" s="12">
        <v>4</v>
      </c>
      <c r="O41" s="12">
        <v>0</v>
      </c>
      <c r="P41" s="12">
        <v>0</v>
      </c>
      <c r="Q41" s="12">
        <v>25</v>
      </c>
      <c r="R41" s="12">
        <v>0</v>
      </c>
      <c r="S41" s="12">
        <v>1</v>
      </c>
      <c r="T41" s="12">
        <v>3</v>
      </c>
      <c r="U41" s="12">
        <v>0</v>
      </c>
      <c r="V41" s="12">
        <v>29</v>
      </c>
      <c r="W41" s="12">
        <v>25</v>
      </c>
      <c r="X41" s="12">
        <v>0</v>
      </c>
      <c r="Y41" s="13">
        <v>0</v>
      </c>
      <c r="Z41" s="13">
        <v>12.121212121212121</v>
      </c>
      <c r="AA41" s="13">
        <v>0</v>
      </c>
      <c r="AB41" s="13">
        <v>0</v>
      </c>
      <c r="AC41" s="13">
        <v>0</v>
      </c>
      <c r="AD41" s="13">
        <v>3.4482758620689653</v>
      </c>
      <c r="AE41" s="13">
        <v>10.344827586206897</v>
      </c>
      <c r="AF41" s="13">
        <v>1.6129032258064515</v>
      </c>
      <c r="AG41" s="69">
        <v>11.29032258064516</v>
      </c>
    </row>
    <row r="42" spans="1:33" ht="16" x14ac:dyDescent="0.2">
      <c r="A42" s="29" t="s">
        <v>9</v>
      </c>
      <c r="B42" s="14" t="s">
        <v>3</v>
      </c>
      <c r="C42" s="12" t="s">
        <v>47</v>
      </c>
      <c r="D42" s="12">
        <v>80</v>
      </c>
      <c r="E42" s="12">
        <v>64</v>
      </c>
      <c r="F42" s="12">
        <v>16</v>
      </c>
      <c r="G42" s="12">
        <v>66</v>
      </c>
      <c r="H42" s="12">
        <v>5</v>
      </c>
      <c r="I42" s="12">
        <v>9</v>
      </c>
      <c r="J42" s="12">
        <v>0</v>
      </c>
      <c r="K42" s="12">
        <v>53</v>
      </c>
      <c r="L42" s="12">
        <v>4</v>
      </c>
      <c r="M42" s="12">
        <v>0</v>
      </c>
      <c r="N42" s="12">
        <v>7</v>
      </c>
      <c r="O42" s="12">
        <v>0</v>
      </c>
      <c r="P42" s="12">
        <v>0</v>
      </c>
      <c r="Q42" s="12">
        <v>13</v>
      </c>
      <c r="R42" s="12">
        <v>0</v>
      </c>
      <c r="S42" s="12">
        <v>1</v>
      </c>
      <c r="T42" s="12">
        <v>2</v>
      </c>
      <c r="U42" s="12">
        <v>0</v>
      </c>
      <c r="V42" s="12">
        <v>53</v>
      </c>
      <c r="W42" s="12">
        <v>13</v>
      </c>
      <c r="X42" s="12">
        <v>4</v>
      </c>
      <c r="Y42" s="13">
        <v>6.25</v>
      </c>
      <c r="Z42" s="13">
        <v>10.9375</v>
      </c>
      <c r="AA42" s="13">
        <v>0</v>
      </c>
      <c r="AB42" s="13">
        <v>0</v>
      </c>
      <c r="AC42" s="13">
        <v>0</v>
      </c>
      <c r="AD42" s="13">
        <v>6.25</v>
      </c>
      <c r="AE42" s="13">
        <v>12.5</v>
      </c>
      <c r="AF42" s="13">
        <v>6.25</v>
      </c>
      <c r="AG42" s="69">
        <v>11.25</v>
      </c>
    </row>
    <row r="43" spans="1:33" ht="16" x14ac:dyDescent="0.2">
      <c r="A43" s="29" t="s">
        <v>15</v>
      </c>
      <c r="B43" s="14" t="s">
        <v>3</v>
      </c>
      <c r="C43" s="12" t="s">
        <v>47</v>
      </c>
      <c r="D43" s="12">
        <v>144</v>
      </c>
      <c r="E43" s="12">
        <v>67</v>
      </c>
      <c r="F43" s="12">
        <v>77</v>
      </c>
      <c r="G43" s="12">
        <v>132</v>
      </c>
      <c r="H43" s="12">
        <v>5</v>
      </c>
      <c r="I43" s="12">
        <v>7</v>
      </c>
      <c r="J43" s="12">
        <v>0</v>
      </c>
      <c r="K43" s="12">
        <v>61</v>
      </c>
      <c r="L43" s="12">
        <v>2</v>
      </c>
      <c r="M43" s="12">
        <v>0</v>
      </c>
      <c r="N43" s="12">
        <v>4</v>
      </c>
      <c r="O43" s="12">
        <v>0</v>
      </c>
      <c r="P43" s="12">
        <v>0</v>
      </c>
      <c r="Q43" s="12">
        <v>71</v>
      </c>
      <c r="R43" s="12">
        <v>0</v>
      </c>
      <c r="S43" s="12">
        <v>3</v>
      </c>
      <c r="T43" s="12">
        <v>3</v>
      </c>
      <c r="U43" s="12">
        <v>0</v>
      </c>
      <c r="V43" s="12">
        <v>61</v>
      </c>
      <c r="W43" s="12">
        <v>71</v>
      </c>
      <c r="X43" s="12">
        <v>2</v>
      </c>
      <c r="Y43" s="13">
        <v>2.9850746268656714</v>
      </c>
      <c r="Z43" s="13">
        <v>5.9701492537313428</v>
      </c>
      <c r="AA43" s="13">
        <v>0</v>
      </c>
      <c r="AB43" s="13">
        <v>0</v>
      </c>
      <c r="AC43" s="13">
        <v>0</v>
      </c>
      <c r="AD43" s="13">
        <v>3.8961038961038961</v>
      </c>
      <c r="AE43" s="13">
        <v>3.8961038961038961</v>
      </c>
      <c r="AF43" s="13">
        <v>3.4722222222222223</v>
      </c>
      <c r="AG43" s="69">
        <v>4.8611111111111116</v>
      </c>
    </row>
    <row r="44" spans="1:33" ht="16" x14ac:dyDescent="0.2">
      <c r="A44" s="29" t="s">
        <v>16</v>
      </c>
      <c r="B44" s="14" t="s">
        <v>3</v>
      </c>
      <c r="C44" s="12" t="s">
        <v>47</v>
      </c>
      <c r="D44" s="12">
        <v>97</v>
      </c>
      <c r="E44" s="12">
        <v>51</v>
      </c>
      <c r="F44" s="12">
        <v>46</v>
      </c>
      <c r="G44" s="12">
        <v>87</v>
      </c>
      <c r="H44" s="12">
        <v>2</v>
      </c>
      <c r="I44" s="12">
        <v>8</v>
      </c>
      <c r="J44" s="12">
        <v>0</v>
      </c>
      <c r="K44" s="12">
        <v>43</v>
      </c>
      <c r="L44" s="12">
        <v>2</v>
      </c>
      <c r="M44" s="12">
        <v>0</v>
      </c>
      <c r="N44" s="12">
        <v>6</v>
      </c>
      <c r="O44" s="12">
        <v>0</v>
      </c>
      <c r="P44" s="12">
        <v>0</v>
      </c>
      <c r="Q44" s="12">
        <v>44</v>
      </c>
      <c r="R44" s="12">
        <v>0</v>
      </c>
      <c r="S44" s="12">
        <v>0</v>
      </c>
      <c r="T44" s="12">
        <v>2</v>
      </c>
      <c r="U44" s="12">
        <v>0</v>
      </c>
      <c r="V44" s="12">
        <v>43</v>
      </c>
      <c r="W44" s="12">
        <v>44</v>
      </c>
      <c r="X44" s="12">
        <v>2</v>
      </c>
      <c r="Y44" s="13">
        <v>3.9215686274509802</v>
      </c>
      <c r="Z44" s="13">
        <v>11.76470588235294</v>
      </c>
      <c r="AA44" s="13">
        <v>0</v>
      </c>
      <c r="AB44" s="13">
        <v>0</v>
      </c>
      <c r="AC44" s="13">
        <v>0</v>
      </c>
      <c r="AD44" s="13">
        <v>0</v>
      </c>
      <c r="AE44" s="13">
        <v>4.3478260869565215</v>
      </c>
      <c r="AF44" s="13">
        <v>2.0618556701030926</v>
      </c>
      <c r="AG44" s="69">
        <v>8.2474226804123703</v>
      </c>
    </row>
    <row r="45" spans="1:33" ht="16" x14ac:dyDescent="0.2">
      <c r="A45" s="29" t="s">
        <v>17</v>
      </c>
      <c r="B45" s="14" t="s">
        <v>3</v>
      </c>
      <c r="C45" s="12" t="s">
        <v>47</v>
      </c>
      <c r="D45" s="12">
        <v>82</v>
      </c>
      <c r="E45" s="12">
        <v>21</v>
      </c>
      <c r="F45" s="12">
        <v>61</v>
      </c>
      <c r="G45" s="12">
        <v>74</v>
      </c>
      <c r="H45" s="12">
        <v>0</v>
      </c>
      <c r="I45" s="12">
        <v>8</v>
      </c>
      <c r="J45" s="12">
        <v>0</v>
      </c>
      <c r="K45" s="12">
        <v>19</v>
      </c>
      <c r="L45" s="12">
        <v>0</v>
      </c>
      <c r="M45" s="12">
        <v>0</v>
      </c>
      <c r="N45" s="12">
        <v>2</v>
      </c>
      <c r="O45" s="12">
        <v>0</v>
      </c>
      <c r="P45" s="12">
        <v>0</v>
      </c>
      <c r="Q45" s="12">
        <v>55</v>
      </c>
      <c r="R45" s="12">
        <v>0</v>
      </c>
      <c r="S45" s="12">
        <v>0</v>
      </c>
      <c r="T45" s="12">
        <v>6</v>
      </c>
      <c r="U45" s="12">
        <v>0</v>
      </c>
      <c r="V45" s="12">
        <v>19</v>
      </c>
      <c r="W45" s="12">
        <v>55</v>
      </c>
      <c r="X45" s="12">
        <v>0</v>
      </c>
      <c r="Y45" s="13">
        <v>0</v>
      </c>
      <c r="Z45" s="13">
        <v>9.5238095238095237</v>
      </c>
      <c r="AA45" s="13">
        <v>0</v>
      </c>
      <c r="AB45" s="13">
        <v>0</v>
      </c>
      <c r="AC45" s="13">
        <v>0</v>
      </c>
      <c r="AD45" s="13">
        <v>0</v>
      </c>
      <c r="AE45" s="13">
        <v>9.8360655737704921</v>
      </c>
      <c r="AF45" s="13">
        <v>0</v>
      </c>
      <c r="AG45" s="69">
        <v>9.7560975609756095</v>
      </c>
    </row>
    <row r="46" spans="1:33" ht="16" x14ac:dyDescent="0.2">
      <c r="A46" s="29" t="s">
        <v>5</v>
      </c>
      <c r="B46" s="14" t="s">
        <v>3</v>
      </c>
      <c r="C46" s="12" t="s">
        <v>47</v>
      </c>
      <c r="D46" s="12">
        <v>152</v>
      </c>
      <c r="E46" s="12">
        <v>56</v>
      </c>
      <c r="F46" s="12">
        <v>96</v>
      </c>
      <c r="G46" s="12">
        <v>140</v>
      </c>
      <c r="H46" s="12">
        <v>6</v>
      </c>
      <c r="I46" s="12">
        <v>6</v>
      </c>
      <c r="J46" s="12">
        <v>0</v>
      </c>
      <c r="K46" s="12">
        <v>53</v>
      </c>
      <c r="L46" s="12">
        <v>2</v>
      </c>
      <c r="M46" s="12">
        <v>0</v>
      </c>
      <c r="N46" s="12">
        <v>1</v>
      </c>
      <c r="O46" s="12">
        <v>0</v>
      </c>
      <c r="P46" s="12">
        <v>0</v>
      </c>
      <c r="Q46" s="12">
        <v>87</v>
      </c>
      <c r="R46" s="12">
        <v>0</v>
      </c>
      <c r="S46" s="12">
        <v>4</v>
      </c>
      <c r="T46" s="12">
        <v>5</v>
      </c>
      <c r="U46" s="12">
        <v>0</v>
      </c>
      <c r="V46" s="12">
        <v>53</v>
      </c>
      <c r="W46" s="12">
        <v>87</v>
      </c>
      <c r="X46" s="12">
        <v>2</v>
      </c>
      <c r="Y46" s="13">
        <v>3.5714285714285712</v>
      </c>
      <c r="Z46" s="13">
        <v>1.7857142857142856</v>
      </c>
      <c r="AA46" s="13">
        <v>0</v>
      </c>
      <c r="AB46" s="13">
        <v>0</v>
      </c>
      <c r="AC46" s="13">
        <v>0</v>
      </c>
      <c r="AD46" s="13">
        <v>4.1666666666666661</v>
      </c>
      <c r="AE46" s="13">
        <v>5.2083333333333339</v>
      </c>
      <c r="AF46" s="13">
        <v>3.9473684210526314</v>
      </c>
      <c r="AG46" s="69">
        <v>3.9473684210526314</v>
      </c>
    </row>
    <row r="47" spans="1:33" ht="16" x14ac:dyDescent="0.2">
      <c r="A47" s="30" t="s">
        <v>18</v>
      </c>
      <c r="B47" s="15" t="s">
        <v>45</v>
      </c>
      <c r="C47" s="16" t="s">
        <v>47</v>
      </c>
      <c r="D47" s="16">
        <v>107</v>
      </c>
      <c r="E47" s="16">
        <v>14</v>
      </c>
      <c r="F47" s="16">
        <v>93</v>
      </c>
      <c r="G47" s="16">
        <v>83</v>
      </c>
      <c r="H47" s="16">
        <v>13</v>
      </c>
      <c r="I47" s="16">
        <v>11</v>
      </c>
      <c r="J47" s="16">
        <v>2</v>
      </c>
      <c r="K47" s="16">
        <v>6</v>
      </c>
      <c r="L47" s="16">
        <v>2</v>
      </c>
      <c r="M47" s="16">
        <v>2</v>
      </c>
      <c r="N47" s="16">
        <v>2</v>
      </c>
      <c r="O47" s="16">
        <v>0</v>
      </c>
      <c r="P47" s="16">
        <v>0</v>
      </c>
      <c r="Q47" s="16">
        <v>75</v>
      </c>
      <c r="R47" s="16">
        <v>0</v>
      </c>
      <c r="S47" s="16">
        <v>9</v>
      </c>
      <c r="T47" s="16">
        <v>9</v>
      </c>
      <c r="U47" s="16">
        <v>0</v>
      </c>
      <c r="V47" s="16">
        <v>8</v>
      </c>
      <c r="W47" s="16">
        <v>75</v>
      </c>
      <c r="X47" s="16">
        <v>4</v>
      </c>
      <c r="Y47" s="17">
        <v>28.571428571428569</v>
      </c>
      <c r="Z47" s="17">
        <v>14.285714285714285</v>
      </c>
      <c r="AA47" s="17">
        <v>4</v>
      </c>
      <c r="AB47" s="17">
        <v>28.571428571428569</v>
      </c>
      <c r="AC47" s="17">
        <v>0</v>
      </c>
      <c r="AD47" s="17">
        <v>9.67741935483871</v>
      </c>
      <c r="AE47" s="17">
        <v>9.67741935483871</v>
      </c>
      <c r="AF47" s="17">
        <v>12.149532710280374</v>
      </c>
      <c r="AG47" s="70">
        <v>10.2803738317757</v>
      </c>
    </row>
    <row r="48" spans="1:33" ht="16" x14ac:dyDescent="0.2">
      <c r="A48" s="30" t="s">
        <v>19</v>
      </c>
      <c r="B48" s="15" t="s">
        <v>45</v>
      </c>
      <c r="C48" s="16" t="s">
        <v>47</v>
      </c>
      <c r="D48" s="16">
        <v>70</v>
      </c>
      <c r="E48" s="16">
        <v>26</v>
      </c>
      <c r="F48" s="16">
        <v>44</v>
      </c>
      <c r="G48" s="16">
        <v>56</v>
      </c>
      <c r="H48" s="16">
        <v>4</v>
      </c>
      <c r="I48" s="16">
        <v>10</v>
      </c>
      <c r="J48" s="16">
        <v>3</v>
      </c>
      <c r="K48" s="16">
        <v>19</v>
      </c>
      <c r="L48" s="16">
        <v>0</v>
      </c>
      <c r="M48" s="16">
        <v>0</v>
      </c>
      <c r="N48" s="16">
        <v>3</v>
      </c>
      <c r="O48" s="16">
        <v>1</v>
      </c>
      <c r="P48" s="16">
        <v>0</v>
      </c>
      <c r="Q48" s="16">
        <v>34</v>
      </c>
      <c r="R48" s="16">
        <v>1</v>
      </c>
      <c r="S48" s="16">
        <v>3</v>
      </c>
      <c r="T48" s="16">
        <v>6</v>
      </c>
      <c r="U48" s="16">
        <v>0</v>
      </c>
      <c r="V48" s="16">
        <v>22</v>
      </c>
      <c r="W48" s="16">
        <v>34</v>
      </c>
      <c r="X48" s="16">
        <v>0</v>
      </c>
      <c r="Y48" s="17">
        <v>0</v>
      </c>
      <c r="Z48" s="17">
        <v>15.384615384615385</v>
      </c>
      <c r="AA48" s="17">
        <v>4</v>
      </c>
      <c r="AB48" s="17">
        <v>15.384615384615385</v>
      </c>
      <c r="AC48" s="17">
        <v>2.2727272727272729</v>
      </c>
      <c r="AD48" s="17">
        <v>9.0909090909090917</v>
      </c>
      <c r="AE48" s="17">
        <v>13.636363636363635</v>
      </c>
      <c r="AF48" s="17">
        <v>5.7142857142857144</v>
      </c>
      <c r="AG48" s="70">
        <v>14.285714285714285</v>
      </c>
    </row>
    <row r="49" spans="1:33" ht="16" x14ac:dyDescent="0.2">
      <c r="A49" s="30" t="s">
        <v>20</v>
      </c>
      <c r="B49" s="15" t="s">
        <v>45</v>
      </c>
      <c r="C49" s="16" t="s">
        <v>47</v>
      </c>
      <c r="D49" s="16">
        <v>90</v>
      </c>
      <c r="E49" s="16">
        <v>60</v>
      </c>
      <c r="F49" s="16">
        <v>30</v>
      </c>
      <c r="G49" s="16">
        <v>60</v>
      </c>
      <c r="H49" s="16">
        <v>17</v>
      </c>
      <c r="I49" s="16">
        <v>13</v>
      </c>
      <c r="J49" s="16">
        <v>20</v>
      </c>
      <c r="K49" s="16">
        <v>20</v>
      </c>
      <c r="L49" s="16">
        <v>3</v>
      </c>
      <c r="M49" s="16">
        <v>9</v>
      </c>
      <c r="N49" s="16">
        <v>5</v>
      </c>
      <c r="O49" s="16">
        <v>3</v>
      </c>
      <c r="P49" s="16">
        <v>7</v>
      </c>
      <c r="Q49" s="16">
        <v>13</v>
      </c>
      <c r="R49" s="16">
        <v>2</v>
      </c>
      <c r="S49" s="16">
        <v>3</v>
      </c>
      <c r="T49" s="16">
        <v>4</v>
      </c>
      <c r="U49" s="16">
        <v>1</v>
      </c>
      <c r="V49" s="16">
        <v>40</v>
      </c>
      <c r="W49" s="16">
        <v>20</v>
      </c>
      <c r="X49" s="16">
        <v>12</v>
      </c>
      <c r="Y49" s="17">
        <v>20</v>
      </c>
      <c r="Z49" s="17">
        <v>13.333333333333334</v>
      </c>
      <c r="AA49" s="17">
        <v>32</v>
      </c>
      <c r="AB49" s="17">
        <v>53.333333333333336</v>
      </c>
      <c r="AC49" s="17">
        <v>33.333333333333329</v>
      </c>
      <c r="AD49" s="17">
        <v>16.666666666666664</v>
      </c>
      <c r="AE49" s="17">
        <v>16.666666666666664</v>
      </c>
      <c r="AF49" s="17">
        <v>18.888888888888889</v>
      </c>
      <c r="AG49" s="70">
        <v>14.444444444444443</v>
      </c>
    </row>
    <row r="50" spans="1:33" ht="16" x14ac:dyDescent="0.2">
      <c r="A50" s="30" t="s">
        <v>21</v>
      </c>
      <c r="B50" s="15" t="s">
        <v>45</v>
      </c>
      <c r="C50" s="16" t="s">
        <v>47</v>
      </c>
      <c r="D50" s="16">
        <v>88</v>
      </c>
      <c r="E50" s="16">
        <v>21</v>
      </c>
      <c r="F50" s="16">
        <v>67</v>
      </c>
      <c r="G50" s="16">
        <v>56</v>
      </c>
      <c r="H50" s="16">
        <v>14</v>
      </c>
      <c r="I50" s="16">
        <v>18</v>
      </c>
      <c r="J50" s="16">
        <v>1</v>
      </c>
      <c r="K50" s="16">
        <v>12</v>
      </c>
      <c r="L50" s="16">
        <v>1</v>
      </c>
      <c r="M50" s="16">
        <v>3</v>
      </c>
      <c r="N50" s="16">
        <v>3</v>
      </c>
      <c r="O50" s="16">
        <v>1</v>
      </c>
      <c r="P50" s="16">
        <v>0</v>
      </c>
      <c r="Q50" s="16">
        <v>43</v>
      </c>
      <c r="R50" s="16">
        <v>3</v>
      </c>
      <c r="S50" s="16">
        <v>7</v>
      </c>
      <c r="T50" s="16">
        <v>13</v>
      </c>
      <c r="U50" s="16">
        <v>1</v>
      </c>
      <c r="V50" s="16">
        <v>13</v>
      </c>
      <c r="W50" s="16">
        <v>43</v>
      </c>
      <c r="X50" s="16">
        <v>4</v>
      </c>
      <c r="Y50" s="17">
        <v>19.047619047619047</v>
      </c>
      <c r="Z50" s="17">
        <v>19.047619047619047</v>
      </c>
      <c r="AA50" s="17">
        <v>5</v>
      </c>
      <c r="AB50" s="17">
        <v>23.809523809523807</v>
      </c>
      <c r="AC50" s="17">
        <v>5.9701492537313428</v>
      </c>
      <c r="AD50" s="17">
        <v>14.925373134328357</v>
      </c>
      <c r="AE50" s="17">
        <v>20.8955223880597</v>
      </c>
      <c r="AF50" s="17">
        <v>15.909090909090908</v>
      </c>
      <c r="AG50" s="70">
        <v>20.454545454545457</v>
      </c>
    </row>
    <row r="51" spans="1:33" ht="16" x14ac:dyDescent="0.2">
      <c r="A51" s="30" t="s">
        <v>22</v>
      </c>
      <c r="B51" s="15" t="s">
        <v>45</v>
      </c>
      <c r="C51" s="16" t="s">
        <v>47</v>
      </c>
      <c r="D51" s="16">
        <v>89</v>
      </c>
      <c r="E51" s="16">
        <v>61</v>
      </c>
      <c r="F51" s="16">
        <v>28</v>
      </c>
      <c r="G51" s="16">
        <v>72</v>
      </c>
      <c r="H51" s="16">
        <v>4</v>
      </c>
      <c r="I51" s="16">
        <v>13</v>
      </c>
      <c r="J51" s="16">
        <v>20</v>
      </c>
      <c r="K51" s="16">
        <v>28</v>
      </c>
      <c r="L51" s="16">
        <v>1</v>
      </c>
      <c r="M51" s="16">
        <v>3</v>
      </c>
      <c r="N51" s="16">
        <v>5</v>
      </c>
      <c r="O51" s="16">
        <v>4</v>
      </c>
      <c r="P51" s="16">
        <v>3</v>
      </c>
      <c r="Q51" s="16">
        <v>21</v>
      </c>
      <c r="R51" s="16">
        <v>0</v>
      </c>
      <c r="S51" s="16">
        <v>0</v>
      </c>
      <c r="T51" s="16">
        <v>4</v>
      </c>
      <c r="U51" s="16">
        <v>0</v>
      </c>
      <c r="V51" s="16">
        <v>48</v>
      </c>
      <c r="W51" s="16">
        <v>24</v>
      </c>
      <c r="X51" s="16">
        <v>4</v>
      </c>
      <c r="Y51" s="17">
        <v>6.557377049180328</v>
      </c>
      <c r="Z51" s="17">
        <v>14.754098360655737</v>
      </c>
      <c r="AA51" s="17">
        <v>27</v>
      </c>
      <c r="AB51" s="17">
        <v>44.26229508196721</v>
      </c>
      <c r="AC51" s="17">
        <v>10.714285714285714</v>
      </c>
      <c r="AD51" s="17">
        <v>0</v>
      </c>
      <c r="AE51" s="17">
        <v>14.285714285714285</v>
      </c>
      <c r="AF51" s="17">
        <v>4.4943820224719104</v>
      </c>
      <c r="AG51" s="70">
        <v>14.606741573033707</v>
      </c>
    </row>
    <row r="52" spans="1:33" ht="16" x14ac:dyDescent="0.2">
      <c r="A52" s="31" t="s">
        <v>28</v>
      </c>
      <c r="B52" s="15" t="s">
        <v>45</v>
      </c>
      <c r="C52" s="16" t="s">
        <v>47</v>
      </c>
      <c r="D52" s="16">
        <v>62</v>
      </c>
      <c r="E52" s="16">
        <v>30</v>
      </c>
      <c r="F52" s="16">
        <v>32</v>
      </c>
      <c r="G52" s="16">
        <v>50</v>
      </c>
      <c r="H52" s="16">
        <v>5</v>
      </c>
      <c r="I52" s="16">
        <v>7</v>
      </c>
      <c r="J52" s="16">
        <v>3</v>
      </c>
      <c r="K52" s="16">
        <v>19</v>
      </c>
      <c r="L52" s="16">
        <v>3</v>
      </c>
      <c r="M52" s="16">
        <v>1</v>
      </c>
      <c r="N52" s="16">
        <v>3</v>
      </c>
      <c r="O52" s="16">
        <v>1</v>
      </c>
      <c r="P52" s="16">
        <v>1</v>
      </c>
      <c r="Q52" s="16">
        <v>27</v>
      </c>
      <c r="R52" s="16">
        <v>0</v>
      </c>
      <c r="S52" s="16">
        <v>1</v>
      </c>
      <c r="T52" s="16">
        <v>3</v>
      </c>
      <c r="U52" s="16">
        <v>0</v>
      </c>
      <c r="V52" s="16">
        <v>22</v>
      </c>
      <c r="W52" s="16">
        <v>28</v>
      </c>
      <c r="X52" s="16">
        <v>4</v>
      </c>
      <c r="Y52" s="17">
        <v>13.333333333333334</v>
      </c>
      <c r="Z52" s="17">
        <v>13.333333333333334</v>
      </c>
      <c r="AA52" s="17">
        <v>5</v>
      </c>
      <c r="AB52" s="17">
        <v>16.666666666666664</v>
      </c>
      <c r="AC52" s="17">
        <v>3.125</v>
      </c>
      <c r="AD52" s="17">
        <v>3.125</v>
      </c>
      <c r="AE52" s="17">
        <v>9.375</v>
      </c>
      <c r="AF52" s="17">
        <v>8.064516129032258</v>
      </c>
      <c r="AG52" s="70">
        <v>11.29032258064516</v>
      </c>
    </row>
    <row r="53" spans="1:33" ht="16" x14ac:dyDescent="0.2">
      <c r="A53" s="30" t="s">
        <v>29</v>
      </c>
      <c r="B53" s="15" t="s">
        <v>45</v>
      </c>
      <c r="C53" s="16" t="s">
        <v>47</v>
      </c>
      <c r="D53" s="16">
        <v>51</v>
      </c>
      <c r="E53" s="16">
        <v>23</v>
      </c>
      <c r="F53" s="16">
        <v>28</v>
      </c>
      <c r="G53" s="16">
        <v>37</v>
      </c>
      <c r="H53" s="16">
        <v>4</v>
      </c>
      <c r="I53" s="16">
        <v>10</v>
      </c>
      <c r="J53" s="16">
        <v>2</v>
      </c>
      <c r="K53" s="16">
        <v>13</v>
      </c>
      <c r="L53" s="16">
        <v>0</v>
      </c>
      <c r="M53" s="16">
        <v>2</v>
      </c>
      <c r="N53" s="16">
        <v>4</v>
      </c>
      <c r="O53" s="16">
        <v>2</v>
      </c>
      <c r="P53" s="16">
        <v>0</v>
      </c>
      <c r="Q53" s="16">
        <v>22</v>
      </c>
      <c r="R53" s="16">
        <v>0</v>
      </c>
      <c r="S53" s="16">
        <v>2</v>
      </c>
      <c r="T53" s="16">
        <v>3</v>
      </c>
      <c r="U53" s="16">
        <v>1</v>
      </c>
      <c r="V53" s="16">
        <v>15</v>
      </c>
      <c r="W53" s="16">
        <v>22</v>
      </c>
      <c r="X53" s="16">
        <v>2</v>
      </c>
      <c r="Y53" s="17">
        <v>8.695652173913043</v>
      </c>
      <c r="Z53" s="17">
        <v>26.086956521739129</v>
      </c>
      <c r="AA53" s="17">
        <v>6</v>
      </c>
      <c r="AB53" s="17">
        <v>26.086956521739129</v>
      </c>
      <c r="AC53" s="17">
        <v>3.5714285714285712</v>
      </c>
      <c r="AD53" s="17">
        <v>7.1428571428571423</v>
      </c>
      <c r="AE53" s="17">
        <v>14.285714285714285</v>
      </c>
      <c r="AF53" s="17">
        <v>7.8431372549019605</v>
      </c>
      <c r="AG53" s="70">
        <v>19.607843137254903</v>
      </c>
    </row>
    <row r="54" spans="1:33" ht="16" x14ac:dyDescent="0.2">
      <c r="A54" s="32" t="s">
        <v>24</v>
      </c>
      <c r="B54" s="18" t="s">
        <v>45</v>
      </c>
      <c r="C54" s="16" t="s">
        <v>47</v>
      </c>
      <c r="D54" s="16">
        <v>77</v>
      </c>
      <c r="E54" s="16">
        <v>45</v>
      </c>
      <c r="F54" s="16">
        <v>32</v>
      </c>
      <c r="G54" s="16">
        <v>62</v>
      </c>
      <c r="H54" s="16">
        <v>6</v>
      </c>
      <c r="I54" s="16">
        <v>9</v>
      </c>
      <c r="J54" s="16">
        <v>5</v>
      </c>
      <c r="K54" s="16">
        <v>31</v>
      </c>
      <c r="L54" s="16">
        <v>1</v>
      </c>
      <c r="M54" s="16">
        <v>0</v>
      </c>
      <c r="N54" s="16">
        <v>8</v>
      </c>
      <c r="O54" s="16">
        <v>0</v>
      </c>
      <c r="P54" s="16">
        <v>1</v>
      </c>
      <c r="Q54" s="16">
        <v>25</v>
      </c>
      <c r="R54" s="16">
        <v>1</v>
      </c>
      <c r="S54" s="16">
        <v>4</v>
      </c>
      <c r="T54" s="16">
        <v>1</v>
      </c>
      <c r="U54" s="16">
        <v>0</v>
      </c>
      <c r="V54" s="16">
        <v>36</v>
      </c>
      <c r="W54" s="16">
        <v>26</v>
      </c>
      <c r="X54" s="16">
        <v>1</v>
      </c>
      <c r="Y54" s="17">
        <v>2.2222222222222223</v>
      </c>
      <c r="Z54" s="17">
        <v>17.777777777777779</v>
      </c>
      <c r="AA54" s="17">
        <v>5</v>
      </c>
      <c r="AB54" s="17">
        <v>11.111111111111111</v>
      </c>
      <c r="AC54" s="17">
        <v>6.25</v>
      </c>
      <c r="AD54" s="17">
        <v>15.625</v>
      </c>
      <c r="AE54" s="17">
        <v>3.125</v>
      </c>
      <c r="AF54" s="17">
        <v>7.7922077922077921</v>
      </c>
      <c r="AG54" s="70">
        <v>11.688311688311687</v>
      </c>
    </row>
    <row r="55" spans="1:33" ht="16" x14ac:dyDescent="0.2">
      <c r="A55" s="32" t="s">
        <v>25</v>
      </c>
      <c r="B55" s="18" t="s">
        <v>45</v>
      </c>
      <c r="C55" s="16" t="s">
        <v>47</v>
      </c>
      <c r="D55" s="16">
        <v>70</v>
      </c>
      <c r="E55" s="16">
        <v>24</v>
      </c>
      <c r="F55" s="16">
        <v>46</v>
      </c>
      <c r="G55" s="16">
        <v>57</v>
      </c>
      <c r="H55" s="16">
        <v>4</v>
      </c>
      <c r="I55" s="16">
        <v>9</v>
      </c>
      <c r="J55" s="16">
        <v>8</v>
      </c>
      <c r="K55" s="16">
        <v>10</v>
      </c>
      <c r="L55" s="16">
        <v>1</v>
      </c>
      <c r="M55" s="16">
        <v>1</v>
      </c>
      <c r="N55" s="16">
        <v>3</v>
      </c>
      <c r="O55" s="16">
        <v>1</v>
      </c>
      <c r="P55" s="16">
        <v>2</v>
      </c>
      <c r="Q55" s="16">
        <v>37</v>
      </c>
      <c r="R55" s="16">
        <v>0</v>
      </c>
      <c r="S55" s="16">
        <v>2</v>
      </c>
      <c r="T55" s="16">
        <v>3</v>
      </c>
      <c r="U55" s="16">
        <v>2</v>
      </c>
      <c r="V55" s="16">
        <v>18</v>
      </c>
      <c r="W55" s="16">
        <v>39</v>
      </c>
      <c r="X55" s="16">
        <v>2</v>
      </c>
      <c r="Y55" s="17">
        <v>8.3333333333333321</v>
      </c>
      <c r="Z55" s="17">
        <v>16.666666666666664</v>
      </c>
      <c r="AA55" s="17">
        <v>10</v>
      </c>
      <c r="AB55" s="17">
        <v>41.666666666666671</v>
      </c>
      <c r="AC55" s="17">
        <v>8.695652173913043</v>
      </c>
      <c r="AD55" s="17">
        <v>4.3478260869565215</v>
      </c>
      <c r="AE55" s="17">
        <v>10.869565217391305</v>
      </c>
      <c r="AF55" s="17">
        <v>5.7142857142857144</v>
      </c>
      <c r="AG55" s="70">
        <v>12.857142857142856</v>
      </c>
    </row>
    <row r="56" spans="1:33" ht="16" x14ac:dyDescent="0.2">
      <c r="A56" s="32" t="s">
        <v>27</v>
      </c>
      <c r="B56" s="18" t="s">
        <v>45</v>
      </c>
      <c r="C56" s="16" t="s">
        <v>47</v>
      </c>
      <c r="D56" s="16">
        <v>126</v>
      </c>
      <c r="E56" s="16">
        <v>50</v>
      </c>
      <c r="F56" s="16">
        <v>76</v>
      </c>
      <c r="G56" s="16">
        <v>104</v>
      </c>
      <c r="H56" s="16">
        <v>10</v>
      </c>
      <c r="I56" s="16">
        <v>12</v>
      </c>
      <c r="J56" s="16">
        <v>1</v>
      </c>
      <c r="K56" s="16">
        <v>35</v>
      </c>
      <c r="L56" s="16">
        <v>3</v>
      </c>
      <c r="M56" s="16">
        <v>1</v>
      </c>
      <c r="N56" s="16">
        <v>7</v>
      </c>
      <c r="O56" s="16">
        <v>3</v>
      </c>
      <c r="P56" s="16">
        <v>1</v>
      </c>
      <c r="Q56" s="16">
        <v>67</v>
      </c>
      <c r="R56" s="16">
        <v>0</v>
      </c>
      <c r="S56" s="16">
        <v>6</v>
      </c>
      <c r="T56" s="16">
        <v>2</v>
      </c>
      <c r="U56" s="16">
        <v>0</v>
      </c>
      <c r="V56" s="16">
        <v>36</v>
      </c>
      <c r="W56" s="16">
        <v>68</v>
      </c>
      <c r="X56" s="16">
        <v>4</v>
      </c>
      <c r="Y56" s="17">
        <v>8</v>
      </c>
      <c r="Z56" s="17">
        <v>20</v>
      </c>
      <c r="AA56" s="17">
        <v>5</v>
      </c>
      <c r="AB56" s="17">
        <v>10</v>
      </c>
      <c r="AC56" s="17">
        <v>1.3157894736842104</v>
      </c>
      <c r="AD56" s="17">
        <v>7.8947368421052628</v>
      </c>
      <c r="AE56" s="17">
        <v>2.6315789473684208</v>
      </c>
      <c r="AF56" s="17">
        <v>7.9365079365079358</v>
      </c>
      <c r="AG56" s="70">
        <v>9.5238095238095237</v>
      </c>
    </row>
    <row r="57" spans="1:33" ht="16" x14ac:dyDescent="0.2">
      <c r="A57" s="32" t="s">
        <v>23</v>
      </c>
      <c r="B57" s="18" t="s">
        <v>45</v>
      </c>
      <c r="C57" s="16" t="s">
        <v>47</v>
      </c>
      <c r="D57" s="16">
        <v>91</v>
      </c>
      <c r="E57" s="16">
        <v>26</v>
      </c>
      <c r="F57" s="16">
        <v>65</v>
      </c>
      <c r="G57" s="16">
        <v>78</v>
      </c>
      <c r="H57" s="16">
        <v>8</v>
      </c>
      <c r="I57" s="16">
        <v>5</v>
      </c>
      <c r="J57" s="16">
        <v>6</v>
      </c>
      <c r="K57" s="16">
        <v>12</v>
      </c>
      <c r="L57" s="16">
        <v>1</v>
      </c>
      <c r="M57" s="16">
        <v>4</v>
      </c>
      <c r="N57" s="16">
        <v>1</v>
      </c>
      <c r="O57" s="16">
        <v>2</v>
      </c>
      <c r="P57" s="16">
        <v>3</v>
      </c>
      <c r="Q57" s="16">
        <v>57</v>
      </c>
      <c r="R57" s="16">
        <v>0</v>
      </c>
      <c r="S57" s="16">
        <v>3</v>
      </c>
      <c r="T57" s="16">
        <v>2</v>
      </c>
      <c r="U57" s="16">
        <v>0</v>
      </c>
      <c r="V57" s="16">
        <v>18</v>
      </c>
      <c r="W57" s="16">
        <v>60</v>
      </c>
      <c r="X57" s="16">
        <v>5</v>
      </c>
      <c r="Y57" s="17">
        <v>19.230769230769234</v>
      </c>
      <c r="Z57" s="17">
        <v>11.538461538461538</v>
      </c>
      <c r="AA57" s="17">
        <v>12</v>
      </c>
      <c r="AB57" s="17">
        <v>46.153846153846153</v>
      </c>
      <c r="AC57" s="17">
        <v>4.6153846153846159</v>
      </c>
      <c r="AD57" s="17">
        <v>4.6153846153846159</v>
      </c>
      <c r="AE57" s="17">
        <v>3.0769230769230771</v>
      </c>
      <c r="AF57" s="17">
        <v>8.791208791208792</v>
      </c>
      <c r="AG57" s="70">
        <v>5.4945054945054945</v>
      </c>
    </row>
    <row r="58" spans="1:33" ht="16" x14ac:dyDescent="0.2">
      <c r="A58" s="33" t="s">
        <v>36</v>
      </c>
      <c r="B58" s="19" t="s">
        <v>46</v>
      </c>
      <c r="C58" s="20" t="s">
        <v>47</v>
      </c>
      <c r="D58" s="20">
        <v>78</v>
      </c>
      <c r="E58" s="20">
        <v>57</v>
      </c>
      <c r="F58" s="20">
        <v>21</v>
      </c>
      <c r="G58" s="20">
        <v>54</v>
      </c>
      <c r="H58" s="20">
        <v>11</v>
      </c>
      <c r="I58" s="20">
        <v>13</v>
      </c>
      <c r="J58" s="20">
        <v>4</v>
      </c>
      <c r="K58" s="20">
        <v>36</v>
      </c>
      <c r="L58" s="20">
        <v>9</v>
      </c>
      <c r="M58" s="20">
        <v>1</v>
      </c>
      <c r="N58" s="20">
        <v>7</v>
      </c>
      <c r="O58" s="20">
        <v>0</v>
      </c>
      <c r="P58" s="20">
        <v>0</v>
      </c>
      <c r="Q58" s="20">
        <v>14</v>
      </c>
      <c r="R58" s="20">
        <v>0</v>
      </c>
      <c r="S58" s="20">
        <v>1</v>
      </c>
      <c r="T58" s="20">
        <v>6</v>
      </c>
      <c r="U58" s="20">
        <v>0</v>
      </c>
      <c r="V58" s="20">
        <v>40</v>
      </c>
      <c r="W58" s="20">
        <v>14</v>
      </c>
      <c r="X58" s="20">
        <v>10</v>
      </c>
      <c r="Y58" s="22">
        <v>17.543859649122805</v>
      </c>
      <c r="Z58" s="22">
        <v>12.280701754385964</v>
      </c>
      <c r="AA58" s="22">
        <v>5</v>
      </c>
      <c r="AB58" s="22">
        <v>8.7719298245614024</v>
      </c>
      <c r="AC58" s="22">
        <v>0</v>
      </c>
      <c r="AD58" s="22">
        <v>4.7619047619047619</v>
      </c>
      <c r="AE58" s="22">
        <v>28.571428571428569</v>
      </c>
      <c r="AF58" s="22">
        <v>14.102564102564102</v>
      </c>
      <c r="AG58" s="71">
        <v>16.666666666666664</v>
      </c>
    </row>
    <row r="59" spans="1:33" ht="16" x14ac:dyDescent="0.2">
      <c r="A59" s="33" t="s">
        <v>37</v>
      </c>
      <c r="B59" s="19" t="s">
        <v>46</v>
      </c>
      <c r="C59" s="20" t="s">
        <v>47</v>
      </c>
      <c r="D59" s="20">
        <v>64</v>
      </c>
      <c r="E59" s="20">
        <v>43</v>
      </c>
      <c r="F59" s="20">
        <v>21</v>
      </c>
      <c r="G59" s="20">
        <v>51</v>
      </c>
      <c r="H59" s="20">
        <v>1</v>
      </c>
      <c r="I59" s="20">
        <v>12</v>
      </c>
      <c r="J59" s="20">
        <v>20</v>
      </c>
      <c r="K59" s="20">
        <v>17</v>
      </c>
      <c r="L59" s="20">
        <v>1</v>
      </c>
      <c r="M59" s="20">
        <v>0</v>
      </c>
      <c r="N59" s="20">
        <v>3</v>
      </c>
      <c r="O59" s="20">
        <v>2</v>
      </c>
      <c r="P59" s="20">
        <v>4</v>
      </c>
      <c r="Q59" s="20">
        <v>10</v>
      </c>
      <c r="R59" s="20">
        <v>0</v>
      </c>
      <c r="S59" s="20">
        <v>0</v>
      </c>
      <c r="T59" s="20">
        <v>6</v>
      </c>
      <c r="U59" s="20">
        <v>1</v>
      </c>
      <c r="V59" s="20">
        <v>37</v>
      </c>
      <c r="W59" s="20">
        <v>14</v>
      </c>
      <c r="X59" s="20">
        <v>1</v>
      </c>
      <c r="Y59" s="22">
        <v>2.3255813953488373</v>
      </c>
      <c r="Z59" s="22">
        <v>11.627906976744185</v>
      </c>
      <c r="AA59" s="22">
        <v>22</v>
      </c>
      <c r="AB59" s="22">
        <v>51.162790697674424</v>
      </c>
      <c r="AC59" s="22">
        <v>23.809523809523807</v>
      </c>
      <c r="AD59" s="22">
        <v>0</v>
      </c>
      <c r="AE59" s="22">
        <v>33.333333333333329</v>
      </c>
      <c r="AF59" s="22">
        <v>1.5625</v>
      </c>
      <c r="AG59" s="71">
        <v>18.75</v>
      </c>
    </row>
    <row r="60" spans="1:33" ht="16" x14ac:dyDescent="0.2">
      <c r="A60" s="34" t="s">
        <v>130</v>
      </c>
      <c r="B60" s="19" t="s">
        <v>46</v>
      </c>
      <c r="C60" s="20" t="s">
        <v>47</v>
      </c>
      <c r="D60" s="20">
        <v>81</v>
      </c>
      <c r="E60" s="20">
        <v>23</v>
      </c>
      <c r="F60" s="20">
        <v>58</v>
      </c>
      <c r="G60" s="20">
        <v>71</v>
      </c>
      <c r="H60" s="20">
        <v>2</v>
      </c>
      <c r="I60" s="20">
        <v>8</v>
      </c>
      <c r="J60" s="20">
        <v>1</v>
      </c>
      <c r="K60" s="20">
        <v>18</v>
      </c>
      <c r="L60" s="20">
        <v>1</v>
      </c>
      <c r="M60" s="20">
        <v>0</v>
      </c>
      <c r="N60" s="20">
        <v>2</v>
      </c>
      <c r="O60" s="20">
        <v>1</v>
      </c>
      <c r="P60" s="20">
        <v>0</v>
      </c>
      <c r="Q60" s="20">
        <v>52</v>
      </c>
      <c r="R60" s="20">
        <v>0</v>
      </c>
      <c r="S60" s="20">
        <v>1</v>
      </c>
      <c r="T60" s="20">
        <v>5</v>
      </c>
      <c r="U60" s="20">
        <v>0</v>
      </c>
      <c r="V60" s="20">
        <v>19</v>
      </c>
      <c r="W60" s="20">
        <v>52</v>
      </c>
      <c r="X60" s="20">
        <v>1</v>
      </c>
      <c r="Y60" s="22">
        <v>4.3478260869565215</v>
      </c>
      <c r="Z60" s="22">
        <v>13.043478260869565</v>
      </c>
      <c r="AA60" s="22">
        <v>2</v>
      </c>
      <c r="AB60" s="22">
        <v>8.695652173913043</v>
      </c>
      <c r="AC60" s="22">
        <v>0</v>
      </c>
      <c r="AD60" s="22">
        <v>1.7241379310344827</v>
      </c>
      <c r="AE60" s="22">
        <v>8.6206896551724146</v>
      </c>
      <c r="AF60" s="22">
        <v>2.4691358024691357</v>
      </c>
      <c r="AG60" s="71">
        <v>9.8765432098765427</v>
      </c>
    </row>
    <row r="61" spans="1:33" ht="16" x14ac:dyDescent="0.2">
      <c r="A61" s="35" t="s">
        <v>41</v>
      </c>
      <c r="B61" s="19" t="s">
        <v>46</v>
      </c>
      <c r="C61" s="20" t="s">
        <v>47</v>
      </c>
      <c r="D61" s="20">
        <v>63</v>
      </c>
      <c r="E61" s="20">
        <v>58</v>
      </c>
      <c r="F61" s="20">
        <v>5</v>
      </c>
      <c r="G61" s="20">
        <v>50</v>
      </c>
      <c r="H61" s="20">
        <v>5</v>
      </c>
      <c r="I61" s="20">
        <v>8</v>
      </c>
      <c r="J61" s="20">
        <v>2</v>
      </c>
      <c r="K61" s="20">
        <v>44</v>
      </c>
      <c r="L61" s="20">
        <v>4</v>
      </c>
      <c r="M61" s="20">
        <v>0</v>
      </c>
      <c r="N61" s="20">
        <v>6</v>
      </c>
      <c r="O61" s="20">
        <v>2</v>
      </c>
      <c r="P61" s="20">
        <v>0</v>
      </c>
      <c r="Q61" s="20">
        <v>4</v>
      </c>
      <c r="R61" s="20">
        <v>0</v>
      </c>
      <c r="S61" s="20">
        <v>1</v>
      </c>
      <c r="T61" s="20">
        <v>0</v>
      </c>
      <c r="U61" s="20">
        <v>0</v>
      </c>
      <c r="V61" s="20">
        <v>46</v>
      </c>
      <c r="W61" s="20">
        <v>4</v>
      </c>
      <c r="X61" s="20">
        <v>4</v>
      </c>
      <c r="Y61" s="22">
        <v>6.8965517241379306</v>
      </c>
      <c r="Z61" s="22">
        <v>13.793103448275861</v>
      </c>
      <c r="AA61" s="22">
        <v>4</v>
      </c>
      <c r="AB61" s="22">
        <v>6.8965517241379306</v>
      </c>
      <c r="AC61" s="22">
        <v>0</v>
      </c>
      <c r="AD61" s="22">
        <v>20</v>
      </c>
      <c r="AE61" s="22">
        <v>0</v>
      </c>
      <c r="AF61" s="22">
        <v>7.9365079365079358</v>
      </c>
      <c r="AG61" s="71">
        <v>12.698412698412698</v>
      </c>
    </row>
    <row r="62" spans="1:33" ht="16" x14ac:dyDescent="0.2">
      <c r="A62" s="36" t="s">
        <v>31</v>
      </c>
      <c r="B62" s="21" t="s">
        <v>46</v>
      </c>
      <c r="C62" s="20" t="s">
        <v>47</v>
      </c>
      <c r="D62" s="20">
        <v>106</v>
      </c>
      <c r="E62" s="20">
        <v>70</v>
      </c>
      <c r="F62" s="20">
        <v>36</v>
      </c>
      <c r="G62" s="20">
        <v>86</v>
      </c>
      <c r="H62" s="20">
        <v>9</v>
      </c>
      <c r="I62" s="20">
        <v>11</v>
      </c>
      <c r="J62" s="20">
        <v>7</v>
      </c>
      <c r="K62" s="20">
        <v>49</v>
      </c>
      <c r="L62" s="20">
        <v>6</v>
      </c>
      <c r="M62" s="20">
        <v>0</v>
      </c>
      <c r="N62" s="20">
        <v>7</v>
      </c>
      <c r="O62" s="20">
        <v>1</v>
      </c>
      <c r="P62" s="20">
        <v>3</v>
      </c>
      <c r="Q62" s="20">
        <v>27</v>
      </c>
      <c r="R62" s="20">
        <v>0</v>
      </c>
      <c r="S62" s="20">
        <v>3</v>
      </c>
      <c r="T62" s="20">
        <v>3</v>
      </c>
      <c r="U62" s="20">
        <v>0</v>
      </c>
      <c r="V62" s="20">
        <v>56</v>
      </c>
      <c r="W62" s="20">
        <v>30</v>
      </c>
      <c r="X62" s="20">
        <v>6</v>
      </c>
      <c r="Y62" s="22">
        <v>8.5714285714285712</v>
      </c>
      <c r="Z62" s="22">
        <v>11.428571428571429</v>
      </c>
      <c r="AA62" s="22">
        <v>8</v>
      </c>
      <c r="AB62" s="22">
        <v>11.428571428571429</v>
      </c>
      <c r="AC62" s="22">
        <v>8.3333333333333321</v>
      </c>
      <c r="AD62" s="22">
        <v>8.3333333333333321</v>
      </c>
      <c r="AE62" s="22">
        <v>8.3333333333333321</v>
      </c>
      <c r="AF62" s="22">
        <v>8.4905660377358494</v>
      </c>
      <c r="AG62" s="71">
        <v>10.377358490566039</v>
      </c>
    </row>
    <row r="63" spans="1:33" ht="16" x14ac:dyDescent="0.2">
      <c r="A63" s="36" t="s">
        <v>34</v>
      </c>
      <c r="B63" s="21" t="s">
        <v>46</v>
      </c>
      <c r="C63" s="20" t="s">
        <v>47</v>
      </c>
      <c r="D63" s="20">
        <v>82</v>
      </c>
      <c r="E63" s="20">
        <v>58</v>
      </c>
      <c r="F63" s="20">
        <v>24</v>
      </c>
      <c r="G63" s="20">
        <v>69</v>
      </c>
      <c r="H63" s="20">
        <v>0</v>
      </c>
      <c r="I63" s="20">
        <v>13</v>
      </c>
      <c r="J63" s="20">
        <v>5</v>
      </c>
      <c r="K63" s="20">
        <v>44</v>
      </c>
      <c r="L63" s="20">
        <v>0</v>
      </c>
      <c r="M63" s="20">
        <v>0</v>
      </c>
      <c r="N63" s="20">
        <v>8</v>
      </c>
      <c r="O63" s="20">
        <v>1</v>
      </c>
      <c r="P63" s="20">
        <v>1</v>
      </c>
      <c r="Q63" s="20">
        <v>19</v>
      </c>
      <c r="R63" s="20">
        <v>0</v>
      </c>
      <c r="S63" s="20">
        <v>0</v>
      </c>
      <c r="T63" s="20">
        <v>4</v>
      </c>
      <c r="U63" s="20">
        <v>0</v>
      </c>
      <c r="V63" s="20">
        <v>49</v>
      </c>
      <c r="W63" s="20">
        <v>20</v>
      </c>
      <c r="X63" s="20">
        <v>0</v>
      </c>
      <c r="Y63" s="22">
        <v>0</v>
      </c>
      <c r="Z63" s="22">
        <v>15.517241379310345</v>
      </c>
      <c r="AA63" s="22">
        <v>6</v>
      </c>
      <c r="AB63" s="22">
        <v>10.344827586206897</v>
      </c>
      <c r="AC63" s="22">
        <v>4.1666666666666661</v>
      </c>
      <c r="AD63" s="22">
        <v>0</v>
      </c>
      <c r="AE63" s="22">
        <v>16.666666666666664</v>
      </c>
      <c r="AF63" s="22">
        <v>0</v>
      </c>
      <c r="AG63" s="71">
        <v>15.853658536585366</v>
      </c>
    </row>
    <row r="64" spans="1:33" ht="16" x14ac:dyDescent="0.2">
      <c r="A64" s="36" t="s">
        <v>33</v>
      </c>
      <c r="B64" s="21" t="s">
        <v>46</v>
      </c>
      <c r="C64" s="20" t="s">
        <v>47</v>
      </c>
      <c r="D64" s="20">
        <v>79</v>
      </c>
      <c r="E64" s="20">
        <v>56</v>
      </c>
      <c r="F64" s="20">
        <v>23</v>
      </c>
      <c r="G64" s="20">
        <v>67</v>
      </c>
      <c r="H64" s="20">
        <v>2</v>
      </c>
      <c r="I64" s="20">
        <v>10</v>
      </c>
      <c r="J64" s="20">
        <v>21</v>
      </c>
      <c r="K64" s="20">
        <v>25</v>
      </c>
      <c r="L64" s="20">
        <v>2</v>
      </c>
      <c r="M64" s="20">
        <v>0</v>
      </c>
      <c r="N64" s="20">
        <v>5</v>
      </c>
      <c r="O64" s="20">
        <v>3</v>
      </c>
      <c r="P64" s="20">
        <v>4</v>
      </c>
      <c r="Q64" s="20">
        <v>17</v>
      </c>
      <c r="R64" s="20">
        <v>0</v>
      </c>
      <c r="S64" s="20">
        <v>0</v>
      </c>
      <c r="T64" s="20">
        <v>0</v>
      </c>
      <c r="U64" s="20">
        <v>2</v>
      </c>
      <c r="V64" s="20">
        <v>46</v>
      </c>
      <c r="W64" s="20">
        <v>21</v>
      </c>
      <c r="X64" s="20">
        <v>2</v>
      </c>
      <c r="Y64" s="22">
        <v>3.5714285714285712</v>
      </c>
      <c r="Z64" s="22">
        <v>14.285714285714285</v>
      </c>
      <c r="AA64" s="22">
        <v>24</v>
      </c>
      <c r="AB64" s="22">
        <v>42.857142857142854</v>
      </c>
      <c r="AC64" s="22">
        <v>26.086956521739129</v>
      </c>
      <c r="AD64" s="22">
        <v>0</v>
      </c>
      <c r="AE64" s="22">
        <v>8.695652173913043</v>
      </c>
      <c r="AF64" s="22">
        <v>2.5316455696202533</v>
      </c>
      <c r="AG64" s="71">
        <v>12.658227848101266</v>
      </c>
    </row>
    <row r="65" spans="1:33" ht="16" x14ac:dyDescent="0.2">
      <c r="A65" s="36" t="s">
        <v>42</v>
      </c>
      <c r="B65" s="21" t="s">
        <v>46</v>
      </c>
      <c r="C65" s="20" t="s">
        <v>47</v>
      </c>
      <c r="D65" s="20">
        <v>142</v>
      </c>
      <c r="E65" s="20">
        <v>106</v>
      </c>
      <c r="F65" s="20">
        <v>36</v>
      </c>
      <c r="G65" s="20">
        <v>119</v>
      </c>
      <c r="H65" s="20">
        <v>2</v>
      </c>
      <c r="I65" s="20">
        <v>21</v>
      </c>
      <c r="J65" s="20">
        <v>20</v>
      </c>
      <c r="K65" s="20">
        <v>69</v>
      </c>
      <c r="L65" s="20">
        <v>1</v>
      </c>
      <c r="M65" s="20">
        <v>1</v>
      </c>
      <c r="N65" s="20">
        <v>10</v>
      </c>
      <c r="O65" s="20">
        <v>5</v>
      </c>
      <c r="P65" s="20">
        <v>0</v>
      </c>
      <c r="Q65" s="20">
        <v>30</v>
      </c>
      <c r="R65" s="20">
        <v>0</v>
      </c>
      <c r="S65" s="20">
        <v>0</v>
      </c>
      <c r="T65" s="20">
        <v>5</v>
      </c>
      <c r="U65" s="20">
        <v>1</v>
      </c>
      <c r="V65" s="20">
        <v>89</v>
      </c>
      <c r="W65" s="20">
        <v>30</v>
      </c>
      <c r="X65" s="20">
        <v>2</v>
      </c>
      <c r="Y65" s="22">
        <v>1.8867924528301887</v>
      </c>
      <c r="Z65" s="22">
        <v>14.150943396226415</v>
      </c>
      <c r="AA65" s="22">
        <v>26</v>
      </c>
      <c r="AB65" s="22">
        <v>24.528301886792452</v>
      </c>
      <c r="AC65" s="22">
        <v>2.7777777777777777</v>
      </c>
      <c r="AD65" s="22">
        <v>0</v>
      </c>
      <c r="AE65" s="22">
        <v>16.666666666666664</v>
      </c>
      <c r="AF65" s="22">
        <v>1.4084507042253522</v>
      </c>
      <c r="AG65" s="71">
        <v>14.788732394366196</v>
      </c>
    </row>
    <row r="66" spans="1:33" ht="16" x14ac:dyDescent="0.2">
      <c r="A66" s="36" t="s">
        <v>40</v>
      </c>
      <c r="B66" s="21" t="s">
        <v>46</v>
      </c>
      <c r="C66" s="20" t="s">
        <v>47</v>
      </c>
      <c r="D66" s="20">
        <v>84</v>
      </c>
      <c r="E66" s="20">
        <v>63</v>
      </c>
      <c r="F66" s="20">
        <v>21</v>
      </c>
      <c r="G66" s="20">
        <v>68</v>
      </c>
      <c r="H66" s="20">
        <v>3</v>
      </c>
      <c r="I66" s="20">
        <v>13</v>
      </c>
      <c r="J66" s="20">
        <v>22</v>
      </c>
      <c r="K66" s="20">
        <v>29</v>
      </c>
      <c r="L66" s="20">
        <v>3</v>
      </c>
      <c r="M66" s="20">
        <v>0</v>
      </c>
      <c r="N66" s="20">
        <v>4</v>
      </c>
      <c r="O66" s="20">
        <v>5</v>
      </c>
      <c r="P66" s="20">
        <v>1</v>
      </c>
      <c r="Q66" s="20">
        <v>16</v>
      </c>
      <c r="R66" s="20">
        <v>0</v>
      </c>
      <c r="S66" s="20">
        <v>0</v>
      </c>
      <c r="T66" s="20">
        <v>3</v>
      </c>
      <c r="U66" s="20">
        <v>1</v>
      </c>
      <c r="V66" s="20">
        <v>51</v>
      </c>
      <c r="W66" s="20">
        <v>17</v>
      </c>
      <c r="X66" s="20">
        <v>3</v>
      </c>
      <c r="Y66" s="22">
        <v>4.7619047619047619</v>
      </c>
      <c r="Z66" s="22">
        <v>14.285714285714285</v>
      </c>
      <c r="AA66" s="22">
        <v>27</v>
      </c>
      <c r="AB66" s="22">
        <v>42.857142857142854</v>
      </c>
      <c r="AC66" s="22">
        <v>9.5238095238095237</v>
      </c>
      <c r="AD66" s="22">
        <v>0</v>
      </c>
      <c r="AE66" s="22">
        <v>19.047619047619047</v>
      </c>
      <c r="AF66" s="22">
        <v>3.5714285714285712</v>
      </c>
      <c r="AG66" s="71">
        <v>15.476190476190476</v>
      </c>
    </row>
    <row r="67" spans="1:33" ht="16" x14ac:dyDescent="0.2">
      <c r="A67" s="36" t="s">
        <v>32</v>
      </c>
      <c r="B67" s="21" t="s">
        <v>46</v>
      </c>
      <c r="C67" s="20" t="s">
        <v>47</v>
      </c>
      <c r="D67" s="20">
        <v>94</v>
      </c>
      <c r="E67" s="20">
        <v>66</v>
      </c>
      <c r="F67" s="20">
        <v>28</v>
      </c>
      <c r="G67" s="20">
        <v>83</v>
      </c>
      <c r="H67" s="20">
        <v>2</v>
      </c>
      <c r="I67" s="20">
        <v>9</v>
      </c>
      <c r="J67" s="20">
        <v>9</v>
      </c>
      <c r="K67" s="20">
        <v>51</v>
      </c>
      <c r="L67" s="20">
        <v>2</v>
      </c>
      <c r="M67" s="20">
        <v>0</v>
      </c>
      <c r="N67" s="20">
        <v>3</v>
      </c>
      <c r="O67" s="20">
        <v>1</v>
      </c>
      <c r="P67" s="20">
        <v>2</v>
      </c>
      <c r="Q67" s="20">
        <v>21</v>
      </c>
      <c r="R67" s="20">
        <v>0</v>
      </c>
      <c r="S67" s="20">
        <v>0</v>
      </c>
      <c r="T67" s="20">
        <v>5</v>
      </c>
      <c r="U67" s="20">
        <v>0</v>
      </c>
      <c r="V67" s="20">
        <v>60</v>
      </c>
      <c r="W67" s="20">
        <v>23</v>
      </c>
      <c r="X67" s="20">
        <v>2</v>
      </c>
      <c r="Y67" s="22">
        <v>3.0303030303030303</v>
      </c>
      <c r="Z67" s="22">
        <v>6.0606060606060606</v>
      </c>
      <c r="AA67" s="22">
        <v>10</v>
      </c>
      <c r="AB67" s="22">
        <v>15.151515151515152</v>
      </c>
      <c r="AC67" s="22">
        <v>7.1428571428571423</v>
      </c>
      <c r="AD67" s="22">
        <v>0</v>
      </c>
      <c r="AE67" s="22">
        <v>17.857142857142858</v>
      </c>
      <c r="AF67" s="22">
        <v>2.1276595744680851</v>
      </c>
      <c r="AG67" s="71">
        <v>9.5744680851063837</v>
      </c>
    </row>
    <row r="68" spans="1:33" ht="17" thickBot="1" x14ac:dyDescent="0.25">
      <c r="A68" s="37" t="s">
        <v>30</v>
      </c>
      <c r="B68" s="38" t="s">
        <v>46</v>
      </c>
      <c r="C68" s="39" t="s">
        <v>47</v>
      </c>
      <c r="D68" s="39">
        <v>97</v>
      </c>
      <c r="E68" s="39">
        <v>26</v>
      </c>
      <c r="F68" s="39">
        <v>71</v>
      </c>
      <c r="G68" s="39">
        <v>86</v>
      </c>
      <c r="H68" s="39">
        <v>1</v>
      </c>
      <c r="I68" s="39">
        <v>10</v>
      </c>
      <c r="J68" s="39">
        <v>3</v>
      </c>
      <c r="K68" s="39">
        <v>21</v>
      </c>
      <c r="L68" s="39">
        <v>1</v>
      </c>
      <c r="M68" s="39">
        <v>0</v>
      </c>
      <c r="N68" s="39">
        <v>1</v>
      </c>
      <c r="O68" s="39">
        <v>0</v>
      </c>
      <c r="P68" s="39">
        <v>0</v>
      </c>
      <c r="Q68" s="39">
        <v>62</v>
      </c>
      <c r="R68" s="39">
        <v>0</v>
      </c>
      <c r="S68" s="39">
        <v>0</v>
      </c>
      <c r="T68" s="39">
        <v>9</v>
      </c>
      <c r="U68" s="39">
        <v>0</v>
      </c>
      <c r="V68" s="39">
        <v>24</v>
      </c>
      <c r="W68" s="39">
        <v>62</v>
      </c>
      <c r="X68" s="39">
        <v>1</v>
      </c>
      <c r="Y68" s="40">
        <v>3.8461538461538463</v>
      </c>
      <c r="Z68" s="40">
        <v>3.8461538461538463</v>
      </c>
      <c r="AA68" s="40">
        <v>3</v>
      </c>
      <c r="AB68" s="40">
        <v>11.538461538461538</v>
      </c>
      <c r="AC68" s="40">
        <v>0</v>
      </c>
      <c r="AD68" s="40">
        <v>0</v>
      </c>
      <c r="AE68" s="40">
        <v>12.676056338028168</v>
      </c>
      <c r="AF68" s="40">
        <v>1.0309278350515463</v>
      </c>
      <c r="AG68" s="72">
        <v>10.309278350515463</v>
      </c>
    </row>
    <row r="69" spans="1:33" ht="16" x14ac:dyDescent="0.2">
      <c r="A69" s="64" t="s">
        <v>11</v>
      </c>
      <c r="B69" s="65" t="s">
        <v>3</v>
      </c>
      <c r="C69" s="66" t="s">
        <v>48</v>
      </c>
      <c r="D69" s="65">
        <v>119</v>
      </c>
      <c r="E69" s="65">
        <v>35</v>
      </c>
      <c r="F69" s="65">
        <v>84</v>
      </c>
      <c r="G69" s="65">
        <v>108</v>
      </c>
      <c r="H69" s="66">
        <v>7</v>
      </c>
      <c r="I69" s="66">
        <v>4</v>
      </c>
      <c r="J69" s="65">
        <v>0</v>
      </c>
      <c r="K69" s="65">
        <v>31</v>
      </c>
      <c r="L69" s="65">
        <v>3</v>
      </c>
      <c r="M69" s="65">
        <v>0</v>
      </c>
      <c r="N69" s="66">
        <v>1</v>
      </c>
      <c r="O69" s="66">
        <v>0</v>
      </c>
      <c r="P69" s="66">
        <v>0</v>
      </c>
      <c r="Q69" s="66">
        <v>77</v>
      </c>
      <c r="R69" s="66">
        <v>0</v>
      </c>
      <c r="S69" s="66">
        <v>4</v>
      </c>
      <c r="T69" s="66">
        <v>3</v>
      </c>
      <c r="U69" s="66">
        <v>0</v>
      </c>
      <c r="V69" s="66">
        <v>31</v>
      </c>
      <c r="W69" s="66">
        <v>77</v>
      </c>
      <c r="X69" s="66">
        <v>3</v>
      </c>
      <c r="Y69" s="67">
        <v>8.5714285714285712</v>
      </c>
      <c r="Z69" s="67">
        <v>2.8571428571428572</v>
      </c>
      <c r="AA69" s="67">
        <v>0</v>
      </c>
      <c r="AB69" s="67">
        <v>0</v>
      </c>
      <c r="AC69" s="67">
        <v>0</v>
      </c>
      <c r="AD69" s="67">
        <v>4.7619047619047619</v>
      </c>
      <c r="AE69" s="67">
        <v>3.5714285714285712</v>
      </c>
      <c r="AF69" s="67">
        <v>5.8823529411764701</v>
      </c>
      <c r="AG69" s="67">
        <v>3.3613445378151261</v>
      </c>
    </row>
    <row r="70" spans="1:33" ht="16" x14ac:dyDescent="0.2">
      <c r="A70" s="28" t="s">
        <v>13</v>
      </c>
      <c r="B70" s="11" t="s">
        <v>3</v>
      </c>
      <c r="C70" s="12" t="s">
        <v>48</v>
      </c>
      <c r="D70" s="11">
        <v>100</v>
      </c>
      <c r="E70" s="11">
        <v>25</v>
      </c>
      <c r="F70" s="11">
        <v>75</v>
      </c>
      <c r="G70" s="11">
        <v>90</v>
      </c>
      <c r="H70" s="12">
        <v>4</v>
      </c>
      <c r="I70" s="12">
        <v>6</v>
      </c>
      <c r="J70" s="11">
        <v>0</v>
      </c>
      <c r="K70" s="11">
        <v>23</v>
      </c>
      <c r="L70" s="11">
        <v>1</v>
      </c>
      <c r="M70" s="11">
        <v>0</v>
      </c>
      <c r="N70" s="12">
        <v>1</v>
      </c>
      <c r="O70" s="12">
        <v>0</v>
      </c>
      <c r="P70" s="12">
        <v>0</v>
      </c>
      <c r="Q70" s="12">
        <v>67</v>
      </c>
      <c r="R70" s="12">
        <v>0</v>
      </c>
      <c r="S70" s="12">
        <v>3</v>
      </c>
      <c r="T70" s="12">
        <v>5</v>
      </c>
      <c r="U70" s="12">
        <v>0</v>
      </c>
      <c r="V70" s="12">
        <v>23</v>
      </c>
      <c r="W70" s="12">
        <v>67</v>
      </c>
      <c r="X70" s="12">
        <v>1</v>
      </c>
      <c r="Y70" s="13">
        <v>4</v>
      </c>
      <c r="Z70" s="13">
        <v>4</v>
      </c>
      <c r="AA70" s="13">
        <v>0</v>
      </c>
      <c r="AB70" s="13">
        <v>0</v>
      </c>
      <c r="AC70" s="13">
        <v>0</v>
      </c>
      <c r="AD70" s="13">
        <v>4</v>
      </c>
      <c r="AE70" s="13">
        <v>6.666666666666667</v>
      </c>
      <c r="AF70" s="13">
        <v>4</v>
      </c>
      <c r="AG70" s="13">
        <v>6</v>
      </c>
    </row>
    <row r="71" spans="1:33" ht="16" x14ac:dyDescent="0.2">
      <c r="A71" s="28" t="s">
        <v>10</v>
      </c>
      <c r="B71" s="11" t="s">
        <v>3</v>
      </c>
      <c r="C71" s="12" t="s">
        <v>48</v>
      </c>
      <c r="D71" s="11">
        <v>66</v>
      </c>
      <c r="E71" s="11">
        <v>42</v>
      </c>
      <c r="F71" s="11">
        <v>24</v>
      </c>
      <c r="G71" s="11">
        <v>57</v>
      </c>
      <c r="H71" s="12">
        <v>2</v>
      </c>
      <c r="I71" s="12">
        <v>7</v>
      </c>
      <c r="J71" s="11">
        <v>0</v>
      </c>
      <c r="K71" s="11">
        <v>37</v>
      </c>
      <c r="L71" s="11">
        <v>1</v>
      </c>
      <c r="M71" s="11">
        <v>0</v>
      </c>
      <c r="N71" s="12">
        <v>4</v>
      </c>
      <c r="O71" s="12">
        <v>0</v>
      </c>
      <c r="P71" s="12">
        <v>0</v>
      </c>
      <c r="Q71" s="12">
        <v>20</v>
      </c>
      <c r="R71" s="12">
        <v>0</v>
      </c>
      <c r="S71" s="12">
        <v>1</v>
      </c>
      <c r="T71" s="12">
        <v>3</v>
      </c>
      <c r="U71" s="12">
        <v>0</v>
      </c>
      <c r="V71" s="12">
        <v>37</v>
      </c>
      <c r="W71" s="12">
        <v>20</v>
      </c>
      <c r="X71" s="12">
        <v>1</v>
      </c>
      <c r="Y71" s="13">
        <v>2.3809523809523809</v>
      </c>
      <c r="Z71" s="13">
        <v>9.5238095238095237</v>
      </c>
      <c r="AA71" s="13">
        <v>0</v>
      </c>
      <c r="AB71" s="13">
        <v>0</v>
      </c>
      <c r="AC71" s="13">
        <v>0</v>
      </c>
      <c r="AD71" s="13">
        <v>4.1666666666666661</v>
      </c>
      <c r="AE71" s="13">
        <v>12.5</v>
      </c>
      <c r="AF71" s="13">
        <v>3.0303030303030303</v>
      </c>
      <c r="AG71" s="13">
        <v>10.606060606060606</v>
      </c>
    </row>
    <row r="72" spans="1:33" ht="16" x14ac:dyDescent="0.2">
      <c r="A72" s="28" t="s">
        <v>11</v>
      </c>
      <c r="B72" s="11" t="s">
        <v>3</v>
      </c>
      <c r="C72" s="12" t="s">
        <v>48</v>
      </c>
      <c r="D72" s="11">
        <v>75</v>
      </c>
      <c r="E72" s="11">
        <v>26</v>
      </c>
      <c r="F72" s="11">
        <v>49</v>
      </c>
      <c r="G72" s="11">
        <v>65</v>
      </c>
      <c r="H72" s="12">
        <v>5</v>
      </c>
      <c r="I72" s="12">
        <v>5</v>
      </c>
      <c r="J72" s="11">
        <v>0</v>
      </c>
      <c r="K72" s="11">
        <v>23</v>
      </c>
      <c r="L72" s="11">
        <v>2</v>
      </c>
      <c r="M72" s="11">
        <v>0</v>
      </c>
      <c r="N72" s="12">
        <v>1</v>
      </c>
      <c r="O72" s="12">
        <v>0</v>
      </c>
      <c r="P72" s="12">
        <v>0</v>
      </c>
      <c r="Q72" s="12">
        <v>42</v>
      </c>
      <c r="R72" s="12">
        <v>0</v>
      </c>
      <c r="S72" s="12">
        <v>3</v>
      </c>
      <c r="T72" s="12">
        <v>4</v>
      </c>
      <c r="U72" s="12">
        <v>0</v>
      </c>
      <c r="V72" s="12">
        <v>23</v>
      </c>
      <c r="W72" s="12">
        <v>42</v>
      </c>
      <c r="X72" s="12">
        <v>2</v>
      </c>
      <c r="Y72" s="13">
        <v>7.6923076923076925</v>
      </c>
      <c r="Z72" s="13">
        <v>3.8461538461538463</v>
      </c>
      <c r="AA72" s="13">
        <v>0</v>
      </c>
      <c r="AB72" s="13">
        <v>0</v>
      </c>
      <c r="AC72" s="13">
        <v>0</v>
      </c>
      <c r="AD72" s="13">
        <v>6.1224489795918364</v>
      </c>
      <c r="AE72" s="13">
        <v>8.1632653061224492</v>
      </c>
      <c r="AF72" s="13">
        <v>6.666666666666667</v>
      </c>
      <c r="AG72" s="13">
        <v>6.666666666666667</v>
      </c>
    </row>
    <row r="73" spans="1:33" ht="16" x14ac:dyDescent="0.2">
      <c r="A73" s="28" t="s">
        <v>2</v>
      </c>
      <c r="B73" s="11" t="s">
        <v>3</v>
      </c>
      <c r="C73" s="12" t="s">
        <v>48</v>
      </c>
      <c r="D73" s="11">
        <v>48</v>
      </c>
      <c r="E73" s="11">
        <v>18</v>
      </c>
      <c r="F73" s="11">
        <v>30</v>
      </c>
      <c r="G73" s="11">
        <v>36</v>
      </c>
      <c r="H73" s="12">
        <v>2</v>
      </c>
      <c r="I73" s="12">
        <v>10</v>
      </c>
      <c r="J73" s="11">
        <v>0</v>
      </c>
      <c r="K73" s="11">
        <v>15</v>
      </c>
      <c r="L73" s="11">
        <v>0</v>
      </c>
      <c r="M73" s="11">
        <v>0</v>
      </c>
      <c r="N73" s="12">
        <v>3</v>
      </c>
      <c r="O73" s="12">
        <v>0</v>
      </c>
      <c r="P73" s="12">
        <v>0</v>
      </c>
      <c r="Q73" s="12">
        <v>21</v>
      </c>
      <c r="R73" s="12">
        <v>0</v>
      </c>
      <c r="S73" s="12">
        <v>2</v>
      </c>
      <c r="T73" s="12">
        <v>7</v>
      </c>
      <c r="U73" s="12">
        <v>0</v>
      </c>
      <c r="V73" s="12">
        <v>15</v>
      </c>
      <c r="W73" s="12">
        <v>21</v>
      </c>
      <c r="X73" s="12">
        <v>0</v>
      </c>
      <c r="Y73" s="13">
        <v>0</v>
      </c>
      <c r="Z73" s="13">
        <v>16.666666666666664</v>
      </c>
      <c r="AA73" s="13">
        <v>0</v>
      </c>
      <c r="AB73" s="13">
        <v>0</v>
      </c>
      <c r="AC73" s="13">
        <v>0</v>
      </c>
      <c r="AD73" s="13">
        <v>6.666666666666667</v>
      </c>
      <c r="AE73" s="13">
        <v>23.333333333333332</v>
      </c>
      <c r="AF73" s="13">
        <v>4.1666666666666661</v>
      </c>
      <c r="AG73" s="13">
        <v>20.833333333333336</v>
      </c>
    </row>
    <row r="74" spans="1:33" ht="16" x14ac:dyDescent="0.2">
      <c r="A74" s="29" t="s">
        <v>8</v>
      </c>
      <c r="B74" s="14" t="s">
        <v>3</v>
      </c>
      <c r="C74" s="12" t="s">
        <v>48</v>
      </c>
      <c r="D74" s="14">
        <v>95</v>
      </c>
      <c r="E74" s="14">
        <v>58</v>
      </c>
      <c r="F74" s="14">
        <v>37</v>
      </c>
      <c r="G74" s="14">
        <v>85</v>
      </c>
      <c r="H74" s="12">
        <v>5</v>
      </c>
      <c r="I74" s="12">
        <v>5</v>
      </c>
      <c r="J74" s="14">
        <v>0</v>
      </c>
      <c r="K74" s="14">
        <v>54</v>
      </c>
      <c r="L74" s="14">
        <v>2</v>
      </c>
      <c r="M74" s="14">
        <v>0</v>
      </c>
      <c r="N74" s="12">
        <v>2</v>
      </c>
      <c r="O74" s="12">
        <v>0</v>
      </c>
      <c r="P74" s="12">
        <v>0</v>
      </c>
      <c r="Q74" s="12">
        <v>31</v>
      </c>
      <c r="R74" s="12">
        <v>0</v>
      </c>
      <c r="S74" s="12">
        <v>3</v>
      </c>
      <c r="T74" s="12">
        <v>3</v>
      </c>
      <c r="U74" s="12">
        <v>0</v>
      </c>
      <c r="V74" s="12">
        <v>54</v>
      </c>
      <c r="W74" s="12">
        <v>31</v>
      </c>
      <c r="X74" s="12">
        <v>2</v>
      </c>
      <c r="Y74" s="13">
        <v>3.4482758620689653</v>
      </c>
      <c r="Z74" s="13">
        <v>3.4482758620689653</v>
      </c>
      <c r="AA74" s="13">
        <v>0</v>
      </c>
      <c r="AB74" s="13">
        <v>0</v>
      </c>
      <c r="AC74" s="13">
        <v>0</v>
      </c>
      <c r="AD74" s="13">
        <v>8.1081081081081088</v>
      </c>
      <c r="AE74" s="13">
        <v>8.1081081081081088</v>
      </c>
      <c r="AF74" s="13">
        <v>5.2631578947368416</v>
      </c>
      <c r="AG74" s="13">
        <v>5.2631578947368416</v>
      </c>
    </row>
    <row r="75" spans="1:33" ht="16" x14ac:dyDescent="0.2">
      <c r="A75" s="29" t="s">
        <v>4</v>
      </c>
      <c r="B75" s="14" t="s">
        <v>3</v>
      </c>
      <c r="C75" s="12" t="s">
        <v>48</v>
      </c>
      <c r="D75" s="14">
        <v>88</v>
      </c>
      <c r="E75" s="14">
        <v>68</v>
      </c>
      <c r="F75" s="14">
        <v>20</v>
      </c>
      <c r="G75" s="14">
        <v>78</v>
      </c>
      <c r="H75" s="12">
        <v>1</v>
      </c>
      <c r="I75" s="12">
        <v>9</v>
      </c>
      <c r="J75" s="14">
        <v>0</v>
      </c>
      <c r="K75" s="14">
        <v>61</v>
      </c>
      <c r="L75" s="14">
        <v>0</v>
      </c>
      <c r="M75" s="14">
        <v>0</v>
      </c>
      <c r="N75" s="12">
        <v>7</v>
      </c>
      <c r="O75" s="12">
        <v>0</v>
      </c>
      <c r="P75" s="12">
        <v>0</v>
      </c>
      <c r="Q75" s="12">
        <v>17</v>
      </c>
      <c r="R75" s="12">
        <v>0</v>
      </c>
      <c r="S75" s="12">
        <v>1</v>
      </c>
      <c r="T75" s="12">
        <v>2</v>
      </c>
      <c r="U75" s="12">
        <v>0</v>
      </c>
      <c r="V75" s="12">
        <v>61</v>
      </c>
      <c r="W75" s="12">
        <v>17</v>
      </c>
      <c r="X75" s="12">
        <v>0</v>
      </c>
      <c r="Y75" s="13">
        <v>0</v>
      </c>
      <c r="Z75" s="13">
        <v>10.294117647058822</v>
      </c>
      <c r="AA75" s="13">
        <v>0</v>
      </c>
      <c r="AB75" s="13">
        <v>0</v>
      </c>
      <c r="AC75" s="13">
        <v>0</v>
      </c>
      <c r="AD75" s="13">
        <v>5</v>
      </c>
      <c r="AE75" s="13">
        <v>10</v>
      </c>
      <c r="AF75" s="13">
        <v>1.1363636363636365</v>
      </c>
      <c r="AG75" s="13">
        <v>10.227272727272728</v>
      </c>
    </row>
    <row r="76" spans="1:33" ht="16" x14ac:dyDescent="0.2">
      <c r="A76" s="29" t="s">
        <v>7</v>
      </c>
      <c r="B76" s="14" t="s">
        <v>3</v>
      </c>
      <c r="C76" s="12" t="s">
        <v>48</v>
      </c>
      <c r="D76" s="14">
        <v>135</v>
      </c>
      <c r="E76" s="14">
        <v>40</v>
      </c>
      <c r="F76" s="14">
        <v>95</v>
      </c>
      <c r="G76" s="14">
        <v>122</v>
      </c>
      <c r="H76" s="12">
        <v>5</v>
      </c>
      <c r="I76" s="12">
        <v>8</v>
      </c>
      <c r="J76" s="14">
        <v>0</v>
      </c>
      <c r="K76" s="14">
        <v>38</v>
      </c>
      <c r="L76" s="14">
        <v>0</v>
      </c>
      <c r="M76" s="14">
        <v>0</v>
      </c>
      <c r="N76" s="12">
        <v>2</v>
      </c>
      <c r="O76" s="12">
        <v>0</v>
      </c>
      <c r="P76" s="12">
        <v>0</v>
      </c>
      <c r="Q76" s="12">
        <v>84</v>
      </c>
      <c r="R76" s="12">
        <v>0</v>
      </c>
      <c r="S76" s="12">
        <v>5</v>
      </c>
      <c r="T76" s="12">
        <v>6</v>
      </c>
      <c r="U76" s="12">
        <v>0</v>
      </c>
      <c r="V76" s="12">
        <v>38</v>
      </c>
      <c r="W76" s="12">
        <v>84</v>
      </c>
      <c r="X76" s="12">
        <v>0</v>
      </c>
      <c r="Y76" s="13">
        <v>0</v>
      </c>
      <c r="Z76" s="13">
        <v>5</v>
      </c>
      <c r="AA76" s="13">
        <v>0</v>
      </c>
      <c r="AB76" s="13">
        <v>0</v>
      </c>
      <c r="AC76" s="13">
        <v>0</v>
      </c>
      <c r="AD76" s="13">
        <v>5.2631578947368416</v>
      </c>
      <c r="AE76" s="13">
        <v>6.3157894736842106</v>
      </c>
      <c r="AF76" s="13">
        <v>3.7037037037037033</v>
      </c>
      <c r="AG76" s="13">
        <v>5.9259259259259265</v>
      </c>
    </row>
    <row r="77" spans="1:33" ht="16" x14ac:dyDescent="0.2">
      <c r="A77" s="29" t="s">
        <v>9</v>
      </c>
      <c r="B77" s="14" t="s">
        <v>3</v>
      </c>
      <c r="C77" s="12" t="s">
        <v>48</v>
      </c>
      <c r="D77" s="14">
        <v>81</v>
      </c>
      <c r="E77" s="14">
        <v>66</v>
      </c>
      <c r="F77" s="14">
        <v>15</v>
      </c>
      <c r="G77" s="14">
        <v>70</v>
      </c>
      <c r="H77" s="12">
        <v>2</v>
      </c>
      <c r="I77" s="12">
        <v>9</v>
      </c>
      <c r="J77" s="14">
        <v>0</v>
      </c>
      <c r="K77" s="14">
        <v>55</v>
      </c>
      <c r="L77" s="14">
        <v>2</v>
      </c>
      <c r="M77" s="14">
        <v>0</v>
      </c>
      <c r="N77" s="12">
        <v>9</v>
      </c>
      <c r="O77" s="12">
        <v>0</v>
      </c>
      <c r="P77" s="12">
        <v>0</v>
      </c>
      <c r="Q77" s="12">
        <v>15</v>
      </c>
      <c r="R77" s="12">
        <v>0</v>
      </c>
      <c r="S77" s="12">
        <v>0</v>
      </c>
      <c r="T77" s="12">
        <v>0</v>
      </c>
      <c r="U77" s="12">
        <v>0</v>
      </c>
      <c r="V77" s="12">
        <v>55</v>
      </c>
      <c r="W77" s="12">
        <v>15</v>
      </c>
      <c r="X77" s="12">
        <v>2</v>
      </c>
      <c r="Y77" s="13">
        <v>3.0303030303030303</v>
      </c>
      <c r="Z77" s="13">
        <v>13.636363636363635</v>
      </c>
      <c r="AA77" s="13">
        <v>0</v>
      </c>
      <c r="AB77" s="13">
        <v>0</v>
      </c>
      <c r="AC77" s="13">
        <v>0</v>
      </c>
      <c r="AD77" s="13">
        <v>0</v>
      </c>
      <c r="AE77" s="13">
        <v>0</v>
      </c>
      <c r="AF77" s="13">
        <v>2.4691358024691357</v>
      </c>
      <c r="AG77" s="13">
        <v>11.111111111111111</v>
      </c>
    </row>
    <row r="78" spans="1:33" ht="16" x14ac:dyDescent="0.2">
      <c r="A78" s="29" t="s">
        <v>15</v>
      </c>
      <c r="B78" s="14" t="s">
        <v>3</v>
      </c>
      <c r="C78" s="12" t="s">
        <v>48</v>
      </c>
      <c r="D78" s="14">
        <v>50</v>
      </c>
      <c r="E78" s="14">
        <v>30</v>
      </c>
      <c r="F78" s="14">
        <v>20</v>
      </c>
      <c r="G78" s="14">
        <v>44</v>
      </c>
      <c r="H78" s="12">
        <v>0</v>
      </c>
      <c r="I78" s="12">
        <v>6</v>
      </c>
      <c r="J78" s="14">
        <v>0</v>
      </c>
      <c r="K78" s="14">
        <v>27</v>
      </c>
      <c r="L78" s="14">
        <v>0</v>
      </c>
      <c r="M78" s="14">
        <v>0</v>
      </c>
      <c r="N78" s="12">
        <v>3</v>
      </c>
      <c r="O78" s="12">
        <v>0</v>
      </c>
      <c r="P78" s="12">
        <v>0</v>
      </c>
      <c r="Q78" s="12">
        <v>17</v>
      </c>
      <c r="R78" s="12">
        <v>0</v>
      </c>
      <c r="S78" s="12">
        <v>0</v>
      </c>
      <c r="T78" s="12">
        <v>3</v>
      </c>
      <c r="U78" s="12">
        <v>0</v>
      </c>
      <c r="V78" s="12">
        <v>27</v>
      </c>
      <c r="W78" s="12">
        <v>17</v>
      </c>
      <c r="X78" s="12">
        <v>0</v>
      </c>
      <c r="Y78" s="13">
        <v>0</v>
      </c>
      <c r="Z78" s="13">
        <v>10</v>
      </c>
      <c r="AA78" s="13">
        <v>0</v>
      </c>
      <c r="AB78" s="13">
        <v>0</v>
      </c>
      <c r="AC78" s="13">
        <v>0</v>
      </c>
      <c r="AD78" s="13">
        <v>0</v>
      </c>
      <c r="AE78" s="13">
        <v>15</v>
      </c>
      <c r="AF78" s="13">
        <v>0</v>
      </c>
      <c r="AG78" s="13">
        <v>12</v>
      </c>
    </row>
    <row r="79" spans="1:33" ht="16" x14ac:dyDescent="0.2">
      <c r="A79" s="29" t="s">
        <v>16</v>
      </c>
      <c r="B79" s="14" t="s">
        <v>3</v>
      </c>
      <c r="C79" s="12" t="s">
        <v>48</v>
      </c>
      <c r="D79" s="14">
        <v>57</v>
      </c>
      <c r="E79" s="14">
        <v>18</v>
      </c>
      <c r="F79" s="14">
        <v>39</v>
      </c>
      <c r="G79" s="14">
        <v>48</v>
      </c>
      <c r="H79" s="12">
        <v>1</v>
      </c>
      <c r="I79" s="12">
        <v>8</v>
      </c>
      <c r="J79" s="14">
        <v>0</v>
      </c>
      <c r="K79" s="14">
        <v>14</v>
      </c>
      <c r="L79" s="14">
        <v>0</v>
      </c>
      <c r="M79" s="14">
        <v>0</v>
      </c>
      <c r="N79" s="12">
        <v>4</v>
      </c>
      <c r="O79" s="12">
        <v>0</v>
      </c>
      <c r="P79" s="12">
        <v>0</v>
      </c>
      <c r="Q79" s="12">
        <v>34</v>
      </c>
      <c r="R79" s="12">
        <v>0</v>
      </c>
      <c r="S79" s="12">
        <v>1</v>
      </c>
      <c r="T79" s="12">
        <v>4</v>
      </c>
      <c r="U79" s="12">
        <v>0</v>
      </c>
      <c r="V79" s="12">
        <v>14</v>
      </c>
      <c r="W79" s="12">
        <v>34</v>
      </c>
      <c r="X79" s="12">
        <v>0</v>
      </c>
      <c r="Y79" s="13">
        <v>0</v>
      </c>
      <c r="Z79" s="13">
        <v>22.222222222222221</v>
      </c>
      <c r="AA79" s="13">
        <v>0</v>
      </c>
      <c r="AB79" s="13">
        <v>0</v>
      </c>
      <c r="AC79" s="13">
        <v>0</v>
      </c>
      <c r="AD79" s="13">
        <v>2.5641025641025639</v>
      </c>
      <c r="AE79" s="13">
        <v>10.256410256410255</v>
      </c>
      <c r="AF79" s="13">
        <v>1.7543859649122806</v>
      </c>
      <c r="AG79" s="13">
        <v>14.035087719298245</v>
      </c>
    </row>
    <row r="80" spans="1:33" ht="16" x14ac:dyDescent="0.2">
      <c r="A80" s="29" t="s">
        <v>17</v>
      </c>
      <c r="B80" s="14" t="s">
        <v>3</v>
      </c>
      <c r="C80" s="12" t="s">
        <v>48</v>
      </c>
      <c r="D80" s="14">
        <v>64</v>
      </c>
      <c r="E80" s="14">
        <v>31</v>
      </c>
      <c r="F80" s="14">
        <v>33</v>
      </c>
      <c r="G80" s="14">
        <v>58</v>
      </c>
      <c r="H80" s="12">
        <v>1</v>
      </c>
      <c r="I80" s="12">
        <v>5</v>
      </c>
      <c r="J80" s="14">
        <v>0</v>
      </c>
      <c r="K80" s="14">
        <v>28</v>
      </c>
      <c r="L80" s="14">
        <v>1</v>
      </c>
      <c r="M80" s="14">
        <v>0</v>
      </c>
      <c r="N80" s="12">
        <v>2</v>
      </c>
      <c r="O80" s="12">
        <v>0</v>
      </c>
      <c r="P80" s="12">
        <v>0</v>
      </c>
      <c r="Q80" s="12">
        <v>30</v>
      </c>
      <c r="R80" s="12">
        <v>0</v>
      </c>
      <c r="S80" s="12">
        <v>0</v>
      </c>
      <c r="T80" s="12">
        <v>3</v>
      </c>
      <c r="U80" s="12">
        <v>0</v>
      </c>
      <c r="V80" s="12">
        <v>28</v>
      </c>
      <c r="W80" s="12">
        <v>30</v>
      </c>
      <c r="X80" s="12">
        <v>1</v>
      </c>
      <c r="Y80" s="13">
        <v>3.225806451612903</v>
      </c>
      <c r="Z80" s="13">
        <v>6.4516129032258061</v>
      </c>
      <c r="AA80" s="13">
        <v>0</v>
      </c>
      <c r="AB80" s="13">
        <v>0</v>
      </c>
      <c r="AC80" s="13">
        <v>0</v>
      </c>
      <c r="AD80" s="13">
        <v>0</v>
      </c>
      <c r="AE80" s="13">
        <v>9.0909090909090917</v>
      </c>
      <c r="AF80" s="13">
        <v>1.5625</v>
      </c>
      <c r="AG80" s="13">
        <v>7.8125</v>
      </c>
    </row>
    <row r="81" spans="1:33" ht="16" x14ac:dyDescent="0.2">
      <c r="A81" s="29" t="s">
        <v>5</v>
      </c>
      <c r="B81" s="14" t="s">
        <v>3</v>
      </c>
      <c r="C81" s="12" t="s">
        <v>48</v>
      </c>
      <c r="D81" s="14">
        <v>86</v>
      </c>
      <c r="E81" s="14">
        <v>38</v>
      </c>
      <c r="F81" s="14">
        <v>48</v>
      </c>
      <c r="G81" s="14">
        <v>73</v>
      </c>
      <c r="H81" s="12">
        <v>6</v>
      </c>
      <c r="I81" s="12">
        <v>7</v>
      </c>
      <c r="J81" s="14">
        <v>0</v>
      </c>
      <c r="K81" s="14">
        <v>37</v>
      </c>
      <c r="L81" s="14">
        <v>0</v>
      </c>
      <c r="M81" s="14">
        <v>0</v>
      </c>
      <c r="N81" s="12">
        <v>1</v>
      </c>
      <c r="O81" s="12">
        <v>0</v>
      </c>
      <c r="P81" s="12">
        <v>0</v>
      </c>
      <c r="Q81" s="12">
        <v>36</v>
      </c>
      <c r="R81" s="12">
        <v>0</v>
      </c>
      <c r="S81" s="12">
        <v>6</v>
      </c>
      <c r="T81" s="12">
        <v>6</v>
      </c>
      <c r="U81" s="12">
        <v>0</v>
      </c>
      <c r="V81" s="12">
        <v>37</v>
      </c>
      <c r="W81" s="12">
        <v>36</v>
      </c>
      <c r="X81" s="12">
        <v>0</v>
      </c>
      <c r="Y81" s="13">
        <v>0</v>
      </c>
      <c r="Z81" s="13">
        <v>2.6315789473684208</v>
      </c>
      <c r="AA81" s="13">
        <v>0</v>
      </c>
      <c r="AB81" s="13">
        <v>0</v>
      </c>
      <c r="AC81" s="13">
        <v>0</v>
      </c>
      <c r="AD81" s="13">
        <v>12.5</v>
      </c>
      <c r="AE81" s="13">
        <v>12.5</v>
      </c>
      <c r="AF81" s="13">
        <v>6.9767441860465116</v>
      </c>
      <c r="AG81" s="13">
        <v>8.1395348837209305</v>
      </c>
    </row>
    <row r="82" spans="1:33" ht="16" x14ac:dyDescent="0.2">
      <c r="A82" s="30" t="s">
        <v>18</v>
      </c>
      <c r="B82" s="15" t="s">
        <v>45</v>
      </c>
      <c r="C82" s="16" t="s">
        <v>48</v>
      </c>
      <c r="D82" s="15">
        <v>72</v>
      </c>
      <c r="E82" s="15">
        <v>51</v>
      </c>
      <c r="F82" s="15">
        <v>21</v>
      </c>
      <c r="G82" s="15">
        <v>57</v>
      </c>
      <c r="H82" s="16">
        <v>8</v>
      </c>
      <c r="I82" s="16">
        <v>7</v>
      </c>
      <c r="J82" s="15">
        <v>11</v>
      </c>
      <c r="K82" s="15">
        <v>30</v>
      </c>
      <c r="L82" s="15">
        <v>5</v>
      </c>
      <c r="M82" s="15">
        <v>2</v>
      </c>
      <c r="N82" s="16">
        <v>3</v>
      </c>
      <c r="O82" s="16">
        <v>0</v>
      </c>
      <c r="P82" s="16">
        <v>0</v>
      </c>
      <c r="Q82" s="16">
        <v>16</v>
      </c>
      <c r="R82" s="16">
        <v>0</v>
      </c>
      <c r="S82" s="16">
        <v>1</v>
      </c>
      <c r="T82" s="16">
        <v>2</v>
      </c>
      <c r="U82" s="16">
        <v>2</v>
      </c>
      <c r="V82" s="16">
        <v>41</v>
      </c>
      <c r="W82" s="16">
        <v>16</v>
      </c>
      <c r="X82" s="16">
        <v>7</v>
      </c>
      <c r="Y82" s="17">
        <v>13.725490196078432</v>
      </c>
      <c r="Z82" s="17">
        <v>5.8823529411764701</v>
      </c>
      <c r="AA82" s="17">
        <v>13</v>
      </c>
      <c r="AB82" s="17">
        <v>25.490196078431371</v>
      </c>
      <c r="AC82" s="17">
        <v>9.5238095238095237</v>
      </c>
      <c r="AD82" s="17">
        <v>4.7619047619047619</v>
      </c>
      <c r="AE82" s="17">
        <v>19.047619047619047</v>
      </c>
      <c r="AF82" s="17">
        <v>11.111111111111111</v>
      </c>
      <c r="AG82" s="17">
        <v>9.7222222222222232</v>
      </c>
    </row>
    <row r="83" spans="1:33" ht="16" x14ac:dyDescent="0.2">
      <c r="A83" s="30" t="s">
        <v>19</v>
      </c>
      <c r="B83" s="15" t="s">
        <v>45</v>
      </c>
      <c r="C83" s="16" t="s">
        <v>48</v>
      </c>
      <c r="D83" s="15">
        <v>53</v>
      </c>
      <c r="E83" s="15">
        <v>39</v>
      </c>
      <c r="F83" s="15">
        <v>14</v>
      </c>
      <c r="G83" s="15">
        <v>47</v>
      </c>
      <c r="H83" s="16">
        <v>1</v>
      </c>
      <c r="I83" s="16">
        <v>5</v>
      </c>
      <c r="J83" s="15">
        <v>8</v>
      </c>
      <c r="K83" s="15">
        <v>27</v>
      </c>
      <c r="L83" s="15">
        <v>1</v>
      </c>
      <c r="M83" s="15">
        <v>0</v>
      </c>
      <c r="N83" s="16">
        <v>1</v>
      </c>
      <c r="O83" s="16">
        <v>2</v>
      </c>
      <c r="P83" s="16">
        <v>0</v>
      </c>
      <c r="Q83" s="16">
        <v>12</v>
      </c>
      <c r="R83" s="16">
        <v>0</v>
      </c>
      <c r="S83" s="16">
        <v>0</v>
      </c>
      <c r="T83" s="16">
        <v>2</v>
      </c>
      <c r="U83" s="16">
        <v>0</v>
      </c>
      <c r="V83" s="16">
        <v>35</v>
      </c>
      <c r="W83" s="16">
        <v>12</v>
      </c>
      <c r="X83" s="16">
        <v>1</v>
      </c>
      <c r="Y83" s="17">
        <v>2.5641025641025639</v>
      </c>
      <c r="Z83" s="17">
        <v>7.6923076923076925</v>
      </c>
      <c r="AA83" s="17">
        <v>10</v>
      </c>
      <c r="AB83" s="17">
        <v>25.641025641025639</v>
      </c>
      <c r="AC83" s="17">
        <v>0</v>
      </c>
      <c r="AD83" s="17">
        <v>0</v>
      </c>
      <c r="AE83" s="17">
        <v>14.285714285714285</v>
      </c>
      <c r="AF83" s="17">
        <v>1.8867924528301887</v>
      </c>
      <c r="AG83" s="17">
        <v>9.433962264150944</v>
      </c>
    </row>
    <row r="84" spans="1:33" ht="16" x14ac:dyDescent="0.2">
      <c r="A84" s="30" t="s">
        <v>20</v>
      </c>
      <c r="B84" s="15" t="s">
        <v>45</v>
      </c>
      <c r="C84" s="16" t="s">
        <v>48</v>
      </c>
      <c r="D84" s="15">
        <v>109</v>
      </c>
      <c r="E84" s="15">
        <v>64</v>
      </c>
      <c r="F84" s="15">
        <v>45</v>
      </c>
      <c r="G84" s="15">
        <v>86</v>
      </c>
      <c r="H84" s="16">
        <v>4</v>
      </c>
      <c r="I84" s="16">
        <v>19</v>
      </c>
      <c r="J84" s="15">
        <v>17</v>
      </c>
      <c r="K84" s="15">
        <v>33</v>
      </c>
      <c r="L84" s="15">
        <v>0</v>
      </c>
      <c r="M84" s="15">
        <v>2</v>
      </c>
      <c r="N84" s="16">
        <v>6</v>
      </c>
      <c r="O84" s="16">
        <v>6</v>
      </c>
      <c r="P84" s="16">
        <v>3</v>
      </c>
      <c r="Q84" s="16">
        <v>33</v>
      </c>
      <c r="R84" s="16">
        <v>0</v>
      </c>
      <c r="S84" s="16">
        <v>2</v>
      </c>
      <c r="T84" s="16">
        <v>5</v>
      </c>
      <c r="U84" s="16">
        <v>2</v>
      </c>
      <c r="V84" s="16">
        <v>50</v>
      </c>
      <c r="W84" s="16">
        <v>36</v>
      </c>
      <c r="X84" s="16">
        <v>2</v>
      </c>
      <c r="Y84" s="17">
        <v>3.125</v>
      </c>
      <c r="Z84" s="17">
        <v>18.75</v>
      </c>
      <c r="AA84" s="17">
        <v>25</v>
      </c>
      <c r="AB84" s="17">
        <v>39.0625</v>
      </c>
      <c r="AC84" s="17">
        <v>11.111111111111111</v>
      </c>
      <c r="AD84" s="17">
        <v>4.4444444444444446</v>
      </c>
      <c r="AE84" s="17">
        <v>15.555555555555555</v>
      </c>
      <c r="AF84" s="17">
        <v>3.669724770642202</v>
      </c>
      <c r="AG84" s="17">
        <v>17.431192660550458</v>
      </c>
    </row>
    <row r="85" spans="1:33" ht="16" x14ac:dyDescent="0.2">
      <c r="A85" s="30" t="s">
        <v>21</v>
      </c>
      <c r="B85" s="15" t="s">
        <v>45</v>
      </c>
      <c r="C85" s="16" t="s">
        <v>48</v>
      </c>
      <c r="D85" s="15">
        <v>72</v>
      </c>
      <c r="E85" s="15">
        <v>33</v>
      </c>
      <c r="F85" s="15">
        <v>39</v>
      </c>
      <c r="G85" s="15">
        <v>46</v>
      </c>
      <c r="H85" s="16">
        <v>10</v>
      </c>
      <c r="I85" s="16">
        <v>16</v>
      </c>
      <c r="J85" s="15">
        <v>10</v>
      </c>
      <c r="K85" s="15">
        <v>13</v>
      </c>
      <c r="L85" s="15">
        <v>0</v>
      </c>
      <c r="M85" s="15">
        <v>5</v>
      </c>
      <c r="N85" s="16">
        <v>1</v>
      </c>
      <c r="O85" s="16">
        <v>4</v>
      </c>
      <c r="P85" s="16">
        <v>2</v>
      </c>
      <c r="Q85" s="16">
        <v>21</v>
      </c>
      <c r="R85" s="16">
        <v>1</v>
      </c>
      <c r="S85" s="16">
        <v>4</v>
      </c>
      <c r="T85" s="16">
        <v>11</v>
      </c>
      <c r="U85" s="16">
        <v>0</v>
      </c>
      <c r="V85" s="16">
        <v>23</v>
      </c>
      <c r="W85" s="16">
        <v>23</v>
      </c>
      <c r="X85" s="16">
        <v>5</v>
      </c>
      <c r="Y85" s="17">
        <v>15.151515151515152</v>
      </c>
      <c r="Z85" s="17">
        <v>15.151515151515152</v>
      </c>
      <c r="AA85" s="17">
        <v>19</v>
      </c>
      <c r="AB85" s="17">
        <v>57.575757575757578</v>
      </c>
      <c r="AC85" s="17">
        <v>7.6923076923076925</v>
      </c>
      <c r="AD85" s="17">
        <v>12.820512820512819</v>
      </c>
      <c r="AE85" s="17">
        <v>28.205128205128204</v>
      </c>
      <c r="AF85" s="17">
        <v>13.888888888888889</v>
      </c>
      <c r="AG85" s="17">
        <v>22.222222222222221</v>
      </c>
    </row>
    <row r="86" spans="1:33" ht="16" x14ac:dyDescent="0.2">
      <c r="A86" s="30" t="s">
        <v>29</v>
      </c>
      <c r="B86" s="15" t="s">
        <v>45</v>
      </c>
      <c r="C86" s="16" t="s">
        <v>48</v>
      </c>
      <c r="D86" s="15">
        <v>66</v>
      </c>
      <c r="E86" s="15">
        <v>37</v>
      </c>
      <c r="F86" s="15">
        <v>29</v>
      </c>
      <c r="G86" s="15">
        <v>49</v>
      </c>
      <c r="H86" s="16">
        <v>8</v>
      </c>
      <c r="I86" s="16">
        <v>9</v>
      </c>
      <c r="J86" s="15">
        <v>2</v>
      </c>
      <c r="K86" s="15">
        <v>24</v>
      </c>
      <c r="L86" s="15">
        <v>3</v>
      </c>
      <c r="M86" s="15">
        <v>1</v>
      </c>
      <c r="N86" s="16">
        <v>4</v>
      </c>
      <c r="O86" s="16">
        <v>3</v>
      </c>
      <c r="P86" s="16">
        <v>1</v>
      </c>
      <c r="Q86" s="16">
        <v>22</v>
      </c>
      <c r="R86" s="16">
        <v>1</v>
      </c>
      <c r="S86" s="16">
        <v>3</v>
      </c>
      <c r="T86" s="16">
        <v>2</v>
      </c>
      <c r="U86" s="16">
        <v>0</v>
      </c>
      <c r="V86" s="16">
        <v>26</v>
      </c>
      <c r="W86" s="16">
        <v>23</v>
      </c>
      <c r="X86" s="16">
        <v>4</v>
      </c>
      <c r="Y86" s="17">
        <v>10.810810810810811</v>
      </c>
      <c r="Z86" s="17">
        <v>18.918918918918919</v>
      </c>
      <c r="AA86" s="17">
        <v>6</v>
      </c>
      <c r="AB86" s="17">
        <v>16.216216216216218</v>
      </c>
      <c r="AC86" s="17">
        <v>6.8965517241379306</v>
      </c>
      <c r="AD86" s="17">
        <v>13.793103448275861</v>
      </c>
      <c r="AE86" s="17">
        <v>6.8965517241379306</v>
      </c>
      <c r="AF86" s="17">
        <v>12.121212121212121</v>
      </c>
      <c r="AG86" s="17">
        <v>13.636363636363635</v>
      </c>
    </row>
    <row r="87" spans="1:33" ht="16" x14ac:dyDescent="0.2">
      <c r="A87" s="32" t="s">
        <v>24</v>
      </c>
      <c r="B87" s="18" t="s">
        <v>45</v>
      </c>
      <c r="C87" s="16" t="s">
        <v>48</v>
      </c>
      <c r="D87" s="18">
        <v>91</v>
      </c>
      <c r="E87" s="18">
        <v>56</v>
      </c>
      <c r="F87" s="18">
        <v>35</v>
      </c>
      <c r="G87" s="18">
        <v>80</v>
      </c>
      <c r="H87" s="16">
        <v>5</v>
      </c>
      <c r="I87" s="16">
        <v>6</v>
      </c>
      <c r="J87" s="18">
        <v>6</v>
      </c>
      <c r="K87" s="18">
        <v>42</v>
      </c>
      <c r="L87" s="18">
        <v>4</v>
      </c>
      <c r="M87" s="18">
        <v>0</v>
      </c>
      <c r="N87" s="16">
        <v>4</v>
      </c>
      <c r="O87" s="16">
        <v>0</v>
      </c>
      <c r="P87" s="16">
        <v>0</v>
      </c>
      <c r="Q87" s="16">
        <v>32</v>
      </c>
      <c r="R87" s="16">
        <v>0</v>
      </c>
      <c r="S87" s="16">
        <v>1</v>
      </c>
      <c r="T87" s="16">
        <v>2</v>
      </c>
      <c r="U87" s="16">
        <v>0</v>
      </c>
      <c r="V87" s="16">
        <v>48</v>
      </c>
      <c r="W87" s="16">
        <v>32</v>
      </c>
      <c r="X87" s="16">
        <v>4</v>
      </c>
      <c r="Y87" s="17">
        <v>7.1428571428571423</v>
      </c>
      <c r="Z87" s="17">
        <v>7.1428571428571423</v>
      </c>
      <c r="AA87" s="17">
        <v>6</v>
      </c>
      <c r="AB87" s="17">
        <v>10.714285714285714</v>
      </c>
      <c r="AC87" s="17">
        <v>0</v>
      </c>
      <c r="AD87" s="17">
        <v>2.8571428571428572</v>
      </c>
      <c r="AE87" s="17">
        <v>5.7142857142857144</v>
      </c>
      <c r="AF87" s="17">
        <v>5.4945054945054945</v>
      </c>
      <c r="AG87" s="17">
        <v>6.593406593406594</v>
      </c>
    </row>
    <row r="88" spans="1:33" ht="16" x14ac:dyDescent="0.2">
      <c r="A88" s="32" t="s">
        <v>25</v>
      </c>
      <c r="B88" s="18" t="s">
        <v>45</v>
      </c>
      <c r="C88" s="16" t="s">
        <v>48</v>
      </c>
      <c r="D88" s="18">
        <v>106</v>
      </c>
      <c r="E88" s="18">
        <v>12</v>
      </c>
      <c r="F88" s="18">
        <v>94</v>
      </c>
      <c r="G88" s="18">
        <v>86</v>
      </c>
      <c r="H88" s="16">
        <v>12</v>
      </c>
      <c r="I88" s="16">
        <v>8</v>
      </c>
      <c r="J88" s="18">
        <v>3</v>
      </c>
      <c r="K88" s="18">
        <v>5</v>
      </c>
      <c r="L88" s="18">
        <v>1</v>
      </c>
      <c r="M88" s="18">
        <v>2</v>
      </c>
      <c r="N88" s="16">
        <v>0</v>
      </c>
      <c r="O88" s="16">
        <v>1</v>
      </c>
      <c r="P88" s="16">
        <v>1</v>
      </c>
      <c r="Q88" s="16">
        <v>77</v>
      </c>
      <c r="R88" s="16">
        <v>0</v>
      </c>
      <c r="S88" s="16">
        <v>9</v>
      </c>
      <c r="T88" s="16">
        <v>7</v>
      </c>
      <c r="U88" s="16">
        <v>0</v>
      </c>
      <c r="V88" s="16">
        <v>8</v>
      </c>
      <c r="W88" s="16">
        <v>78</v>
      </c>
      <c r="X88" s="16">
        <v>3</v>
      </c>
      <c r="Y88" s="17">
        <v>25</v>
      </c>
      <c r="Z88" s="17">
        <v>8.3333333333333321</v>
      </c>
      <c r="AA88" s="17">
        <v>6</v>
      </c>
      <c r="AB88" s="17">
        <v>50</v>
      </c>
      <c r="AC88" s="17">
        <v>1.0638297872340425</v>
      </c>
      <c r="AD88" s="17">
        <v>9.5744680851063837</v>
      </c>
      <c r="AE88" s="17">
        <v>7.4468085106382977</v>
      </c>
      <c r="AF88" s="17">
        <v>11.320754716981133</v>
      </c>
      <c r="AG88" s="17">
        <v>7.5471698113207548</v>
      </c>
    </row>
    <row r="89" spans="1:33" ht="16" x14ac:dyDescent="0.2">
      <c r="A89" s="32" t="s">
        <v>26</v>
      </c>
      <c r="B89" s="18" t="s">
        <v>45</v>
      </c>
      <c r="C89" s="16" t="s">
        <v>48</v>
      </c>
      <c r="D89" s="18">
        <v>124</v>
      </c>
      <c r="E89" s="18">
        <v>87</v>
      </c>
      <c r="F89" s="18">
        <v>37</v>
      </c>
      <c r="G89" s="18">
        <v>108</v>
      </c>
      <c r="H89" s="16">
        <v>8</v>
      </c>
      <c r="I89" s="16">
        <v>8</v>
      </c>
      <c r="J89" s="18">
        <v>13</v>
      </c>
      <c r="K89" s="18">
        <v>65</v>
      </c>
      <c r="L89" s="18">
        <v>4</v>
      </c>
      <c r="M89" s="18">
        <v>1</v>
      </c>
      <c r="N89" s="16">
        <v>3</v>
      </c>
      <c r="O89" s="16">
        <v>1</v>
      </c>
      <c r="P89" s="16">
        <v>0</v>
      </c>
      <c r="Q89" s="16">
        <v>30</v>
      </c>
      <c r="R89" s="16">
        <v>0</v>
      </c>
      <c r="S89" s="16">
        <v>3</v>
      </c>
      <c r="T89" s="16">
        <v>3</v>
      </c>
      <c r="U89" s="16">
        <v>1</v>
      </c>
      <c r="V89" s="16">
        <v>78</v>
      </c>
      <c r="W89" s="16">
        <v>30</v>
      </c>
      <c r="X89" s="16">
        <v>5</v>
      </c>
      <c r="Y89" s="17">
        <v>5.7471264367816088</v>
      </c>
      <c r="Z89" s="17">
        <v>4.5977011494252871</v>
      </c>
      <c r="AA89" s="17">
        <v>15</v>
      </c>
      <c r="AB89" s="17">
        <v>17.241379310344829</v>
      </c>
      <c r="AC89" s="17">
        <v>2.7027027027027026</v>
      </c>
      <c r="AD89" s="17">
        <v>8.1081081081081088</v>
      </c>
      <c r="AE89" s="17">
        <v>10.810810810810811</v>
      </c>
      <c r="AF89" s="17">
        <v>6.4516129032258061</v>
      </c>
      <c r="AG89" s="17">
        <v>6.4516129032258061</v>
      </c>
    </row>
    <row r="90" spans="1:33" ht="16" x14ac:dyDescent="0.2">
      <c r="A90" s="32" t="s">
        <v>27</v>
      </c>
      <c r="B90" s="18" t="s">
        <v>45</v>
      </c>
      <c r="C90" s="16" t="s">
        <v>48</v>
      </c>
      <c r="D90" s="18">
        <v>117</v>
      </c>
      <c r="E90" s="18">
        <v>52</v>
      </c>
      <c r="F90" s="18">
        <v>65</v>
      </c>
      <c r="G90" s="18">
        <v>97</v>
      </c>
      <c r="H90" s="16">
        <v>7</v>
      </c>
      <c r="I90" s="16">
        <v>13</v>
      </c>
      <c r="J90" s="18">
        <v>7</v>
      </c>
      <c r="K90" s="18">
        <v>37</v>
      </c>
      <c r="L90" s="18">
        <v>3</v>
      </c>
      <c r="M90" s="18">
        <v>1</v>
      </c>
      <c r="N90" s="16">
        <v>3</v>
      </c>
      <c r="O90" s="16">
        <v>1</v>
      </c>
      <c r="P90" s="16">
        <v>3</v>
      </c>
      <c r="Q90" s="16">
        <v>50</v>
      </c>
      <c r="R90" s="16">
        <v>0</v>
      </c>
      <c r="S90" s="16">
        <v>3</v>
      </c>
      <c r="T90" s="16">
        <v>9</v>
      </c>
      <c r="U90" s="16">
        <v>0</v>
      </c>
      <c r="V90" s="16">
        <v>44</v>
      </c>
      <c r="W90" s="16">
        <v>53</v>
      </c>
      <c r="X90" s="16">
        <v>4</v>
      </c>
      <c r="Y90" s="17">
        <v>7.6923076923076925</v>
      </c>
      <c r="Z90" s="17">
        <v>7.6923076923076925</v>
      </c>
      <c r="AA90" s="17">
        <v>9</v>
      </c>
      <c r="AB90" s="17">
        <v>17.307692307692307</v>
      </c>
      <c r="AC90" s="17">
        <v>4.6153846153846159</v>
      </c>
      <c r="AD90" s="17">
        <v>4.6153846153846159</v>
      </c>
      <c r="AE90" s="17">
        <v>13.846153846153847</v>
      </c>
      <c r="AF90" s="17">
        <v>5.982905982905983</v>
      </c>
      <c r="AG90" s="17">
        <v>11.111111111111111</v>
      </c>
    </row>
    <row r="91" spans="1:33" ht="16" x14ac:dyDescent="0.2">
      <c r="A91" s="32" t="s">
        <v>23</v>
      </c>
      <c r="B91" s="18" t="s">
        <v>45</v>
      </c>
      <c r="C91" s="16" t="s">
        <v>48</v>
      </c>
      <c r="D91" s="18">
        <v>109</v>
      </c>
      <c r="E91" s="18">
        <v>22</v>
      </c>
      <c r="F91" s="18">
        <v>87</v>
      </c>
      <c r="G91" s="18">
        <v>90</v>
      </c>
      <c r="H91" s="16">
        <v>4</v>
      </c>
      <c r="I91" s="16">
        <v>15</v>
      </c>
      <c r="J91" s="18">
        <v>3</v>
      </c>
      <c r="K91" s="18">
        <v>15</v>
      </c>
      <c r="L91" s="18">
        <v>0</v>
      </c>
      <c r="M91" s="18">
        <v>2</v>
      </c>
      <c r="N91" s="16">
        <v>1</v>
      </c>
      <c r="O91" s="16">
        <v>1</v>
      </c>
      <c r="P91" s="16">
        <v>0</v>
      </c>
      <c r="Q91" s="16">
        <v>72</v>
      </c>
      <c r="R91" s="16">
        <v>0</v>
      </c>
      <c r="S91" s="16">
        <v>2</v>
      </c>
      <c r="T91" s="16">
        <v>12</v>
      </c>
      <c r="U91" s="16">
        <v>1</v>
      </c>
      <c r="V91" s="16">
        <v>18</v>
      </c>
      <c r="W91" s="16">
        <v>72</v>
      </c>
      <c r="X91" s="16">
        <v>2</v>
      </c>
      <c r="Y91" s="17">
        <v>9.0909090909090917</v>
      </c>
      <c r="Z91" s="17">
        <v>9.0909090909090917</v>
      </c>
      <c r="AA91" s="17">
        <v>6</v>
      </c>
      <c r="AB91" s="17">
        <v>27.27272727272727</v>
      </c>
      <c r="AC91" s="17">
        <v>1.1494252873563218</v>
      </c>
      <c r="AD91" s="17">
        <v>2.2988505747126435</v>
      </c>
      <c r="AE91" s="17">
        <v>14.942528735632186</v>
      </c>
      <c r="AF91" s="17">
        <v>3.669724770642202</v>
      </c>
      <c r="AG91" s="17">
        <v>13.761467889908257</v>
      </c>
    </row>
    <row r="92" spans="1:33" ht="16" x14ac:dyDescent="0.2">
      <c r="A92" s="33" t="s">
        <v>36</v>
      </c>
      <c r="B92" s="19" t="s">
        <v>46</v>
      </c>
      <c r="C92" s="20" t="s">
        <v>48</v>
      </c>
      <c r="D92" s="21">
        <v>70</v>
      </c>
      <c r="E92" s="21">
        <v>53</v>
      </c>
      <c r="F92" s="21">
        <v>17</v>
      </c>
      <c r="G92" s="21">
        <v>59</v>
      </c>
      <c r="H92" s="20">
        <v>4</v>
      </c>
      <c r="I92" s="20">
        <v>7</v>
      </c>
      <c r="J92" s="21">
        <v>5</v>
      </c>
      <c r="K92" s="21">
        <v>39</v>
      </c>
      <c r="L92" s="21">
        <v>2</v>
      </c>
      <c r="M92" s="21">
        <v>2</v>
      </c>
      <c r="N92" s="20">
        <v>2</v>
      </c>
      <c r="O92" s="20">
        <v>3</v>
      </c>
      <c r="P92" s="20">
        <v>0</v>
      </c>
      <c r="Q92" s="20">
        <v>15</v>
      </c>
      <c r="R92" s="20">
        <v>0</v>
      </c>
      <c r="S92" s="20">
        <v>0</v>
      </c>
      <c r="T92" s="20">
        <v>2</v>
      </c>
      <c r="U92" s="20">
        <v>0</v>
      </c>
      <c r="V92" s="20">
        <v>44</v>
      </c>
      <c r="W92" s="20">
        <v>15</v>
      </c>
      <c r="X92" s="20">
        <v>4</v>
      </c>
      <c r="Y92" s="22">
        <v>7.5471698113207548</v>
      </c>
      <c r="Z92" s="22">
        <v>9.433962264150944</v>
      </c>
      <c r="AA92" s="22">
        <v>10</v>
      </c>
      <c r="AB92" s="22">
        <v>18.867924528301888</v>
      </c>
      <c r="AC92" s="22">
        <v>0</v>
      </c>
      <c r="AD92" s="22">
        <v>0</v>
      </c>
      <c r="AE92" s="22">
        <v>11.76470588235294</v>
      </c>
      <c r="AF92" s="22">
        <v>5.7142857142857144</v>
      </c>
      <c r="AG92" s="22">
        <v>10</v>
      </c>
    </row>
    <row r="93" spans="1:33" ht="16" x14ac:dyDescent="0.2">
      <c r="A93" s="33" t="s">
        <v>37</v>
      </c>
      <c r="B93" s="19" t="s">
        <v>46</v>
      </c>
      <c r="C93" s="20" t="s">
        <v>48</v>
      </c>
      <c r="D93" s="19">
        <v>112</v>
      </c>
      <c r="E93" s="19">
        <v>33</v>
      </c>
      <c r="F93" s="19">
        <v>79</v>
      </c>
      <c r="G93" s="19">
        <v>85</v>
      </c>
      <c r="H93" s="20">
        <v>5</v>
      </c>
      <c r="I93" s="20">
        <v>22</v>
      </c>
      <c r="J93" s="19">
        <v>5</v>
      </c>
      <c r="K93" s="19">
        <v>23</v>
      </c>
      <c r="L93" s="19">
        <v>2</v>
      </c>
      <c r="M93" s="19">
        <v>0</v>
      </c>
      <c r="N93" s="20">
        <v>3</v>
      </c>
      <c r="O93" s="20">
        <v>0</v>
      </c>
      <c r="P93" s="20">
        <v>3</v>
      </c>
      <c r="Q93" s="20">
        <v>54</v>
      </c>
      <c r="R93" s="20">
        <v>0</v>
      </c>
      <c r="S93" s="20">
        <v>3</v>
      </c>
      <c r="T93" s="20">
        <v>17</v>
      </c>
      <c r="U93" s="20">
        <v>2</v>
      </c>
      <c r="V93" s="20">
        <v>28</v>
      </c>
      <c r="W93" s="20">
        <v>57</v>
      </c>
      <c r="X93" s="20">
        <v>2</v>
      </c>
      <c r="Y93" s="22">
        <v>6.0606060606060606</v>
      </c>
      <c r="Z93" s="22">
        <v>9.0909090909090917</v>
      </c>
      <c r="AA93" s="22">
        <v>5</v>
      </c>
      <c r="AB93" s="22">
        <v>15.151515151515152</v>
      </c>
      <c r="AC93" s="22">
        <v>6.3291139240506329</v>
      </c>
      <c r="AD93" s="22">
        <v>3.79746835443038</v>
      </c>
      <c r="AE93" s="22">
        <v>24.050632911392405</v>
      </c>
      <c r="AF93" s="22">
        <v>4.4642857142857144</v>
      </c>
      <c r="AG93" s="22">
        <v>19.642857142857142</v>
      </c>
    </row>
    <row r="94" spans="1:33" ht="16" x14ac:dyDescent="0.2">
      <c r="A94" s="35" t="s">
        <v>41</v>
      </c>
      <c r="B94" s="19" t="s">
        <v>46</v>
      </c>
      <c r="C94" s="20" t="s">
        <v>48</v>
      </c>
      <c r="D94" s="19">
        <v>77</v>
      </c>
      <c r="E94" s="19">
        <v>35</v>
      </c>
      <c r="F94" s="19">
        <v>42</v>
      </c>
      <c r="G94" s="19">
        <v>59</v>
      </c>
      <c r="H94" s="20">
        <v>10</v>
      </c>
      <c r="I94" s="20">
        <v>8</v>
      </c>
      <c r="J94" s="19">
        <v>2</v>
      </c>
      <c r="K94" s="19">
        <v>23</v>
      </c>
      <c r="L94" s="19">
        <v>5</v>
      </c>
      <c r="M94" s="19">
        <v>1</v>
      </c>
      <c r="N94" s="20">
        <v>3</v>
      </c>
      <c r="O94" s="20">
        <v>1</v>
      </c>
      <c r="P94" s="20">
        <v>0</v>
      </c>
      <c r="Q94" s="20">
        <v>34</v>
      </c>
      <c r="R94" s="20">
        <v>0</v>
      </c>
      <c r="S94" s="20">
        <v>4</v>
      </c>
      <c r="T94" s="20">
        <v>3</v>
      </c>
      <c r="U94" s="20">
        <v>1</v>
      </c>
      <c r="V94" s="20">
        <v>25</v>
      </c>
      <c r="W94" s="20">
        <v>34</v>
      </c>
      <c r="X94" s="20">
        <v>6</v>
      </c>
      <c r="Y94" s="22">
        <v>17.142857142857142</v>
      </c>
      <c r="Z94" s="22">
        <v>11.428571428571429</v>
      </c>
      <c r="AA94" s="22">
        <v>4</v>
      </c>
      <c r="AB94" s="22">
        <v>11.428571428571429</v>
      </c>
      <c r="AC94" s="22">
        <v>2.3809523809523809</v>
      </c>
      <c r="AD94" s="22">
        <v>9.5238095238095237</v>
      </c>
      <c r="AE94" s="22">
        <v>9.5238095238095237</v>
      </c>
      <c r="AF94" s="22">
        <v>12.987012987012985</v>
      </c>
      <c r="AG94" s="22">
        <v>10.38961038961039</v>
      </c>
    </row>
    <row r="95" spans="1:33" ht="16" x14ac:dyDescent="0.2">
      <c r="A95" s="36" t="s">
        <v>31</v>
      </c>
      <c r="B95" s="21" t="s">
        <v>46</v>
      </c>
      <c r="C95" s="20" t="s">
        <v>48</v>
      </c>
      <c r="D95" s="21">
        <v>76</v>
      </c>
      <c r="E95" s="21">
        <v>54</v>
      </c>
      <c r="F95" s="21">
        <v>22</v>
      </c>
      <c r="G95" s="21">
        <v>62</v>
      </c>
      <c r="H95" s="20">
        <v>4</v>
      </c>
      <c r="I95" s="20">
        <v>10</v>
      </c>
      <c r="J95" s="21">
        <v>5</v>
      </c>
      <c r="K95" s="21">
        <v>42</v>
      </c>
      <c r="L95" s="21">
        <v>1</v>
      </c>
      <c r="M95" s="21">
        <v>0</v>
      </c>
      <c r="N95" s="20">
        <v>5</v>
      </c>
      <c r="O95" s="20">
        <v>1</v>
      </c>
      <c r="P95" s="20">
        <v>1</v>
      </c>
      <c r="Q95" s="20">
        <v>14</v>
      </c>
      <c r="R95" s="20">
        <v>0</v>
      </c>
      <c r="S95" s="20">
        <v>3</v>
      </c>
      <c r="T95" s="20">
        <v>4</v>
      </c>
      <c r="U95" s="20">
        <v>0</v>
      </c>
      <c r="V95" s="20">
        <v>47</v>
      </c>
      <c r="W95" s="20">
        <v>15</v>
      </c>
      <c r="X95" s="20">
        <v>1</v>
      </c>
      <c r="Y95" s="22">
        <v>1.8518518518518516</v>
      </c>
      <c r="Z95" s="22">
        <v>11.111111111111111</v>
      </c>
      <c r="AA95" s="22">
        <v>6</v>
      </c>
      <c r="AB95" s="22">
        <v>11.111111111111111</v>
      </c>
      <c r="AC95" s="22">
        <v>4.5454545454545459</v>
      </c>
      <c r="AD95" s="22">
        <v>13.636363636363635</v>
      </c>
      <c r="AE95" s="22">
        <v>18.181818181818183</v>
      </c>
      <c r="AF95" s="22">
        <v>5.2631578947368416</v>
      </c>
      <c r="AG95" s="22">
        <v>13.157894736842104</v>
      </c>
    </row>
    <row r="96" spans="1:33" ht="16" x14ac:dyDescent="0.2">
      <c r="A96" s="36" t="s">
        <v>34</v>
      </c>
      <c r="B96" s="21" t="s">
        <v>46</v>
      </c>
      <c r="C96" s="20" t="s">
        <v>48</v>
      </c>
      <c r="D96" s="21">
        <v>103</v>
      </c>
      <c r="E96" s="21">
        <v>84</v>
      </c>
      <c r="F96" s="21">
        <v>19</v>
      </c>
      <c r="G96" s="21">
        <v>78</v>
      </c>
      <c r="H96" s="20">
        <v>10</v>
      </c>
      <c r="I96" s="20">
        <v>15</v>
      </c>
      <c r="J96" s="21">
        <v>18</v>
      </c>
      <c r="K96" s="21">
        <v>46</v>
      </c>
      <c r="L96" s="21">
        <v>3</v>
      </c>
      <c r="M96" s="21">
        <v>4</v>
      </c>
      <c r="N96" s="20">
        <v>4</v>
      </c>
      <c r="O96" s="20">
        <v>9</v>
      </c>
      <c r="P96" s="20">
        <v>2</v>
      </c>
      <c r="Q96" s="20">
        <v>12</v>
      </c>
      <c r="R96" s="20">
        <v>0</v>
      </c>
      <c r="S96" s="20">
        <v>3</v>
      </c>
      <c r="T96" s="20">
        <v>2</v>
      </c>
      <c r="U96" s="20">
        <v>0</v>
      </c>
      <c r="V96" s="20">
        <v>64</v>
      </c>
      <c r="W96" s="20">
        <v>14</v>
      </c>
      <c r="X96" s="20">
        <v>7</v>
      </c>
      <c r="Y96" s="22">
        <v>8.3333333333333321</v>
      </c>
      <c r="Z96" s="22">
        <v>15.476190476190476</v>
      </c>
      <c r="AA96" s="22">
        <v>31</v>
      </c>
      <c r="AB96" s="22">
        <v>36.904761904761905</v>
      </c>
      <c r="AC96" s="22">
        <v>10.526315789473683</v>
      </c>
      <c r="AD96" s="22">
        <v>15.789473684210526</v>
      </c>
      <c r="AE96" s="22">
        <v>10.526315789473683</v>
      </c>
      <c r="AF96" s="22">
        <v>9.7087378640776691</v>
      </c>
      <c r="AG96" s="22">
        <v>14.563106796116504</v>
      </c>
    </row>
    <row r="97" spans="1:33" ht="16" x14ac:dyDescent="0.2">
      <c r="A97" s="36" t="s">
        <v>42</v>
      </c>
      <c r="B97" s="21" t="s">
        <v>46</v>
      </c>
      <c r="C97" s="20" t="s">
        <v>48</v>
      </c>
      <c r="D97" s="21">
        <v>102</v>
      </c>
      <c r="E97" s="21">
        <v>78</v>
      </c>
      <c r="F97" s="21">
        <v>24</v>
      </c>
      <c r="G97" s="21">
        <v>79</v>
      </c>
      <c r="H97" s="20">
        <v>6</v>
      </c>
      <c r="I97" s="20">
        <v>17</v>
      </c>
      <c r="J97" s="21">
        <v>12</v>
      </c>
      <c r="K97" s="21">
        <v>46</v>
      </c>
      <c r="L97" s="21">
        <v>4</v>
      </c>
      <c r="M97" s="21">
        <v>1</v>
      </c>
      <c r="N97" s="20">
        <v>12</v>
      </c>
      <c r="O97" s="20">
        <v>3</v>
      </c>
      <c r="P97" s="20">
        <v>1</v>
      </c>
      <c r="Q97" s="20">
        <v>20</v>
      </c>
      <c r="R97" s="20">
        <v>0</v>
      </c>
      <c r="S97" s="20">
        <v>1</v>
      </c>
      <c r="T97" s="20">
        <v>2</v>
      </c>
      <c r="U97" s="20">
        <v>0</v>
      </c>
      <c r="V97" s="20">
        <v>58</v>
      </c>
      <c r="W97" s="20">
        <v>21</v>
      </c>
      <c r="X97" s="20">
        <v>5</v>
      </c>
      <c r="Y97" s="22">
        <v>6.4102564102564097</v>
      </c>
      <c r="Z97" s="22">
        <v>19.230769230769234</v>
      </c>
      <c r="AA97" s="22">
        <v>16</v>
      </c>
      <c r="AB97" s="22">
        <v>20.512820512820511</v>
      </c>
      <c r="AC97" s="22">
        <v>4.1666666666666661</v>
      </c>
      <c r="AD97" s="22">
        <v>4.1666666666666661</v>
      </c>
      <c r="AE97" s="22">
        <v>8.3333333333333321</v>
      </c>
      <c r="AF97" s="22">
        <v>5.8823529411764701</v>
      </c>
      <c r="AG97" s="22">
        <v>16.666666666666664</v>
      </c>
    </row>
    <row r="98" spans="1:33" ht="16" x14ac:dyDescent="0.2">
      <c r="A98" s="36" t="s">
        <v>32</v>
      </c>
      <c r="B98" s="21" t="s">
        <v>46</v>
      </c>
      <c r="C98" s="20" t="s">
        <v>48</v>
      </c>
      <c r="D98" s="21">
        <v>102</v>
      </c>
      <c r="E98" s="21">
        <v>67</v>
      </c>
      <c r="F98" s="21">
        <v>35</v>
      </c>
      <c r="G98" s="21">
        <v>88</v>
      </c>
      <c r="H98" s="20">
        <v>5</v>
      </c>
      <c r="I98" s="20">
        <v>9</v>
      </c>
      <c r="J98" s="21">
        <v>9</v>
      </c>
      <c r="K98" s="21">
        <v>47</v>
      </c>
      <c r="L98" s="21">
        <v>2</v>
      </c>
      <c r="M98" s="21">
        <v>1</v>
      </c>
      <c r="N98" s="20">
        <v>8</v>
      </c>
      <c r="O98" s="20">
        <v>0</v>
      </c>
      <c r="P98" s="20">
        <v>0</v>
      </c>
      <c r="Q98" s="20">
        <v>32</v>
      </c>
      <c r="R98" s="20">
        <v>0</v>
      </c>
      <c r="S98" s="20">
        <v>2</v>
      </c>
      <c r="T98" s="20">
        <v>1</v>
      </c>
      <c r="U98" s="20">
        <v>0</v>
      </c>
      <c r="V98" s="20">
        <v>56</v>
      </c>
      <c r="W98" s="20">
        <v>32</v>
      </c>
      <c r="X98" s="20">
        <v>3</v>
      </c>
      <c r="Y98" s="22">
        <v>4.4776119402985071</v>
      </c>
      <c r="Z98" s="22">
        <v>11.940298507462686</v>
      </c>
      <c r="AA98" s="22">
        <v>10</v>
      </c>
      <c r="AB98" s="22">
        <v>14.925373134328357</v>
      </c>
      <c r="AC98" s="22">
        <v>0</v>
      </c>
      <c r="AD98" s="22">
        <v>5.7142857142857144</v>
      </c>
      <c r="AE98" s="22">
        <v>2.8571428571428572</v>
      </c>
      <c r="AF98" s="22">
        <v>4.9019607843137258</v>
      </c>
      <c r="AG98" s="22">
        <v>8.8235294117647065</v>
      </c>
    </row>
    <row r="99" spans="1:33" ht="16" x14ac:dyDescent="0.2">
      <c r="A99" s="36" t="s">
        <v>30</v>
      </c>
      <c r="B99" s="21" t="s">
        <v>46</v>
      </c>
      <c r="C99" s="20" t="s">
        <v>48</v>
      </c>
      <c r="D99" s="21">
        <v>67</v>
      </c>
      <c r="E99" s="21">
        <v>46</v>
      </c>
      <c r="F99" s="21">
        <v>21</v>
      </c>
      <c r="G99" s="21">
        <v>58</v>
      </c>
      <c r="H99" s="20">
        <v>2</v>
      </c>
      <c r="I99" s="20">
        <v>7</v>
      </c>
      <c r="J99" s="21">
        <v>3</v>
      </c>
      <c r="K99" s="21">
        <v>35</v>
      </c>
      <c r="L99" s="21">
        <v>2</v>
      </c>
      <c r="M99" s="21">
        <v>0</v>
      </c>
      <c r="N99" s="20">
        <v>4</v>
      </c>
      <c r="O99" s="20">
        <v>2</v>
      </c>
      <c r="P99" s="20">
        <v>0</v>
      </c>
      <c r="Q99" s="20">
        <v>20</v>
      </c>
      <c r="R99" s="20">
        <v>0</v>
      </c>
      <c r="S99" s="20">
        <v>0</v>
      </c>
      <c r="T99" s="20">
        <v>1</v>
      </c>
      <c r="U99" s="20">
        <v>0</v>
      </c>
      <c r="V99" s="20">
        <v>38</v>
      </c>
      <c r="W99" s="20">
        <v>20</v>
      </c>
      <c r="X99" s="20">
        <v>2</v>
      </c>
      <c r="Y99" s="22">
        <v>4.3478260869565215</v>
      </c>
      <c r="Z99" s="22">
        <v>13.043478260869565</v>
      </c>
      <c r="AA99" s="22">
        <v>5</v>
      </c>
      <c r="AB99" s="22">
        <v>10.869565217391305</v>
      </c>
      <c r="AC99" s="22">
        <v>0</v>
      </c>
      <c r="AD99" s="22">
        <v>0</v>
      </c>
      <c r="AE99" s="22">
        <v>4.7619047619047619</v>
      </c>
      <c r="AF99" s="22">
        <v>2.9850746268656714</v>
      </c>
      <c r="AG99" s="22">
        <v>10.44776119402985</v>
      </c>
    </row>
    <row r="100" spans="1:33" ht="17" thickBot="1" x14ac:dyDescent="0.25">
      <c r="A100" s="37" t="s">
        <v>39</v>
      </c>
      <c r="B100" s="38" t="s">
        <v>46</v>
      </c>
      <c r="C100" s="39" t="s">
        <v>48</v>
      </c>
      <c r="D100" s="38">
        <v>101</v>
      </c>
      <c r="E100" s="38">
        <v>74</v>
      </c>
      <c r="F100" s="38">
        <v>27</v>
      </c>
      <c r="G100" s="38">
        <v>73</v>
      </c>
      <c r="H100" s="39">
        <v>5</v>
      </c>
      <c r="I100" s="39">
        <v>23</v>
      </c>
      <c r="J100" s="38" t="s">
        <v>137</v>
      </c>
      <c r="K100" s="38">
        <v>52</v>
      </c>
      <c r="L100" s="38">
        <v>5</v>
      </c>
      <c r="M100" s="38" t="s">
        <v>137</v>
      </c>
      <c r="N100" s="39">
        <v>17</v>
      </c>
      <c r="O100" s="39" t="s">
        <v>137</v>
      </c>
      <c r="P100" s="39" t="s">
        <v>137</v>
      </c>
      <c r="Q100" s="39">
        <v>21</v>
      </c>
      <c r="R100" s="39" t="s">
        <v>137</v>
      </c>
      <c r="S100" s="39">
        <v>0</v>
      </c>
      <c r="T100" s="39">
        <v>6</v>
      </c>
      <c r="U100" s="39" t="s">
        <v>137</v>
      </c>
      <c r="V100" s="39">
        <v>52</v>
      </c>
      <c r="W100" s="39">
        <v>21</v>
      </c>
      <c r="X100" s="39">
        <v>5</v>
      </c>
      <c r="Y100" s="40">
        <v>6.756756756756757</v>
      </c>
      <c r="Z100" s="40">
        <v>22.972972972972975</v>
      </c>
      <c r="AA100" s="40">
        <v>0</v>
      </c>
      <c r="AB100" s="40"/>
      <c r="AC100" s="40">
        <v>0</v>
      </c>
      <c r="AD100" s="40">
        <v>0</v>
      </c>
      <c r="AE100" s="40">
        <v>22.222222222222221</v>
      </c>
      <c r="AF100" s="40">
        <v>4.9504950495049505</v>
      </c>
      <c r="AG100" s="40">
        <v>22.772277227722775</v>
      </c>
    </row>
    <row r="102" spans="1:33" ht="16" x14ac:dyDescent="0.2">
      <c r="A102" s="149" t="s">
        <v>162</v>
      </c>
    </row>
    <row r="103" spans="1:33" ht="16" x14ac:dyDescent="0.2">
      <c r="A103" s="156" t="s">
        <v>168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51511-F94D-3243-A32D-98D618F1FB67}">
  <sheetPr>
    <tabColor rgb="FFAFBCAA"/>
  </sheetPr>
  <dimension ref="A1:E36"/>
  <sheetViews>
    <sheetView workbookViewId="0">
      <selection activeCell="K34" sqref="K34"/>
    </sheetView>
  </sheetViews>
  <sheetFormatPr baseColWidth="10" defaultRowHeight="15" x14ac:dyDescent="0.2"/>
  <cols>
    <col min="3" max="3" width="16.6640625" customWidth="1"/>
    <col min="4" max="4" width="12.83203125" customWidth="1"/>
    <col min="5" max="5" width="13" customWidth="1"/>
  </cols>
  <sheetData>
    <row r="1" spans="1:5" ht="24" customHeight="1" x14ac:dyDescent="0.2">
      <c r="A1" s="1" t="s">
        <v>0</v>
      </c>
      <c r="B1" s="1" t="s">
        <v>43</v>
      </c>
      <c r="C1" s="1" t="s">
        <v>134</v>
      </c>
      <c r="D1" s="1" t="s">
        <v>135</v>
      </c>
      <c r="E1" s="1" t="s">
        <v>152</v>
      </c>
    </row>
    <row r="2" spans="1:5" x14ac:dyDescent="0.2">
      <c r="A2" s="3" t="s">
        <v>2</v>
      </c>
      <c r="B2" s="3" t="s">
        <v>47</v>
      </c>
      <c r="C2" s="3" t="s">
        <v>131</v>
      </c>
      <c r="D2" s="3">
        <v>0</v>
      </c>
      <c r="E2" s="3">
        <v>6.67</v>
      </c>
    </row>
    <row r="3" spans="1:5" x14ac:dyDescent="0.2">
      <c r="A3" s="3" t="s">
        <v>4</v>
      </c>
      <c r="B3" s="3" t="s">
        <v>44</v>
      </c>
      <c r="C3" s="3" t="s">
        <v>131</v>
      </c>
      <c r="D3" s="3">
        <v>5.88</v>
      </c>
      <c r="E3" s="3">
        <v>5.88</v>
      </c>
    </row>
    <row r="4" spans="1:5" x14ac:dyDescent="0.2">
      <c r="A4" s="3" t="s">
        <v>5</v>
      </c>
      <c r="B4" s="3" t="s">
        <v>47</v>
      </c>
      <c r="C4" s="3" t="s">
        <v>131</v>
      </c>
      <c r="D4" s="3">
        <v>5.36</v>
      </c>
      <c r="E4" s="3">
        <v>1.79</v>
      </c>
    </row>
    <row r="5" spans="1:5" x14ac:dyDescent="0.2">
      <c r="A5" s="3" t="s">
        <v>5</v>
      </c>
      <c r="B5" s="3" t="s">
        <v>48</v>
      </c>
      <c r="C5" s="3" t="s">
        <v>131</v>
      </c>
      <c r="D5" s="3">
        <v>2.63</v>
      </c>
      <c r="E5" s="3">
        <v>2.63</v>
      </c>
    </row>
    <row r="6" spans="1:5" x14ac:dyDescent="0.2">
      <c r="A6" s="3" t="s">
        <v>6</v>
      </c>
      <c r="B6" s="3" t="s">
        <v>47</v>
      </c>
      <c r="C6" s="3" t="s">
        <v>131</v>
      </c>
      <c r="D6" s="3">
        <v>3.7</v>
      </c>
      <c r="E6" s="3">
        <v>7.41</v>
      </c>
    </row>
    <row r="7" spans="1:5" x14ac:dyDescent="0.2">
      <c r="A7" s="3" t="s">
        <v>6</v>
      </c>
      <c r="B7" s="3" t="s">
        <v>44</v>
      </c>
      <c r="C7" s="3" t="s">
        <v>131</v>
      </c>
      <c r="D7" s="3">
        <v>6.38</v>
      </c>
      <c r="E7" s="3">
        <v>8.51</v>
      </c>
    </row>
    <row r="8" spans="1:5" x14ac:dyDescent="0.2">
      <c r="A8" s="3" t="s">
        <v>7</v>
      </c>
      <c r="B8" s="3" t="s">
        <v>47</v>
      </c>
      <c r="C8" s="3" t="s">
        <v>131</v>
      </c>
      <c r="D8" s="3">
        <v>3.03</v>
      </c>
      <c r="E8" s="3">
        <v>12.12</v>
      </c>
    </row>
    <row r="9" spans="1:5" x14ac:dyDescent="0.2">
      <c r="A9" s="3" t="s">
        <v>7</v>
      </c>
      <c r="B9" s="3" t="s">
        <v>44</v>
      </c>
      <c r="C9" s="3" t="s">
        <v>131</v>
      </c>
      <c r="D9" s="3">
        <v>1.64</v>
      </c>
      <c r="E9" s="3">
        <v>6.56</v>
      </c>
    </row>
    <row r="10" spans="1:5" x14ac:dyDescent="0.2">
      <c r="A10" s="3" t="s">
        <v>7</v>
      </c>
      <c r="B10" s="3" t="s">
        <v>48</v>
      </c>
      <c r="C10" s="3" t="s">
        <v>131</v>
      </c>
      <c r="D10" s="3">
        <v>0</v>
      </c>
      <c r="E10" s="3">
        <v>5</v>
      </c>
    </row>
    <row r="11" spans="1:5" x14ac:dyDescent="0.2">
      <c r="A11" s="3" t="s">
        <v>8</v>
      </c>
      <c r="B11" s="3" t="s">
        <v>44</v>
      </c>
      <c r="C11" s="3" t="s">
        <v>131</v>
      </c>
      <c r="D11" s="3">
        <v>4.6900000000000004</v>
      </c>
      <c r="E11" s="3">
        <v>1.56</v>
      </c>
    </row>
    <row r="12" spans="1:5" x14ac:dyDescent="0.2">
      <c r="A12" s="3" t="s">
        <v>8</v>
      </c>
      <c r="B12" s="3" t="s">
        <v>48</v>
      </c>
      <c r="C12" s="3" t="s">
        <v>131</v>
      </c>
      <c r="D12" s="3">
        <v>1.72</v>
      </c>
      <c r="E12" s="3">
        <v>3.45</v>
      </c>
    </row>
    <row r="13" spans="1:5" x14ac:dyDescent="0.2">
      <c r="A13" s="3" t="s">
        <v>9</v>
      </c>
      <c r="B13" s="3" t="s">
        <v>47</v>
      </c>
      <c r="C13" s="3" t="s">
        <v>131</v>
      </c>
      <c r="D13" s="3">
        <v>6.25</v>
      </c>
      <c r="E13" s="3">
        <v>10.94</v>
      </c>
    </row>
    <row r="14" spans="1:5" x14ac:dyDescent="0.2">
      <c r="A14" s="3" t="s">
        <v>9</v>
      </c>
      <c r="B14" s="3" t="s">
        <v>44</v>
      </c>
      <c r="C14" s="3" t="s">
        <v>131</v>
      </c>
      <c r="D14" s="3">
        <v>7.55</v>
      </c>
      <c r="E14" s="3">
        <v>7.55</v>
      </c>
    </row>
    <row r="15" spans="1:5" x14ac:dyDescent="0.2">
      <c r="A15" s="3" t="s">
        <v>9</v>
      </c>
      <c r="B15" s="3" t="s">
        <v>48</v>
      </c>
      <c r="C15" s="3" t="s">
        <v>131</v>
      </c>
      <c r="D15" s="3">
        <v>9.09</v>
      </c>
      <c r="E15" s="3">
        <v>13.64</v>
      </c>
    </row>
    <row r="16" spans="1:5" x14ac:dyDescent="0.2">
      <c r="A16" s="3" t="s">
        <v>11</v>
      </c>
      <c r="B16" s="3" t="s">
        <v>47</v>
      </c>
      <c r="C16" s="3" t="s">
        <v>131</v>
      </c>
      <c r="D16" s="3">
        <v>2.13</v>
      </c>
      <c r="E16" s="3">
        <v>0</v>
      </c>
    </row>
    <row r="17" spans="1:5" x14ac:dyDescent="0.2">
      <c r="A17" s="3" t="s">
        <v>11</v>
      </c>
      <c r="B17" s="3" t="s">
        <v>44</v>
      </c>
      <c r="C17" s="3" t="s">
        <v>131</v>
      </c>
      <c r="D17" s="3">
        <v>2.38</v>
      </c>
      <c r="E17" s="3">
        <v>14.29</v>
      </c>
    </row>
    <row r="18" spans="1:5" x14ac:dyDescent="0.2">
      <c r="A18" s="3" t="s">
        <v>11</v>
      </c>
      <c r="B18" s="3" t="s">
        <v>48</v>
      </c>
      <c r="C18" s="3" t="s">
        <v>131</v>
      </c>
      <c r="D18" s="3">
        <v>0</v>
      </c>
      <c r="E18" s="3">
        <v>2.86</v>
      </c>
    </row>
    <row r="19" spans="1:5" x14ac:dyDescent="0.2">
      <c r="A19" s="3" t="s">
        <v>12</v>
      </c>
      <c r="B19" s="3" t="s">
        <v>48</v>
      </c>
      <c r="C19" s="3" t="s">
        <v>131</v>
      </c>
      <c r="D19" s="3">
        <v>0</v>
      </c>
      <c r="E19" s="3">
        <v>3.85</v>
      </c>
    </row>
    <row r="20" spans="1:5" x14ac:dyDescent="0.2">
      <c r="A20" s="3" t="s">
        <v>13</v>
      </c>
      <c r="B20" s="3" t="s">
        <v>47</v>
      </c>
      <c r="C20" s="3" t="s">
        <v>131</v>
      </c>
      <c r="D20" s="3">
        <v>2.38</v>
      </c>
      <c r="E20" s="3">
        <v>4.76</v>
      </c>
    </row>
    <row r="21" spans="1:5" x14ac:dyDescent="0.2">
      <c r="A21" s="3" t="s">
        <v>13</v>
      </c>
      <c r="B21" s="3" t="s">
        <v>48</v>
      </c>
      <c r="C21" s="3" t="s">
        <v>131</v>
      </c>
      <c r="D21" s="3">
        <v>0</v>
      </c>
      <c r="E21" s="3">
        <v>4</v>
      </c>
    </row>
    <row r="22" spans="1:5" x14ac:dyDescent="0.2">
      <c r="A22" s="3" t="s">
        <v>14</v>
      </c>
      <c r="B22" s="3" t="s">
        <v>47</v>
      </c>
      <c r="C22" s="3" t="s">
        <v>131</v>
      </c>
      <c r="D22" s="3">
        <v>0</v>
      </c>
      <c r="E22" s="3">
        <v>5</v>
      </c>
    </row>
    <row r="23" spans="1:5" x14ac:dyDescent="0.2">
      <c r="A23" s="3" t="s">
        <v>15</v>
      </c>
      <c r="B23" s="3" t="s">
        <v>47</v>
      </c>
      <c r="C23" s="3" t="s">
        <v>131</v>
      </c>
      <c r="D23" s="3">
        <v>4.4800000000000004</v>
      </c>
      <c r="E23" s="3">
        <v>5.97</v>
      </c>
    </row>
    <row r="24" spans="1:5" x14ac:dyDescent="0.2">
      <c r="A24" s="3" t="s">
        <v>15</v>
      </c>
      <c r="B24" s="3" t="s">
        <v>44</v>
      </c>
      <c r="C24" s="3" t="s">
        <v>131</v>
      </c>
      <c r="D24" s="3">
        <v>5.56</v>
      </c>
      <c r="E24" s="3">
        <v>3.7</v>
      </c>
    </row>
    <row r="25" spans="1:5" x14ac:dyDescent="0.2">
      <c r="A25" s="3" t="s">
        <v>15</v>
      </c>
      <c r="B25" s="3" t="s">
        <v>48</v>
      </c>
      <c r="C25" s="3" t="s">
        <v>131</v>
      </c>
      <c r="D25" s="3">
        <v>10</v>
      </c>
      <c r="E25" s="3">
        <v>10</v>
      </c>
    </row>
    <row r="26" spans="1:5" x14ac:dyDescent="0.2">
      <c r="A26" s="3" t="s">
        <v>16</v>
      </c>
      <c r="B26" s="3" t="s">
        <v>47</v>
      </c>
      <c r="C26" s="3" t="s">
        <v>131</v>
      </c>
      <c r="D26" s="3">
        <v>1.96</v>
      </c>
      <c r="E26" s="3">
        <v>11.76</v>
      </c>
    </row>
    <row r="27" spans="1:5" x14ac:dyDescent="0.2">
      <c r="A27" s="3" t="s">
        <v>16</v>
      </c>
      <c r="B27" s="3" t="s">
        <v>44</v>
      </c>
      <c r="C27" s="3" t="s">
        <v>131</v>
      </c>
      <c r="D27" s="3">
        <v>5.77</v>
      </c>
      <c r="E27" s="3">
        <v>7.69</v>
      </c>
    </row>
    <row r="28" spans="1:5" x14ac:dyDescent="0.2">
      <c r="A28" s="3" t="s">
        <v>16</v>
      </c>
      <c r="B28" s="3" t="s">
        <v>48</v>
      </c>
      <c r="C28" s="3" t="s">
        <v>131</v>
      </c>
      <c r="D28" s="3">
        <v>5.56</v>
      </c>
      <c r="E28" s="3">
        <v>22.22</v>
      </c>
    </row>
    <row r="29" spans="1:5" x14ac:dyDescent="0.2">
      <c r="A29" s="3" t="s">
        <v>17</v>
      </c>
      <c r="B29" s="3" t="s">
        <v>44</v>
      </c>
      <c r="C29" s="3" t="s">
        <v>131</v>
      </c>
      <c r="D29" s="3">
        <v>0</v>
      </c>
      <c r="E29" s="3">
        <v>6.25</v>
      </c>
    </row>
    <row r="30" spans="1:5" x14ac:dyDescent="0.2">
      <c r="A30" s="3" t="s">
        <v>17</v>
      </c>
      <c r="B30" s="3" t="s">
        <v>48</v>
      </c>
      <c r="C30" s="3" t="s">
        <v>131</v>
      </c>
      <c r="D30" s="3">
        <v>3.23</v>
      </c>
      <c r="E30" s="3">
        <v>6.45</v>
      </c>
    </row>
    <row r="31" spans="1:5" x14ac:dyDescent="0.2">
      <c r="A31" s="3" t="s">
        <v>29</v>
      </c>
      <c r="B31" s="3" t="s">
        <v>44</v>
      </c>
      <c r="C31" s="3" t="s">
        <v>131</v>
      </c>
      <c r="D31" s="3">
        <v>2.91</v>
      </c>
      <c r="E31" s="3">
        <v>7.77</v>
      </c>
    </row>
    <row r="32" spans="1:5" x14ac:dyDescent="0.2">
      <c r="A32" s="3" t="s">
        <v>29</v>
      </c>
      <c r="B32" s="3" t="s">
        <v>48</v>
      </c>
      <c r="C32" s="3" t="s">
        <v>131</v>
      </c>
      <c r="D32" s="3">
        <v>3.81</v>
      </c>
      <c r="E32" s="3">
        <v>7.62</v>
      </c>
    </row>
    <row r="33" spans="1:5" x14ac:dyDescent="0.2">
      <c r="A33" s="3" t="s">
        <v>33</v>
      </c>
      <c r="B33" s="3" t="s">
        <v>47</v>
      </c>
      <c r="C33" s="3" t="s">
        <v>131</v>
      </c>
      <c r="D33" s="3">
        <v>7.53</v>
      </c>
      <c r="E33" s="3">
        <v>8.6</v>
      </c>
    </row>
    <row r="34" spans="1:5" x14ac:dyDescent="0.2">
      <c r="A34" s="3" t="s">
        <v>33</v>
      </c>
      <c r="B34" s="3" t="s">
        <v>44</v>
      </c>
      <c r="C34" s="3" t="s">
        <v>131</v>
      </c>
      <c r="D34" s="3">
        <v>5.77</v>
      </c>
      <c r="E34" s="3">
        <v>15.38</v>
      </c>
    </row>
    <row r="35" spans="1:5" x14ac:dyDescent="0.2">
      <c r="A35" s="3" t="s">
        <v>39</v>
      </c>
      <c r="B35" s="3" t="s">
        <v>44</v>
      </c>
      <c r="C35" s="3" t="s">
        <v>131</v>
      </c>
      <c r="D35" s="3">
        <v>2.78</v>
      </c>
      <c r="E35" s="3">
        <v>33.33</v>
      </c>
    </row>
    <row r="36" spans="1:5" x14ac:dyDescent="0.2">
      <c r="A36" s="3" t="s">
        <v>39</v>
      </c>
      <c r="B36" s="3" t="s">
        <v>48</v>
      </c>
      <c r="C36" s="3" t="s">
        <v>131</v>
      </c>
      <c r="D36" s="3">
        <v>1.35</v>
      </c>
      <c r="E36" s="3">
        <v>22.97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66A25-A4C5-254A-8D29-C3A482332D92}">
  <sheetPr>
    <tabColor rgb="FFAFBCAA"/>
  </sheetPr>
  <dimension ref="A1:E36"/>
  <sheetViews>
    <sheetView workbookViewId="0">
      <selection activeCell="F17" sqref="F17"/>
    </sheetView>
  </sheetViews>
  <sheetFormatPr baseColWidth="10" defaultRowHeight="15" x14ac:dyDescent="0.2"/>
  <cols>
    <col min="3" max="3" width="14.33203125" customWidth="1"/>
    <col min="4" max="4" width="11.5" customWidth="1"/>
    <col min="5" max="5" width="13.33203125" customWidth="1"/>
  </cols>
  <sheetData>
    <row r="1" spans="1:5" ht="23" customHeight="1" x14ac:dyDescent="0.2">
      <c r="A1" s="88" t="s">
        <v>0</v>
      </c>
      <c r="B1" s="88" t="s">
        <v>43</v>
      </c>
      <c r="C1" s="88" t="s">
        <v>134</v>
      </c>
      <c r="D1" s="88" t="s">
        <v>135</v>
      </c>
      <c r="E1" s="88" t="s">
        <v>153</v>
      </c>
    </row>
    <row r="2" spans="1:5" x14ac:dyDescent="0.2">
      <c r="A2" s="89" t="s">
        <v>2</v>
      </c>
      <c r="B2" s="89" t="s">
        <v>47</v>
      </c>
      <c r="C2" s="89" t="s">
        <v>133</v>
      </c>
      <c r="D2" s="3">
        <v>3.33</v>
      </c>
      <c r="E2" s="3">
        <v>3.33</v>
      </c>
    </row>
    <row r="3" spans="1:5" x14ac:dyDescent="0.2">
      <c r="A3" s="89" t="s">
        <v>4</v>
      </c>
      <c r="B3" s="89" t="s">
        <v>44</v>
      </c>
      <c r="C3" s="89" t="s">
        <v>133</v>
      </c>
      <c r="D3" s="3">
        <v>3.51</v>
      </c>
      <c r="E3" s="3">
        <v>5.26</v>
      </c>
    </row>
    <row r="4" spans="1:5" x14ac:dyDescent="0.2">
      <c r="A4" s="89" t="s">
        <v>5</v>
      </c>
      <c r="B4" s="89" t="s">
        <v>47</v>
      </c>
      <c r="C4" s="89" t="s">
        <v>133</v>
      </c>
      <c r="D4" s="3">
        <v>3.13</v>
      </c>
      <c r="E4" s="3">
        <v>5.21</v>
      </c>
    </row>
    <row r="5" spans="1:5" x14ac:dyDescent="0.2">
      <c r="A5" s="89" t="s">
        <v>5</v>
      </c>
      <c r="B5" s="89" t="s">
        <v>48</v>
      </c>
      <c r="C5" s="89" t="s">
        <v>133</v>
      </c>
      <c r="D5" s="3">
        <v>0</v>
      </c>
      <c r="E5" s="3">
        <v>12.5</v>
      </c>
    </row>
    <row r="6" spans="1:5" x14ac:dyDescent="0.2">
      <c r="A6" s="89" t="s">
        <v>6</v>
      </c>
      <c r="B6" s="89" t="s">
        <v>47</v>
      </c>
      <c r="C6" s="89" t="s">
        <v>133</v>
      </c>
      <c r="D6" s="3">
        <v>9.68</v>
      </c>
      <c r="E6" s="3">
        <v>9.68</v>
      </c>
    </row>
    <row r="7" spans="1:5" x14ac:dyDescent="0.2">
      <c r="A7" s="89" t="s">
        <v>6</v>
      </c>
      <c r="B7" s="89" t="s">
        <v>44</v>
      </c>
      <c r="C7" s="89" t="s">
        <v>133</v>
      </c>
      <c r="D7" s="3">
        <v>5.45</v>
      </c>
      <c r="E7" s="3">
        <v>12.73</v>
      </c>
    </row>
    <row r="8" spans="1:5" x14ac:dyDescent="0.2">
      <c r="A8" s="89" t="s">
        <v>7</v>
      </c>
      <c r="B8" s="89" t="s">
        <v>47</v>
      </c>
      <c r="C8" s="89" t="s">
        <v>133</v>
      </c>
      <c r="D8" s="3">
        <v>6.9</v>
      </c>
      <c r="E8" s="3">
        <v>10.34</v>
      </c>
    </row>
    <row r="9" spans="1:5" x14ac:dyDescent="0.2">
      <c r="A9" s="89" t="s">
        <v>7</v>
      </c>
      <c r="B9" s="89" t="s">
        <v>44</v>
      </c>
      <c r="C9" s="89" t="s">
        <v>133</v>
      </c>
      <c r="D9" s="3">
        <v>5.41</v>
      </c>
      <c r="E9" s="3">
        <v>2.7</v>
      </c>
    </row>
    <row r="10" spans="1:5" x14ac:dyDescent="0.2">
      <c r="A10" s="89" t="s">
        <v>7</v>
      </c>
      <c r="B10" s="89" t="s">
        <v>48</v>
      </c>
      <c r="C10" s="89" t="s">
        <v>133</v>
      </c>
      <c r="D10" s="3">
        <v>2.11</v>
      </c>
      <c r="E10" s="3">
        <v>6.32</v>
      </c>
    </row>
    <row r="11" spans="1:5" x14ac:dyDescent="0.2">
      <c r="A11" s="89" t="s">
        <v>8</v>
      </c>
      <c r="B11" s="89" t="s">
        <v>44</v>
      </c>
      <c r="C11" s="89" t="s">
        <v>133</v>
      </c>
      <c r="D11" s="3">
        <v>0</v>
      </c>
      <c r="E11" s="3">
        <v>0</v>
      </c>
    </row>
    <row r="12" spans="1:5" x14ac:dyDescent="0.2">
      <c r="A12" s="89" t="s">
        <v>8</v>
      </c>
      <c r="B12" s="89" t="s">
        <v>48</v>
      </c>
      <c r="C12" s="89" t="s">
        <v>133</v>
      </c>
      <c r="D12" s="3">
        <v>0</v>
      </c>
      <c r="E12" s="3">
        <v>8.11</v>
      </c>
    </row>
    <row r="13" spans="1:5" x14ac:dyDescent="0.2">
      <c r="A13" s="89" t="s">
        <v>9</v>
      </c>
      <c r="B13" s="89" t="s">
        <v>47</v>
      </c>
      <c r="C13" s="89" t="s">
        <v>133</v>
      </c>
      <c r="D13" s="3">
        <v>18.75</v>
      </c>
      <c r="E13" s="3">
        <v>12.5</v>
      </c>
    </row>
    <row r="14" spans="1:5" x14ac:dyDescent="0.2">
      <c r="A14" s="89" t="s">
        <v>9</v>
      </c>
      <c r="B14" s="89" t="s">
        <v>44</v>
      </c>
      <c r="C14" s="89" t="s">
        <v>133</v>
      </c>
      <c r="D14" s="3">
        <v>8.89</v>
      </c>
      <c r="E14" s="3">
        <v>8.89</v>
      </c>
    </row>
    <row r="15" spans="1:5" x14ac:dyDescent="0.2">
      <c r="A15" s="89" t="s">
        <v>9</v>
      </c>
      <c r="B15" s="89" t="s">
        <v>48</v>
      </c>
      <c r="C15" s="89" t="s">
        <v>133</v>
      </c>
      <c r="D15" s="3">
        <v>0</v>
      </c>
      <c r="E15" s="3">
        <v>0</v>
      </c>
    </row>
    <row r="16" spans="1:5" x14ac:dyDescent="0.2">
      <c r="A16" s="89" t="s">
        <v>11</v>
      </c>
      <c r="B16" s="89" t="s">
        <v>47</v>
      </c>
      <c r="C16" s="89" t="s">
        <v>133</v>
      </c>
      <c r="D16" s="3">
        <v>3.57</v>
      </c>
      <c r="E16" s="3">
        <v>3.57</v>
      </c>
    </row>
    <row r="17" spans="1:5" x14ac:dyDescent="0.2">
      <c r="A17" s="89" t="s">
        <v>11</v>
      </c>
      <c r="B17" s="89" t="s">
        <v>44</v>
      </c>
      <c r="C17" s="89" t="s">
        <v>133</v>
      </c>
      <c r="D17" s="3">
        <v>2.5</v>
      </c>
      <c r="E17" s="3">
        <v>7.5</v>
      </c>
    </row>
    <row r="18" spans="1:5" x14ac:dyDescent="0.2">
      <c r="A18" s="89" t="s">
        <v>11</v>
      </c>
      <c r="B18" s="89" t="s">
        <v>48</v>
      </c>
      <c r="C18" s="89" t="s">
        <v>133</v>
      </c>
      <c r="D18" s="3">
        <v>2.38</v>
      </c>
      <c r="E18" s="3">
        <v>3.57</v>
      </c>
    </row>
    <row r="19" spans="1:5" x14ac:dyDescent="0.2">
      <c r="A19" s="89" t="s">
        <v>12</v>
      </c>
      <c r="B19" s="89" t="s">
        <v>48</v>
      </c>
      <c r="C19" s="89" t="s">
        <v>133</v>
      </c>
      <c r="D19" s="3">
        <v>2.04</v>
      </c>
      <c r="E19" s="3">
        <v>8.16</v>
      </c>
    </row>
    <row r="20" spans="1:5" x14ac:dyDescent="0.2">
      <c r="A20" s="89" t="s">
        <v>13</v>
      </c>
      <c r="B20" s="89" t="s">
        <v>47</v>
      </c>
      <c r="C20" s="89" t="s">
        <v>133</v>
      </c>
      <c r="D20" s="3">
        <v>1.43</v>
      </c>
      <c r="E20" s="3">
        <v>5.71</v>
      </c>
    </row>
    <row r="21" spans="1:5" x14ac:dyDescent="0.2">
      <c r="A21" s="89" t="s">
        <v>13</v>
      </c>
      <c r="B21" s="89" t="s">
        <v>48</v>
      </c>
      <c r="C21" s="89" t="s">
        <v>133</v>
      </c>
      <c r="D21" s="3">
        <v>1.33</v>
      </c>
      <c r="E21" s="3">
        <v>6.67</v>
      </c>
    </row>
    <row r="22" spans="1:5" x14ac:dyDescent="0.2">
      <c r="A22" s="89" t="s">
        <v>14</v>
      </c>
      <c r="B22" s="89" t="s">
        <v>47</v>
      </c>
      <c r="C22" s="89" t="s">
        <v>133</v>
      </c>
      <c r="D22" s="3">
        <v>3.08</v>
      </c>
      <c r="E22" s="3">
        <v>3.08</v>
      </c>
    </row>
    <row r="23" spans="1:5" x14ac:dyDescent="0.2">
      <c r="A23" s="89" t="s">
        <v>15</v>
      </c>
      <c r="B23" s="89" t="s">
        <v>47</v>
      </c>
      <c r="C23" s="89" t="s">
        <v>133</v>
      </c>
      <c r="D23" s="3">
        <v>2.6</v>
      </c>
      <c r="E23" s="3">
        <v>3.9</v>
      </c>
    </row>
    <row r="24" spans="1:5" x14ac:dyDescent="0.2">
      <c r="A24" s="89" t="s">
        <v>15</v>
      </c>
      <c r="B24" s="89" t="s">
        <v>44</v>
      </c>
      <c r="C24" s="89" t="s">
        <v>133</v>
      </c>
      <c r="D24" s="3">
        <v>5.75</v>
      </c>
      <c r="E24" s="3">
        <v>10.34</v>
      </c>
    </row>
    <row r="25" spans="1:5" x14ac:dyDescent="0.2">
      <c r="A25" s="89" t="s">
        <v>15</v>
      </c>
      <c r="B25" s="89" t="s">
        <v>48</v>
      </c>
      <c r="C25" s="89" t="s">
        <v>133</v>
      </c>
      <c r="D25" s="3">
        <v>10</v>
      </c>
      <c r="E25" s="3">
        <v>15</v>
      </c>
    </row>
    <row r="26" spans="1:5" x14ac:dyDescent="0.2">
      <c r="A26" s="89" t="s">
        <v>16</v>
      </c>
      <c r="B26" s="89" t="s">
        <v>47</v>
      </c>
      <c r="C26" s="89" t="s">
        <v>133</v>
      </c>
      <c r="D26" s="3">
        <v>4.3499999999999996</v>
      </c>
      <c r="E26" s="3">
        <v>4.3499999999999996</v>
      </c>
    </row>
    <row r="27" spans="1:5" x14ac:dyDescent="0.2">
      <c r="A27" s="89" t="s">
        <v>16</v>
      </c>
      <c r="B27" s="89" t="s">
        <v>44</v>
      </c>
      <c r="C27" s="89" t="s">
        <v>133</v>
      </c>
      <c r="D27" s="3">
        <v>4.3499999999999996</v>
      </c>
      <c r="E27" s="3">
        <v>8.6999999999999993</v>
      </c>
    </row>
    <row r="28" spans="1:5" x14ac:dyDescent="0.2">
      <c r="A28" s="89" t="s">
        <v>16</v>
      </c>
      <c r="B28" s="89" t="s">
        <v>48</v>
      </c>
      <c r="C28" s="89" t="s">
        <v>133</v>
      </c>
      <c r="D28" s="3">
        <v>2.56</v>
      </c>
      <c r="E28" s="3">
        <v>10.26</v>
      </c>
    </row>
    <row r="29" spans="1:5" x14ac:dyDescent="0.2">
      <c r="A29" s="89" t="s">
        <v>17</v>
      </c>
      <c r="B29" s="89" t="s">
        <v>44</v>
      </c>
      <c r="C29" s="89" t="s">
        <v>133</v>
      </c>
      <c r="D29" s="3">
        <v>8.82</v>
      </c>
      <c r="E29" s="3">
        <v>14.71</v>
      </c>
    </row>
    <row r="30" spans="1:5" x14ac:dyDescent="0.2">
      <c r="A30" s="89" t="s">
        <v>17</v>
      </c>
      <c r="B30" s="89" t="s">
        <v>48</v>
      </c>
      <c r="C30" s="89" t="s">
        <v>133</v>
      </c>
      <c r="D30" s="3">
        <v>6.06</v>
      </c>
      <c r="E30" s="3">
        <v>9.09</v>
      </c>
    </row>
    <row r="31" spans="1:5" x14ac:dyDescent="0.2">
      <c r="A31" s="89" t="s">
        <v>29</v>
      </c>
      <c r="B31" s="89" t="s">
        <v>44</v>
      </c>
      <c r="C31" s="89" t="s">
        <v>133</v>
      </c>
      <c r="D31" s="3">
        <v>8.6999999999999993</v>
      </c>
      <c r="E31" s="3">
        <v>13.04</v>
      </c>
    </row>
    <row r="32" spans="1:5" x14ac:dyDescent="0.2">
      <c r="A32" s="89" t="s">
        <v>29</v>
      </c>
      <c r="B32" s="89" t="s">
        <v>48</v>
      </c>
      <c r="C32" s="89" t="s">
        <v>133</v>
      </c>
      <c r="D32" s="3">
        <v>4.17</v>
      </c>
      <c r="E32" s="3">
        <v>12.5</v>
      </c>
    </row>
    <row r="33" spans="1:5" x14ac:dyDescent="0.2">
      <c r="A33" s="89" t="s">
        <v>33</v>
      </c>
      <c r="B33" s="89" t="s">
        <v>47</v>
      </c>
      <c r="C33" s="89" t="s">
        <v>133</v>
      </c>
      <c r="D33" s="3">
        <v>0</v>
      </c>
      <c r="E33" s="3">
        <v>13.04</v>
      </c>
    </row>
    <row r="34" spans="1:5" x14ac:dyDescent="0.2">
      <c r="A34" s="89" t="s">
        <v>33</v>
      </c>
      <c r="B34" s="89" t="s">
        <v>44</v>
      </c>
      <c r="C34" s="89" t="s">
        <v>133</v>
      </c>
      <c r="D34" s="3">
        <v>5.26</v>
      </c>
      <c r="E34" s="3">
        <v>13.16</v>
      </c>
    </row>
    <row r="35" spans="1:5" x14ac:dyDescent="0.2">
      <c r="A35" s="89" t="s">
        <v>39</v>
      </c>
      <c r="B35" s="89" t="s">
        <v>44</v>
      </c>
      <c r="C35" s="89" t="s">
        <v>133</v>
      </c>
      <c r="D35" s="3">
        <v>0</v>
      </c>
      <c r="E35" s="3">
        <v>20</v>
      </c>
    </row>
    <row r="36" spans="1:5" x14ac:dyDescent="0.2">
      <c r="A36" s="89" t="s">
        <v>39</v>
      </c>
      <c r="B36" s="89" t="s">
        <v>48</v>
      </c>
      <c r="C36" s="89" t="s">
        <v>133</v>
      </c>
      <c r="D36" s="3">
        <v>7.41</v>
      </c>
      <c r="E36" s="3">
        <v>22.22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D100"/>
  <sheetViews>
    <sheetView workbookViewId="0">
      <selection activeCell="L36" sqref="L36"/>
    </sheetView>
  </sheetViews>
  <sheetFormatPr baseColWidth="10" defaultColWidth="8.83203125" defaultRowHeight="15" x14ac:dyDescent="0.2"/>
  <cols>
    <col min="1" max="1" width="12" customWidth="1"/>
    <col min="2" max="2" width="11.83203125" customWidth="1"/>
    <col min="3" max="3" width="13.33203125" customWidth="1"/>
  </cols>
  <sheetData>
    <row r="1" spans="1:4" s="1" customFormat="1" x14ac:dyDescent="0.2">
      <c r="A1" s="1" t="s">
        <v>0</v>
      </c>
      <c r="B1" s="1" t="s">
        <v>43</v>
      </c>
      <c r="C1" s="1" t="s">
        <v>134</v>
      </c>
      <c r="D1" s="2" t="s">
        <v>154</v>
      </c>
    </row>
    <row r="2" spans="1:4" x14ac:dyDescent="0.2">
      <c r="A2" s="3" t="s">
        <v>11</v>
      </c>
      <c r="B2" s="3" t="s">
        <v>44</v>
      </c>
      <c r="C2" s="3" t="s">
        <v>131</v>
      </c>
      <c r="D2" s="7">
        <v>7.1429999999999998</v>
      </c>
    </row>
    <row r="3" spans="1:4" x14ac:dyDescent="0.2">
      <c r="A3" s="3" t="s">
        <v>13</v>
      </c>
      <c r="B3" s="3" t="s">
        <v>44</v>
      </c>
      <c r="C3" s="3" t="s">
        <v>131</v>
      </c>
      <c r="D3" s="7">
        <v>2.1280000000000001</v>
      </c>
    </row>
    <row r="4" spans="1:4" x14ac:dyDescent="0.2">
      <c r="A4" s="3" t="s">
        <v>10</v>
      </c>
      <c r="B4" s="3" t="s">
        <v>44</v>
      </c>
      <c r="C4" s="3" t="s">
        <v>131</v>
      </c>
      <c r="D4" s="7">
        <v>7.9370000000000003</v>
      </c>
    </row>
    <row r="5" spans="1:4" x14ac:dyDescent="0.2">
      <c r="A5" s="3" t="s">
        <v>2</v>
      </c>
      <c r="B5" s="3" t="s">
        <v>44</v>
      </c>
      <c r="C5" s="3" t="s">
        <v>131</v>
      </c>
      <c r="D5" s="7">
        <v>5.8819999999999997</v>
      </c>
    </row>
    <row r="6" spans="1:4" x14ac:dyDescent="0.2">
      <c r="A6" s="3" t="s">
        <v>8</v>
      </c>
      <c r="B6" s="3" t="s">
        <v>44</v>
      </c>
      <c r="C6" s="3" t="s">
        <v>131</v>
      </c>
      <c r="D6" s="7">
        <v>1.5629999999999999</v>
      </c>
    </row>
    <row r="7" spans="1:4" x14ac:dyDescent="0.2">
      <c r="A7" s="3" t="s">
        <v>6</v>
      </c>
      <c r="B7" s="3" t="s">
        <v>44</v>
      </c>
      <c r="C7" s="3" t="s">
        <v>131</v>
      </c>
      <c r="D7" s="7">
        <v>2.1280000000000001</v>
      </c>
    </row>
    <row r="8" spans="1:4" x14ac:dyDescent="0.2">
      <c r="A8" s="3" t="s">
        <v>4</v>
      </c>
      <c r="B8" s="3" t="s">
        <v>44</v>
      </c>
      <c r="C8" s="3" t="s">
        <v>131</v>
      </c>
      <c r="D8" s="7">
        <v>0</v>
      </c>
    </row>
    <row r="9" spans="1:4" x14ac:dyDescent="0.2">
      <c r="A9" s="3" t="s">
        <v>7</v>
      </c>
      <c r="B9" s="3" t="s">
        <v>44</v>
      </c>
      <c r="C9" s="3" t="s">
        <v>131</v>
      </c>
      <c r="D9" s="7">
        <v>1.639</v>
      </c>
    </row>
    <row r="10" spans="1:4" x14ac:dyDescent="0.2">
      <c r="A10" s="3" t="s">
        <v>9</v>
      </c>
      <c r="B10" s="3" t="s">
        <v>44</v>
      </c>
      <c r="C10" s="3" t="s">
        <v>131</v>
      </c>
      <c r="D10" s="7">
        <v>1.887</v>
      </c>
    </row>
    <row r="11" spans="1:4" x14ac:dyDescent="0.2">
      <c r="A11" s="3" t="s">
        <v>15</v>
      </c>
      <c r="B11" s="3" t="s">
        <v>44</v>
      </c>
      <c r="C11" s="3" t="s">
        <v>131</v>
      </c>
      <c r="D11" s="7">
        <v>1.8520000000000001</v>
      </c>
    </row>
    <row r="12" spans="1:4" x14ac:dyDescent="0.2">
      <c r="A12" s="3" t="s">
        <v>16</v>
      </c>
      <c r="B12" s="3" t="s">
        <v>44</v>
      </c>
      <c r="C12" s="3" t="s">
        <v>131</v>
      </c>
      <c r="D12" s="7">
        <v>3.8460000000000001</v>
      </c>
    </row>
    <row r="13" spans="1:4" x14ac:dyDescent="0.2">
      <c r="A13" s="3" t="s">
        <v>17</v>
      </c>
      <c r="B13" s="3" t="s">
        <v>44</v>
      </c>
      <c r="C13" s="3" t="s">
        <v>131</v>
      </c>
      <c r="D13" s="7">
        <v>0</v>
      </c>
    </row>
    <row r="14" spans="1:4" x14ac:dyDescent="0.2">
      <c r="A14" s="3" t="s">
        <v>18</v>
      </c>
      <c r="B14" s="3" t="s">
        <v>44</v>
      </c>
      <c r="C14" s="3" t="s">
        <v>131</v>
      </c>
      <c r="D14" s="7">
        <v>11.364000000000001</v>
      </c>
    </row>
    <row r="15" spans="1:4" x14ac:dyDescent="0.2">
      <c r="A15" s="3" t="s">
        <v>19</v>
      </c>
      <c r="B15" s="3" t="s">
        <v>44</v>
      </c>
      <c r="C15" s="3" t="s">
        <v>131</v>
      </c>
      <c r="D15" s="7">
        <v>4</v>
      </c>
    </row>
    <row r="16" spans="1:4" x14ac:dyDescent="0.2">
      <c r="A16" s="3" t="s">
        <v>20</v>
      </c>
      <c r="B16" s="3" t="s">
        <v>44</v>
      </c>
      <c r="C16" s="3" t="s">
        <v>131</v>
      </c>
      <c r="D16" s="7">
        <v>9.5239999999999991</v>
      </c>
    </row>
    <row r="17" spans="1:4" x14ac:dyDescent="0.2">
      <c r="A17" s="3" t="s">
        <v>21</v>
      </c>
      <c r="B17" s="3" t="s">
        <v>44</v>
      </c>
      <c r="C17" s="3" t="s">
        <v>131</v>
      </c>
      <c r="D17" s="7">
        <v>11.765000000000001</v>
      </c>
    </row>
    <row r="18" spans="1:4" x14ac:dyDescent="0.2">
      <c r="A18" s="3" t="s">
        <v>28</v>
      </c>
      <c r="B18" s="3" t="s">
        <v>44</v>
      </c>
      <c r="C18" s="3" t="s">
        <v>131</v>
      </c>
      <c r="D18" s="7">
        <v>10.526</v>
      </c>
    </row>
    <row r="19" spans="1:4" x14ac:dyDescent="0.2">
      <c r="A19" s="3" t="s">
        <v>29</v>
      </c>
      <c r="B19" s="3" t="s">
        <v>44</v>
      </c>
      <c r="C19" s="3" t="s">
        <v>131</v>
      </c>
      <c r="D19" s="7">
        <v>15</v>
      </c>
    </row>
    <row r="20" spans="1:4" x14ac:dyDescent="0.2">
      <c r="A20" s="3" t="s">
        <v>24</v>
      </c>
      <c r="B20" s="3" t="s">
        <v>44</v>
      </c>
      <c r="C20" s="3" t="s">
        <v>131</v>
      </c>
      <c r="D20" s="7">
        <v>3.5710000000000002</v>
      </c>
    </row>
    <row r="21" spans="1:4" x14ac:dyDescent="0.2">
      <c r="A21" s="3" t="s">
        <v>26</v>
      </c>
      <c r="B21" s="3" t="s">
        <v>44</v>
      </c>
      <c r="C21" s="3" t="s">
        <v>131</v>
      </c>
      <c r="D21" s="7">
        <v>1.613</v>
      </c>
    </row>
    <row r="22" spans="1:4" x14ac:dyDescent="0.2">
      <c r="A22" s="3" t="s">
        <v>27</v>
      </c>
      <c r="B22" s="3" t="s">
        <v>44</v>
      </c>
      <c r="C22" s="3" t="s">
        <v>131</v>
      </c>
      <c r="D22" s="7">
        <v>3.3330000000000002</v>
      </c>
    </row>
    <row r="23" spans="1:4" x14ac:dyDescent="0.2">
      <c r="A23" s="3" t="s">
        <v>36</v>
      </c>
      <c r="B23" s="3" t="s">
        <v>44</v>
      </c>
      <c r="C23" s="3" t="s">
        <v>131</v>
      </c>
      <c r="D23" s="7">
        <v>23.529</v>
      </c>
    </row>
    <row r="24" spans="1:4" x14ac:dyDescent="0.2">
      <c r="A24" s="3" t="s">
        <v>38</v>
      </c>
      <c r="B24" s="3" t="s">
        <v>44</v>
      </c>
      <c r="C24" s="3" t="s">
        <v>131</v>
      </c>
      <c r="D24" s="7">
        <v>0</v>
      </c>
    </row>
    <row r="25" spans="1:4" x14ac:dyDescent="0.2">
      <c r="A25" s="3" t="s">
        <v>41</v>
      </c>
      <c r="B25" s="3" t="s">
        <v>44</v>
      </c>
      <c r="C25" s="3" t="s">
        <v>131</v>
      </c>
      <c r="D25" s="7">
        <v>7.3680000000000003</v>
      </c>
    </row>
    <row r="26" spans="1:4" x14ac:dyDescent="0.2">
      <c r="A26" s="3" t="s">
        <v>31</v>
      </c>
      <c r="B26" s="3" t="s">
        <v>44</v>
      </c>
      <c r="C26" s="3" t="s">
        <v>131</v>
      </c>
      <c r="D26" s="7">
        <v>6.8970000000000002</v>
      </c>
    </row>
    <row r="27" spans="1:4" x14ac:dyDescent="0.2">
      <c r="A27" s="3" t="s">
        <v>33</v>
      </c>
      <c r="B27" s="3" t="s">
        <v>44</v>
      </c>
      <c r="C27" s="3" t="s">
        <v>131</v>
      </c>
      <c r="D27" s="7">
        <v>8.1630000000000003</v>
      </c>
    </row>
    <row r="28" spans="1:4" x14ac:dyDescent="0.2">
      <c r="A28" s="3" t="s">
        <v>35</v>
      </c>
      <c r="B28" s="3" t="s">
        <v>44</v>
      </c>
      <c r="C28" s="3" t="s">
        <v>131</v>
      </c>
      <c r="D28" s="7">
        <v>7.6920000000000002</v>
      </c>
    </row>
    <row r="29" spans="1:4" x14ac:dyDescent="0.2">
      <c r="A29" s="3" t="s">
        <v>42</v>
      </c>
      <c r="B29" s="3" t="s">
        <v>44</v>
      </c>
      <c r="C29" s="3" t="s">
        <v>131</v>
      </c>
      <c r="D29" s="7">
        <v>6.0609999999999999</v>
      </c>
    </row>
    <row r="30" spans="1:4" x14ac:dyDescent="0.2">
      <c r="A30" s="3" t="s">
        <v>40</v>
      </c>
      <c r="B30" s="3" t="s">
        <v>44</v>
      </c>
      <c r="C30" s="3" t="s">
        <v>131</v>
      </c>
      <c r="D30" s="7">
        <v>7.2729999999999997</v>
      </c>
    </row>
    <row r="31" spans="1:4" x14ac:dyDescent="0.2">
      <c r="A31" s="3" t="s">
        <v>32</v>
      </c>
      <c r="B31" s="3" t="s">
        <v>44</v>
      </c>
      <c r="C31" s="3" t="s">
        <v>131</v>
      </c>
      <c r="D31" s="7">
        <v>17.073</v>
      </c>
    </row>
    <row r="32" spans="1:4" x14ac:dyDescent="0.2">
      <c r="A32" s="3" t="s">
        <v>30</v>
      </c>
      <c r="B32" s="3" t="s">
        <v>44</v>
      </c>
      <c r="C32" s="3" t="s">
        <v>131</v>
      </c>
      <c r="D32" s="7">
        <v>5.1280000000000001</v>
      </c>
    </row>
    <row r="33" spans="1:4" x14ac:dyDescent="0.2">
      <c r="A33" s="3" t="s">
        <v>39</v>
      </c>
      <c r="B33" s="3" t="s">
        <v>44</v>
      </c>
      <c r="C33" s="3" t="s">
        <v>131</v>
      </c>
      <c r="D33" s="7">
        <v>4.1669999999999998</v>
      </c>
    </row>
    <row r="34" spans="1:4" x14ac:dyDescent="0.2">
      <c r="A34" s="3" t="s">
        <v>14</v>
      </c>
      <c r="B34" s="3" t="s">
        <v>47</v>
      </c>
      <c r="C34" s="3" t="s">
        <v>131</v>
      </c>
      <c r="D34" s="7">
        <v>0</v>
      </c>
    </row>
    <row r="35" spans="1:4" x14ac:dyDescent="0.2">
      <c r="A35" s="3" t="s">
        <v>11</v>
      </c>
      <c r="B35" s="3" t="s">
        <v>47</v>
      </c>
      <c r="C35" s="3" t="s">
        <v>131</v>
      </c>
      <c r="D35" s="7">
        <v>0</v>
      </c>
    </row>
    <row r="36" spans="1:4" x14ac:dyDescent="0.2">
      <c r="A36" s="3" t="s">
        <v>13</v>
      </c>
      <c r="B36" s="3" t="s">
        <v>47</v>
      </c>
      <c r="C36" s="3" t="s">
        <v>131</v>
      </c>
      <c r="D36" s="7">
        <v>0</v>
      </c>
    </row>
    <row r="37" spans="1:4" x14ac:dyDescent="0.2">
      <c r="A37" s="3" t="s">
        <v>10</v>
      </c>
      <c r="B37" s="3" t="s">
        <v>47</v>
      </c>
      <c r="C37" s="3" t="s">
        <v>131</v>
      </c>
      <c r="D37" s="7">
        <v>5.8819999999999997</v>
      </c>
    </row>
    <row r="38" spans="1:4" x14ac:dyDescent="0.2">
      <c r="A38" s="3" t="s">
        <v>2</v>
      </c>
      <c r="B38" s="3" t="s">
        <v>47</v>
      </c>
      <c r="C38" s="3" t="s">
        <v>131</v>
      </c>
      <c r="D38" s="7">
        <v>6.6669999999999998</v>
      </c>
    </row>
    <row r="39" spans="1:4" x14ac:dyDescent="0.2">
      <c r="A39" s="3" t="s">
        <v>8</v>
      </c>
      <c r="B39" s="3" t="s">
        <v>47</v>
      </c>
      <c r="C39" s="3" t="s">
        <v>131</v>
      </c>
      <c r="D39" s="7">
        <v>3.448</v>
      </c>
    </row>
    <row r="40" spans="1:4" x14ac:dyDescent="0.2">
      <c r="A40" s="3" t="s">
        <v>6</v>
      </c>
      <c r="B40" s="3" t="s">
        <v>47</v>
      </c>
      <c r="C40" s="3" t="s">
        <v>131</v>
      </c>
      <c r="D40" s="7">
        <v>1.8520000000000001</v>
      </c>
    </row>
    <row r="41" spans="1:4" x14ac:dyDescent="0.2">
      <c r="A41" s="3" t="s">
        <v>7</v>
      </c>
      <c r="B41" s="3" t="s">
        <v>47</v>
      </c>
      <c r="C41" s="3" t="s">
        <v>131</v>
      </c>
      <c r="D41" s="7">
        <v>0</v>
      </c>
    </row>
    <row r="42" spans="1:4" x14ac:dyDescent="0.2">
      <c r="A42" s="3" t="s">
        <v>9</v>
      </c>
      <c r="B42" s="3" t="s">
        <v>47</v>
      </c>
      <c r="C42" s="3" t="s">
        <v>131</v>
      </c>
      <c r="D42" s="7">
        <v>6.25</v>
      </c>
    </row>
    <row r="43" spans="1:4" x14ac:dyDescent="0.2">
      <c r="A43" s="3" t="s">
        <v>15</v>
      </c>
      <c r="B43" s="3" t="s">
        <v>47</v>
      </c>
      <c r="C43" s="3" t="s">
        <v>131</v>
      </c>
      <c r="D43" s="7">
        <v>2.9849999999999999</v>
      </c>
    </row>
    <row r="44" spans="1:4" x14ac:dyDescent="0.2">
      <c r="A44" s="3" t="s">
        <v>16</v>
      </c>
      <c r="B44" s="3" t="s">
        <v>47</v>
      </c>
      <c r="C44" s="3" t="s">
        <v>131</v>
      </c>
      <c r="D44" s="7">
        <v>3.9220000000000002</v>
      </c>
    </row>
    <row r="45" spans="1:4" x14ac:dyDescent="0.2">
      <c r="A45" s="3" t="s">
        <v>17</v>
      </c>
      <c r="B45" s="3" t="s">
        <v>47</v>
      </c>
      <c r="C45" s="3" t="s">
        <v>131</v>
      </c>
      <c r="D45" s="7">
        <v>0</v>
      </c>
    </row>
    <row r="46" spans="1:4" x14ac:dyDescent="0.2">
      <c r="A46" s="3" t="s">
        <v>5</v>
      </c>
      <c r="B46" s="3" t="s">
        <v>47</v>
      </c>
      <c r="C46" s="3" t="s">
        <v>131</v>
      </c>
      <c r="D46" s="7">
        <v>3.5710000000000002</v>
      </c>
    </row>
    <row r="47" spans="1:4" x14ac:dyDescent="0.2">
      <c r="A47" s="3" t="s">
        <v>18</v>
      </c>
      <c r="B47" s="3" t="s">
        <v>47</v>
      </c>
      <c r="C47" s="3" t="s">
        <v>131</v>
      </c>
      <c r="D47" s="7">
        <v>28.571000000000002</v>
      </c>
    </row>
    <row r="48" spans="1:4" x14ac:dyDescent="0.2">
      <c r="A48" s="3" t="s">
        <v>19</v>
      </c>
      <c r="B48" s="3" t="s">
        <v>47</v>
      </c>
      <c r="C48" s="3" t="s">
        <v>131</v>
      </c>
      <c r="D48" s="7">
        <v>0</v>
      </c>
    </row>
    <row r="49" spans="1:4" x14ac:dyDescent="0.2">
      <c r="A49" s="3" t="s">
        <v>20</v>
      </c>
      <c r="B49" s="3" t="s">
        <v>47</v>
      </c>
      <c r="C49" s="3" t="s">
        <v>131</v>
      </c>
      <c r="D49" s="7">
        <v>20</v>
      </c>
    </row>
    <row r="50" spans="1:4" x14ac:dyDescent="0.2">
      <c r="A50" s="3" t="s">
        <v>21</v>
      </c>
      <c r="B50" s="3" t="s">
        <v>47</v>
      </c>
      <c r="C50" s="3" t="s">
        <v>131</v>
      </c>
      <c r="D50" s="7">
        <v>19.047999999999998</v>
      </c>
    </row>
    <row r="51" spans="1:4" x14ac:dyDescent="0.2">
      <c r="A51" s="3" t="s">
        <v>22</v>
      </c>
      <c r="B51" s="3" t="s">
        <v>47</v>
      </c>
      <c r="C51" s="3" t="s">
        <v>131</v>
      </c>
      <c r="D51" s="7">
        <v>6.5570000000000004</v>
      </c>
    </row>
    <row r="52" spans="1:4" x14ac:dyDescent="0.2">
      <c r="A52" s="3" t="s">
        <v>28</v>
      </c>
      <c r="B52" s="3" t="s">
        <v>47</v>
      </c>
      <c r="C52" s="3" t="s">
        <v>131</v>
      </c>
      <c r="D52" s="7">
        <v>13.333</v>
      </c>
    </row>
    <row r="53" spans="1:4" x14ac:dyDescent="0.2">
      <c r="A53" s="3" t="s">
        <v>29</v>
      </c>
      <c r="B53" s="3" t="s">
        <v>47</v>
      </c>
      <c r="C53" s="3" t="s">
        <v>131</v>
      </c>
      <c r="D53" s="7">
        <v>8.6959999999999997</v>
      </c>
    </row>
    <row r="54" spans="1:4" x14ac:dyDescent="0.2">
      <c r="A54" s="3" t="s">
        <v>24</v>
      </c>
      <c r="B54" s="3" t="s">
        <v>47</v>
      </c>
      <c r="C54" s="3" t="s">
        <v>131</v>
      </c>
      <c r="D54" s="7">
        <v>2.222</v>
      </c>
    </row>
    <row r="55" spans="1:4" x14ac:dyDescent="0.2">
      <c r="A55" s="3" t="s">
        <v>25</v>
      </c>
      <c r="B55" s="3" t="s">
        <v>47</v>
      </c>
      <c r="C55" s="3" t="s">
        <v>131</v>
      </c>
      <c r="D55" s="7">
        <v>8.3330000000000002</v>
      </c>
    </row>
    <row r="56" spans="1:4" x14ac:dyDescent="0.2">
      <c r="A56" s="3" t="s">
        <v>27</v>
      </c>
      <c r="B56" s="3" t="s">
        <v>47</v>
      </c>
      <c r="C56" s="3" t="s">
        <v>131</v>
      </c>
      <c r="D56" s="7">
        <v>8</v>
      </c>
    </row>
    <row r="57" spans="1:4" x14ac:dyDescent="0.2">
      <c r="A57" s="3" t="s">
        <v>23</v>
      </c>
      <c r="B57" s="3" t="s">
        <v>47</v>
      </c>
      <c r="C57" s="3" t="s">
        <v>131</v>
      </c>
      <c r="D57" s="7">
        <v>19.231000000000002</v>
      </c>
    </row>
    <row r="58" spans="1:4" x14ac:dyDescent="0.2">
      <c r="A58" s="3" t="s">
        <v>36</v>
      </c>
      <c r="B58" s="3" t="s">
        <v>47</v>
      </c>
      <c r="C58" s="3" t="s">
        <v>131</v>
      </c>
      <c r="D58" s="7">
        <v>17.544</v>
      </c>
    </row>
    <row r="59" spans="1:4" x14ac:dyDescent="0.2">
      <c r="A59" s="3" t="s">
        <v>37</v>
      </c>
      <c r="B59" s="3" t="s">
        <v>47</v>
      </c>
      <c r="C59" s="3" t="s">
        <v>131</v>
      </c>
      <c r="D59" s="7">
        <v>2.3260000000000001</v>
      </c>
    </row>
    <row r="60" spans="1:4" x14ac:dyDescent="0.2">
      <c r="A60" s="3" t="s">
        <v>38</v>
      </c>
      <c r="B60" s="3" t="s">
        <v>47</v>
      </c>
      <c r="C60" s="3" t="s">
        <v>131</v>
      </c>
      <c r="D60" s="7">
        <v>4.3479999999999999</v>
      </c>
    </row>
    <row r="61" spans="1:4" x14ac:dyDescent="0.2">
      <c r="A61" s="3" t="s">
        <v>41</v>
      </c>
      <c r="B61" s="3" t="s">
        <v>47</v>
      </c>
      <c r="C61" s="3" t="s">
        <v>131</v>
      </c>
      <c r="D61" s="7">
        <v>6.8970000000000002</v>
      </c>
    </row>
    <row r="62" spans="1:4" x14ac:dyDescent="0.2">
      <c r="A62" s="3" t="s">
        <v>31</v>
      </c>
      <c r="B62" s="3" t="s">
        <v>47</v>
      </c>
      <c r="C62" s="3" t="s">
        <v>131</v>
      </c>
      <c r="D62" s="7">
        <v>8.5709999999999997</v>
      </c>
    </row>
    <row r="63" spans="1:4" x14ac:dyDescent="0.2">
      <c r="A63" s="3" t="s">
        <v>34</v>
      </c>
      <c r="B63" s="3" t="s">
        <v>47</v>
      </c>
      <c r="C63" s="3" t="s">
        <v>131</v>
      </c>
      <c r="D63" s="7">
        <v>0</v>
      </c>
    </row>
    <row r="64" spans="1:4" x14ac:dyDescent="0.2">
      <c r="A64" s="3" t="s">
        <v>33</v>
      </c>
      <c r="B64" s="3" t="s">
        <v>47</v>
      </c>
      <c r="C64" s="3" t="s">
        <v>131</v>
      </c>
      <c r="D64" s="7">
        <v>3.5710000000000002</v>
      </c>
    </row>
    <row r="65" spans="1:4" x14ac:dyDescent="0.2">
      <c r="A65" s="3" t="s">
        <v>42</v>
      </c>
      <c r="B65" s="3" t="s">
        <v>47</v>
      </c>
      <c r="C65" s="3" t="s">
        <v>131</v>
      </c>
      <c r="D65" s="7">
        <v>1.887</v>
      </c>
    </row>
    <row r="66" spans="1:4" x14ac:dyDescent="0.2">
      <c r="A66" s="3" t="s">
        <v>40</v>
      </c>
      <c r="B66" s="3" t="s">
        <v>47</v>
      </c>
      <c r="C66" s="3" t="s">
        <v>131</v>
      </c>
      <c r="D66" s="7">
        <v>4.7619999999999996</v>
      </c>
    </row>
    <row r="67" spans="1:4" x14ac:dyDescent="0.2">
      <c r="A67" s="3" t="s">
        <v>32</v>
      </c>
      <c r="B67" s="3" t="s">
        <v>47</v>
      </c>
      <c r="C67" s="3" t="s">
        <v>131</v>
      </c>
      <c r="D67" s="7">
        <v>3.03</v>
      </c>
    </row>
    <row r="68" spans="1:4" x14ac:dyDescent="0.2">
      <c r="A68" s="3" t="s">
        <v>30</v>
      </c>
      <c r="B68" s="3" t="s">
        <v>47</v>
      </c>
      <c r="C68" s="3" t="s">
        <v>131</v>
      </c>
      <c r="D68" s="7">
        <v>3.8460000000000001</v>
      </c>
    </row>
    <row r="69" spans="1:4" x14ac:dyDescent="0.2">
      <c r="A69" s="3" t="s">
        <v>11</v>
      </c>
      <c r="B69" s="3" t="s">
        <v>48</v>
      </c>
      <c r="C69" s="3" t="s">
        <v>131</v>
      </c>
      <c r="D69" s="7">
        <v>8.5709999999999997</v>
      </c>
    </row>
    <row r="70" spans="1:4" x14ac:dyDescent="0.2">
      <c r="A70" s="3" t="s">
        <v>13</v>
      </c>
      <c r="B70" s="3" t="s">
        <v>48</v>
      </c>
      <c r="C70" s="3" t="s">
        <v>131</v>
      </c>
      <c r="D70" s="7">
        <v>4</v>
      </c>
    </row>
    <row r="71" spans="1:4" x14ac:dyDescent="0.2">
      <c r="A71" s="3" t="s">
        <v>10</v>
      </c>
      <c r="B71" s="3" t="s">
        <v>48</v>
      </c>
      <c r="C71" s="3" t="s">
        <v>131</v>
      </c>
      <c r="D71" s="7">
        <v>2.3809999999999998</v>
      </c>
    </row>
    <row r="72" spans="1:4" x14ac:dyDescent="0.2">
      <c r="A72" s="3" t="s">
        <v>12</v>
      </c>
      <c r="B72" s="3" t="s">
        <v>48</v>
      </c>
      <c r="C72" s="3" t="s">
        <v>131</v>
      </c>
      <c r="D72" s="7">
        <v>7.6920000000000002</v>
      </c>
    </row>
    <row r="73" spans="1:4" x14ac:dyDescent="0.2">
      <c r="A73" s="3" t="s">
        <v>2</v>
      </c>
      <c r="B73" s="3" t="s">
        <v>48</v>
      </c>
      <c r="C73" s="3" t="s">
        <v>131</v>
      </c>
      <c r="D73" s="7">
        <v>0</v>
      </c>
    </row>
    <row r="74" spans="1:4" x14ac:dyDescent="0.2">
      <c r="A74" s="3" t="s">
        <v>8</v>
      </c>
      <c r="B74" s="3" t="s">
        <v>48</v>
      </c>
      <c r="C74" s="3" t="s">
        <v>131</v>
      </c>
      <c r="D74" s="7">
        <v>3.448</v>
      </c>
    </row>
    <row r="75" spans="1:4" x14ac:dyDescent="0.2">
      <c r="A75" s="3" t="s">
        <v>4</v>
      </c>
      <c r="B75" s="3" t="s">
        <v>48</v>
      </c>
      <c r="C75" s="3" t="s">
        <v>131</v>
      </c>
      <c r="D75" s="7">
        <v>0</v>
      </c>
    </row>
    <row r="76" spans="1:4" x14ac:dyDescent="0.2">
      <c r="A76" s="3" t="s">
        <v>7</v>
      </c>
      <c r="B76" s="3" t="s">
        <v>48</v>
      </c>
      <c r="C76" s="3" t="s">
        <v>131</v>
      </c>
      <c r="D76" s="7">
        <v>0</v>
      </c>
    </row>
    <row r="77" spans="1:4" x14ac:dyDescent="0.2">
      <c r="A77" s="3" t="s">
        <v>9</v>
      </c>
      <c r="B77" s="3" t="s">
        <v>48</v>
      </c>
      <c r="C77" s="3" t="s">
        <v>131</v>
      </c>
      <c r="D77" s="7">
        <v>3.03</v>
      </c>
    </row>
    <row r="78" spans="1:4" x14ac:dyDescent="0.2">
      <c r="A78" s="3" t="s">
        <v>15</v>
      </c>
      <c r="B78" s="3" t="s">
        <v>48</v>
      </c>
      <c r="C78" s="3" t="s">
        <v>131</v>
      </c>
      <c r="D78" s="7">
        <v>0</v>
      </c>
    </row>
    <row r="79" spans="1:4" x14ac:dyDescent="0.2">
      <c r="A79" s="3" t="s">
        <v>16</v>
      </c>
      <c r="B79" s="3" t="s">
        <v>48</v>
      </c>
      <c r="C79" s="3" t="s">
        <v>131</v>
      </c>
      <c r="D79" s="7">
        <v>0</v>
      </c>
    </row>
    <row r="80" spans="1:4" x14ac:dyDescent="0.2">
      <c r="A80" s="3" t="s">
        <v>17</v>
      </c>
      <c r="B80" s="3" t="s">
        <v>48</v>
      </c>
      <c r="C80" s="3" t="s">
        <v>131</v>
      </c>
      <c r="D80" s="7">
        <v>3.226</v>
      </c>
    </row>
    <row r="81" spans="1:4" x14ac:dyDescent="0.2">
      <c r="A81" s="3" t="s">
        <v>5</v>
      </c>
      <c r="B81" s="3" t="s">
        <v>48</v>
      </c>
      <c r="C81" s="3" t="s">
        <v>131</v>
      </c>
      <c r="D81" s="7">
        <v>0</v>
      </c>
    </row>
    <row r="82" spans="1:4" x14ac:dyDescent="0.2">
      <c r="A82" s="3" t="s">
        <v>18</v>
      </c>
      <c r="B82" s="3" t="s">
        <v>48</v>
      </c>
      <c r="C82" s="3" t="s">
        <v>131</v>
      </c>
      <c r="D82" s="7">
        <v>13.725</v>
      </c>
    </row>
    <row r="83" spans="1:4" x14ac:dyDescent="0.2">
      <c r="A83" s="3" t="s">
        <v>19</v>
      </c>
      <c r="B83" s="3" t="s">
        <v>48</v>
      </c>
      <c r="C83" s="3" t="s">
        <v>131</v>
      </c>
      <c r="D83" s="7">
        <v>2.5640000000000001</v>
      </c>
    </row>
    <row r="84" spans="1:4" x14ac:dyDescent="0.2">
      <c r="A84" s="3" t="s">
        <v>20</v>
      </c>
      <c r="B84" s="3" t="s">
        <v>48</v>
      </c>
      <c r="C84" s="3" t="s">
        <v>131</v>
      </c>
      <c r="D84" s="7">
        <v>3.125</v>
      </c>
    </row>
    <row r="85" spans="1:4" x14ac:dyDescent="0.2">
      <c r="A85" s="3" t="s">
        <v>21</v>
      </c>
      <c r="B85" s="3" t="s">
        <v>48</v>
      </c>
      <c r="C85" s="3" t="s">
        <v>131</v>
      </c>
      <c r="D85" s="7">
        <v>15.151999999999999</v>
      </c>
    </row>
    <row r="86" spans="1:4" x14ac:dyDescent="0.2">
      <c r="A86" s="3" t="s">
        <v>29</v>
      </c>
      <c r="B86" s="3" t="s">
        <v>48</v>
      </c>
      <c r="C86" s="3" t="s">
        <v>131</v>
      </c>
      <c r="D86" s="7">
        <v>10.811</v>
      </c>
    </row>
    <row r="87" spans="1:4" x14ac:dyDescent="0.2">
      <c r="A87" s="3" t="s">
        <v>24</v>
      </c>
      <c r="B87" s="3" t="s">
        <v>48</v>
      </c>
      <c r="C87" s="3" t="s">
        <v>131</v>
      </c>
      <c r="D87" s="7">
        <v>7.1429999999999998</v>
      </c>
    </row>
    <row r="88" spans="1:4" x14ac:dyDescent="0.2">
      <c r="A88" s="3" t="s">
        <v>25</v>
      </c>
      <c r="B88" s="3" t="s">
        <v>48</v>
      </c>
      <c r="C88" s="3" t="s">
        <v>131</v>
      </c>
      <c r="D88" s="7">
        <v>25</v>
      </c>
    </row>
    <row r="89" spans="1:4" x14ac:dyDescent="0.2">
      <c r="A89" s="3" t="s">
        <v>26</v>
      </c>
      <c r="B89" s="3" t="s">
        <v>48</v>
      </c>
      <c r="C89" s="3" t="s">
        <v>131</v>
      </c>
      <c r="D89" s="7">
        <v>5.7469999999999999</v>
      </c>
    </row>
    <row r="90" spans="1:4" x14ac:dyDescent="0.2">
      <c r="A90" s="3" t="s">
        <v>27</v>
      </c>
      <c r="B90" s="3" t="s">
        <v>48</v>
      </c>
      <c r="C90" s="3" t="s">
        <v>131</v>
      </c>
      <c r="D90" s="7">
        <v>7.6920000000000002</v>
      </c>
    </row>
    <row r="91" spans="1:4" x14ac:dyDescent="0.2">
      <c r="A91" s="3" t="s">
        <v>23</v>
      </c>
      <c r="B91" s="3" t="s">
        <v>48</v>
      </c>
      <c r="C91" s="3" t="s">
        <v>131</v>
      </c>
      <c r="D91" s="7">
        <v>9.0909999999999993</v>
      </c>
    </row>
    <row r="92" spans="1:4" x14ac:dyDescent="0.2">
      <c r="A92" s="3" t="s">
        <v>36</v>
      </c>
      <c r="B92" s="3" t="s">
        <v>48</v>
      </c>
      <c r="C92" s="3" t="s">
        <v>131</v>
      </c>
      <c r="D92" s="7">
        <v>7.5469999999999997</v>
      </c>
    </row>
    <row r="93" spans="1:4" x14ac:dyDescent="0.2">
      <c r="A93" s="3" t="s">
        <v>37</v>
      </c>
      <c r="B93" s="3" t="s">
        <v>48</v>
      </c>
      <c r="C93" s="3" t="s">
        <v>131</v>
      </c>
      <c r="D93" s="7">
        <v>6.0609999999999999</v>
      </c>
    </row>
    <row r="94" spans="1:4" x14ac:dyDescent="0.2">
      <c r="A94" s="3" t="s">
        <v>41</v>
      </c>
      <c r="B94" s="3" t="s">
        <v>48</v>
      </c>
      <c r="C94" s="3" t="s">
        <v>131</v>
      </c>
      <c r="D94" s="7">
        <v>17.143000000000001</v>
      </c>
    </row>
    <row r="95" spans="1:4" x14ac:dyDescent="0.2">
      <c r="A95" s="3" t="s">
        <v>31</v>
      </c>
      <c r="B95" s="3" t="s">
        <v>48</v>
      </c>
      <c r="C95" s="3" t="s">
        <v>131</v>
      </c>
      <c r="D95" s="7">
        <v>1.8520000000000001</v>
      </c>
    </row>
    <row r="96" spans="1:4" x14ac:dyDescent="0.2">
      <c r="A96" s="3" t="s">
        <v>34</v>
      </c>
      <c r="B96" s="3" t="s">
        <v>48</v>
      </c>
      <c r="C96" s="3" t="s">
        <v>131</v>
      </c>
      <c r="D96" s="7">
        <v>8.3330000000000002</v>
      </c>
    </row>
    <row r="97" spans="1:4" x14ac:dyDescent="0.2">
      <c r="A97" s="3" t="s">
        <v>42</v>
      </c>
      <c r="B97" s="3" t="s">
        <v>48</v>
      </c>
      <c r="C97" s="3" t="s">
        <v>131</v>
      </c>
      <c r="D97" s="7">
        <v>6.41</v>
      </c>
    </row>
    <row r="98" spans="1:4" x14ac:dyDescent="0.2">
      <c r="A98" s="3" t="s">
        <v>32</v>
      </c>
      <c r="B98" s="3" t="s">
        <v>48</v>
      </c>
      <c r="C98" s="3" t="s">
        <v>131</v>
      </c>
      <c r="D98" s="7">
        <v>4.4779999999999998</v>
      </c>
    </row>
    <row r="99" spans="1:4" x14ac:dyDescent="0.2">
      <c r="A99" s="3" t="s">
        <v>30</v>
      </c>
      <c r="B99" s="3" t="s">
        <v>48</v>
      </c>
      <c r="C99" s="3" t="s">
        <v>131</v>
      </c>
      <c r="D99" s="7">
        <v>4.3479999999999999</v>
      </c>
    </row>
    <row r="100" spans="1:4" x14ac:dyDescent="0.2">
      <c r="A100" s="3" t="s">
        <v>39</v>
      </c>
      <c r="B100" s="3" t="s">
        <v>48</v>
      </c>
      <c r="C100" s="3" t="s">
        <v>131</v>
      </c>
      <c r="D100" s="7">
        <v>6.7569999999999997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D101"/>
  <sheetViews>
    <sheetView workbookViewId="0">
      <selection activeCell="H86" sqref="H86"/>
    </sheetView>
  </sheetViews>
  <sheetFormatPr baseColWidth="10" defaultColWidth="8.83203125" defaultRowHeight="15" x14ac:dyDescent="0.2"/>
  <cols>
    <col min="1" max="1" width="11" customWidth="1"/>
    <col min="2" max="2" width="12.1640625" customWidth="1"/>
    <col min="3" max="3" width="14.6640625" customWidth="1"/>
    <col min="4" max="4" width="8.1640625" customWidth="1"/>
  </cols>
  <sheetData>
    <row r="1" spans="1:4" s="1" customFormat="1" x14ac:dyDescent="0.2">
      <c r="A1" s="1" t="s">
        <v>0</v>
      </c>
      <c r="B1" s="1" t="s">
        <v>43</v>
      </c>
      <c r="C1" s="1" t="s">
        <v>134</v>
      </c>
      <c r="D1" s="2" t="s">
        <v>155</v>
      </c>
    </row>
    <row r="2" spans="1:4" x14ac:dyDescent="0.2">
      <c r="A2" s="3" t="s">
        <v>11</v>
      </c>
      <c r="B2" s="3" t="s">
        <v>44</v>
      </c>
      <c r="C2" s="3" t="s">
        <v>133</v>
      </c>
      <c r="D2" s="7">
        <v>5</v>
      </c>
    </row>
    <row r="3" spans="1:4" x14ac:dyDescent="0.2">
      <c r="A3" s="3" t="s">
        <v>13</v>
      </c>
      <c r="B3" s="3" t="s">
        <v>44</v>
      </c>
      <c r="C3" s="3" t="s">
        <v>133</v>
      </c>
      <c r="D3" s="7">
        <v>1.7</v>
      </c>
    </row>
    <row r="4" spans="1:4" x14ac:dyDescent="0.2">
      <c r="A4" s="3" t="s">
        <v>10</v>
      </c>
      <c r="B4" s="3" t="s">
        <v>44</v>
      </c>
      <c r="C4" s="3" t="s">
        <v>133</v>
      </c>
      <c r="D4" s="7">
        <v>2.9</v>
      </c>
    </row>
    <row r="5" spans="1:4" x14ac:dyDescent="0.2">
      <c r="A5" s="3" t="s">
        <v>2</v>
      </c>
      <c r="B5" s="3" t="s">
        <v>44</v>
      </c>
      <c r="C5" s="3" t="s">
        <v>133</v>
      </c>
      <c r="D5" s="7">
        <v>20</v>
      </c>
    </row>
    <row r="6" spans="1:4" x14ac:dyDescent="0.2">
      <c r="A6" s="3" t="s">
        <v>8</v>
      </c>
      <c r="B6" s="3" t="s">
        <v>44</v>
      </c>
      <c r="C6" s="3" t="s">
        <v>133</v>
      </c>
      <c r="D6" s="7">
        <v>0</v>
      </c>
    </row>
    <row r="7" spans="1:4" x14ac:dyDescent="0.2">
      <c r="A7" s="3" t="s">
        <v>6</v>
      </c>
      <c r="B7" s="3" t="s">
        <v>44</v>
      </c>
      <c r="C7" s="3" t="s">
        <v>133</v>
      </c>
      <c r="D7" s="7">
        <v>0</v>
      </c>
    </row>
    <row r="8" spans="1:4" x14ac:dyDescent="0.2">
      <c r="A8" s="3" t="s">
        <v>4</v>
      </c>
      <c r="B8" s="3" t="s">
        <v>44</v>
      </c>
      <c r="C8" s="3" t="s">
        <v>133</v>
      </c>
      <c r="D8" s="7">
        <v>5.3</v>
      </c>
    </row>
    <row r="9" spans="1:4" x14ac:dyDescent="0.2">
      <c r="A9" s="3" t="s">
        <v>7</v>
      </c>
      <c r="B9" s="3" t="s">
        <v>44</v>
      </c>
      <c r="C9" s="3" t="s">
        <v>133</v>
      </c>
      <c r="D9" s="7">
        <v>2.7</v>
      </c>
    </row>
    <row r="10" spans="1:4" x14ac:dyDescent="0.2">
      <c r="A10" s="3" t="s">
        <v>9</v>
      </c>
      <c r="B10" s="3" t="s">
        <v>44</v>
      </c>
      <c r="C10" s="3" t="s">
        <v>133</v>
      </c>
      <c r="D10" s="7">
        <v>2.2000000000000002</v>
      </c>
    </row>
    <row r="11" spans="1:4" x14ac:dyDescent="0.2">
      <c r="A11" s="3" t="s">
        <v>15</v>
      </c>
      <c r="B11" s="3" t="s">
        <v>44</v>
      </c>
      <c r="C11" s="3" t="s">
        <v>133</v>
      </c>
      <c r="D11" s="7">
        <v>2.2999999999999998</v>
      </c>
    </row>
    <row r="12" spans="1:4" x14ac:dyDescent="0.2">
      <c r="A12" s="3" t="s">
        <v>16</v>
      </c>
      <c r="B12" s="3" t="s">
        <v>44</v>
      </c>
      <c r="C12" s="3" t="s">
        <v>133</v>
      </c>
      <c r="D12" s="7">
        <v>2.2000000000000002</v>
      </c>
    </row>
    <row r="13" spans="1:4" x14ac:dyDescent="0.2">
      <c r="A13" s="3" t="s">
        <v>17</v>
      </c>
      <c r="B13" s="3" t="s">
        <v>44</v>
      </c>
      <c r="C13" s="3" t="s">
        <v>133</v>
      </c>
      <c r="D13" s="7">
        <v>0</v>
      </c>
    </row>
    <row r="14" spans="1:4" x14ac:dyDescent="0.2">
      <c r="A14" s="3" t="s">
        <v>18</v>
      </c>
      <c r="B14" s="3" t="s">
        <v>44</v>
      </c>
      <c r="C14" s="3" t="s">
        <v>133</v>
      </c>
      <c r="D14" s="7">
        <v>12.2</v>
      </c>
    </row>
    <row r="15" spans="1:4" x14ac:dyDescent="0.2">
      <c r="A15" s="3" t="s">
        <v>19</v>
      </c>
      <c r="B15" s="3" t="s">
        <v>44</v>
      </c>
      <c r="C15" s="3" t="s">
        <v>133</v>
      </c>
      <c r="D15" s="7">
        <v>4.5</v>
      </c>
    </row>
    <row r="16" spans="1:4" x14ac:dyDescent="0.2">
      <c r="A16" s="3" t="s">
        <v>20</v>
      </c>
      <c r="B16" s="3" t="s">
        <v>44</v>
      </c>
      <c r="C16" s="3" t="s">
        <v>133</v>
      </c>
      <c r="D16" s="7">
        <v>13.1</v>
      </c>
    </row>
    <row r="17" spans="1:4" x14ac:dyDescent="0.2">
      <c r="A17" s="3" t="s">
        <v>21</v>
      </c>
      <c r="B17" s="3" t="s">
        <v>44</v>
      </c>
      <c r="C17" s="3" t="s">
        <v>133</v>
      </c>
      <c r="D17" s="7">
        <v>5</v>
      </c>
    </row>
    <row r="18" spans="1:4" x14ac:dyDescent="0.2">
      <c r="A18" s="3" t="s">
        <v>28</v>
      </c>
      <c r="B18" s="3" t="s">
        <v>44</v>
      </c>
      <c r="C18" s="3" t="s">
        <v>133</v>
      </c>
      <c r="D18" s="7">
        <v>17.2</v>
      </c>
    </row>
    <row r="19" spans="1:4" x14ac:dyDescent="0.2">
      <c r="A19" s="3" t="s">
        <v>29</v>
      </c>
      <c r="B19" s="3" t="s">
        <v>44</v>
      </c>
      <c r="C19" s="3" t="s">
        <v>133</v>
      </c>
      <c r="D19" s="7">
        <v>16.7</v>
      </c>
    </row>
    <row r="20" spans="1:4" x14ac:dyDescent="0.2">
      <c r="A20" s="3" t="s">
        <v>24</v>
      </c>
      <c r="B20" s="3" t="s">
        <v>44</v>
      </c>
      <c r="C20" s="3" t="s">
        <v>133</v>
      </c>
      <c r="D20" s="7">
        <v>3.6</v>
      </c>
    </row>
    <row r="21" spans="1:4" x14ac:dyDescent="0.2">
      <c r="A21" s="3" t="s">
        <v>26</v>
      </c>
      <c r="B21" s="3" t="s">
        <v>44</v>
      </c>
      <c r="C21" s="3" t="s">
        <v>133</v>
      </c>
      <c r="D21" s="7">
        <v>8.3000000000000007</v>
      </c>
    </row>
    <row r="22" spans="1:4" x14ac:dyDescent="0.2">
      <c r="A22" s="3" t="s">
        <v>27</v>
      </c>
      <c r="B22" s="3" t="s">
        <v>44</v>
      </c>
      <c r="C22" s="3" t="s">
        <v>133</v>
      </c>
      <c r="D22" s="7">
        <v>1.9</v>
      </c>
    </row>
    <row r="23" spans="1:4" x14ac:dyDescent="0.2">
      <c r="A23" s="3" t="s">
        <v>36</v>
      </c>
      <c r="B23" s="3" t="s">
        <v>44</v>
      </c>
      <c r="C23" s="3" t="s">
        <v>133</v>
      </c>
      <c r="D23" s="7">
        <v>18.8</v>
      </c>
    </row>
    <row r="24" spans="1:4" x14ac:dyDescent="0.2">
      <c r="A24" s="3" t="s">
        <v>38</v>
      </c>
      <c r="B24" s="3" t="s">
        <v>44</v>
      </c>
      <c r="C24" s="3" t="s">
        <v>133</v>
      </c>
      <c r="D24" s="7">
        <v>2.5</v>
      </c>
    </row>
    <row r="25" spans="1:4" x14ac:dyDescent="0.2">
      <c r="A25" s="3" t="s">
        <v>41</v>
      </c>
      <c r="B25" s="3" t="s">
        <v>44</v>
      </c>
      <c r="C25" s="3" t="s">
        <v>133</v>
      </c>
      <c r="D25" s="7">
        <v>6.3</v>
      </c>
    </row>
    <row r="26" spans="1:4" x14ac:dyDescent="0.2">
      <c r="A26" s="3" t="s">
        <v>31</v>
      </c>
      <c r="B26" s="3" t="s">
        <v>44</v>
      </c>
      <c r="C26" s="3" t="s">
        <v>133</v>
      </c>
      <c r="D26" s="7">
        <v>6</v>
      </c>
    </row>
    <row r="27" spans="1:4" x14ac:dyDescent="0.2">
      <c r="A27" s="3" t="s">
        <v>33</v>
      </c>
      <c r="B27" s="3" t="s">
        <v>44</v>
      </c>
      <c r="C27" s="3" t="s">
        <v>133</v>
      </c>
      <c r="D27" s="7">
        <v>2.6</v>
      </c>
    </row>
    <row r="28" spans="1:4" x14ac:dyDescent="0.2">
      <c r="A28" s="3" t="s">
        <v>35</v>
      </c>
      <c r="B28" s="3" t="s">
        <v>44</v>
      </c>
      <c r="C28" s="3" t="s">
        <v>133</v>
      </c>
      <c r="D28" s="7">
        <v>5.7</v>
      </c>
    </row>
    <row r="29" spans="1:4" x14ac:dyDescent="0.2">
      <c r="A29" s="3" t="s">
        <v>42</v>
      </c>
      <c r="B29" s="3" t="s">
        <v>44</v>
      </c>
      <c r="C29" s="3" t="s">
        <v>133</v>
      </c>
      <c r="D29" s="7">
        <v>9.1</v>
      </c>
    </row>
    <row r="30" spans="1:4" x14ac:dyDescent="0.2">
      <c r="A30" s="3" t="s">
        <v>40</v>
      </c>
      <c r="B30" s="3" t="s">
        <v>44</v>
      </c>
      <c r="C30" s="3" t="s">
        <v>133</v>
      </c>
      <c r="D30" s="7">
        <v>6.5</v>
      </c>
    </row>
    <row r="31" spans="1:4" x14ac:dyDescent="0.2">
      <c r="A31" s="3" t="s">
        <v>32</v>
      </c>
      <c r="B31" s="3" t="s">
        <v>44</v>
      </c>
      <c r="C31" s="3" t="s">
        <v>133</v>
      </c>
      <c r="D31" s="7">
        <v>5</v>
      </c>
    </row>
    <row r="32" spans="1:4" x14ac:dyDescent="0.2">
      <c r="A32" s="3" t="s">
        <v>30</v>
      </c>
      <c r="B32" s="3" t="s">
        <v>44</v>
      </c>
      <c r="C32" s="3" t="s">
        <v>133</v>
      </c>
      <c r="D32" s="7">
        <v>0</v>
      </c>
    </row>
    <row r="33" spans="1:4" x14ac:dyDescent="0.2">
      <c r="A33" s="3" t="s">
        <v>39</v>
      </c>
      <c r="B33" s="3" t="s">
        <v>44</v>
      </c>
      <c r="C33" s="3" t="s">
        <v>133</v>
      </c>
      <c r="D33" s="7">
        <v>3.3</v>
      </c>
    </row>
    <row r="34" spans="1:4" x14ac:dyDescent="0.2">
      <c r="A34" s="3" t="s">
        <v>14</v>
      </c>
      <c r="B34" s="3" t="s">
        <v>47</v>
      </c>
      <c r="C34" s="3" t="s">
        <v>133</v>
      </c>
      <c r="D34" s="7">
        <v>1.5</v>
      </c>
    </row>
    <row r="35" spans="1:4" x14ac:dyDescent="0.2">
      <c r="A35" s="3" t="s">
        <v>11</v>
      </c>
      <c r="B35" s="3" t="s">
        <v>47</v>
      </c>
      <c r="C35" s="3" t="s">
        <v>133</v>
      </c>
      <c r="D35" s="7">
        <v>2.4</v>
      </c>
    </row>
    <row r="36" spans="1:4" x14ac:dyDescent="0.2">
      <c r="A36" s="3" t="s">
        <v>13</v>
      </c>
      <c r="B36" s="3" t="s">
        <v>47</v>
      </c>
      <c r="C36" s="3" t="s">
        <v>133</v>
      </c>
      <c r="D36" s="7">
        <v>2.9</v>
      </c>
    </row>
    <row r="37" spans="1:4" x14ac:dyDescent="0.2">
      <c r="A37" s="3" t="s">
        <v>10</v>
      </c>
      <c r="B37" s="3" t="s">
        <v>47</v>
      </c>
      <c r="C37" s="3" t="s">
        <v>133</v>
      </c>
      <c r="D37" s="7">
        <v>3.2</v>
      </c>
    </row>
    <row r="38" spans="1:4" x14ac:dyDescent="0.2">
      <c r="A38" s="3" t="s">
        <v>2</v>
      </c>
      <c r="B38" s="3" t="s">
        <v>47</v>
      </c>
      <c r="C38" s="3" t="s">
        <v>133</v>
      </c>
      <c r="D38" s="7">
        <v>3.3</v>
      </c>
    </row>
    <row r="39" spans="1:4" x14ac:dyDescent="0.2">
      <c r="A39" s="3" t="s">
        <v>8</v>
      </c>
      <c r="B39" s="3" t="s">
        <v>47</v>
      </c>
      <c r="C39" s="3" t="s">
        <v>133</v>
      </c>
      <c r="D39" s="7">
        <v>5.4</v>
      </c>
    </row>
    <row r="40" spans="1:4" x14ac:dyDescent="0.2">
      <c r="A40" s="3" t="s">
        <v>6</v>
      </c>
      <c r="B40" s="3" t="s">
        <v>47</v>
      </c>
      <c r="C40" s="3" t="s">
        <v>133</v>
      </c>
      <c r="D40" s="7">
        <v>3.2</v>
      </c>
    </row>
    <row r="41" spans="1:4" x14ac:dyDescent="0.2">
      <c r="A41" s="3" t="s">
        <v>7</v>
      </c>
      <c r="B41" s="3" t="s">
        <v>47</v>
      </c>
      <c r="C41" s="3" t="s">
        <v>133</v>
      </c>
      <c r="D41" s="7">
        <v>3.4</v>
      </c>
    </row>
    <row r="42" spans="1:4" x14ac:dyDescent="0.2">
      <c r="A42" s="3" t="s">
        <v>9</v>
      </c>
      <c r="B42" s="3" t="s">
        <v>47</v>
      </c>
      <c r="C42" s="3" t="s">
        <v>133</v>
      </c>
      <c r="D42" s="7">
        <v>6.3</v>
      </c>
    </row>
    <row r="43" spans="1:4" x14ac:dyDescent="0.2">
      <c r="A43" s="3" t="s">
        <v>15</v>
      </c>
      <c r="B43" s="3" t="s">
        <v>47</v>
      </c>
      <c r="C43" s="3" t="s">
        <v>133</v>
      </c>
      <c r="D43" s="7">
        <v>3.9</v>
      </c>
    </row>
    <row r="44" spans="1:4" x14ac:dyDescent="0.2">
      <c r="A44" s="3" t="s">
        <v>16</v>
      </c>
      <c r="B44" s="3" t="s">
        <v>47</v>
      </c>
      <c r="C44" s="3" t="s">
        <v>133</v>
      </c>
      <c r="D44" s="7">
        <v>0</v>
      </c>
    </row>
    <row r="45" spans="1:4" x14ac:dyDescent="0.2">
      <c r="A45" s="3" t="s">
        <v>17</v>
      </c>
      <c r="B45" s="3" t="s">
        <v>47</v>
      </c>
      <c r="C45" s="3" t="s">
        <v>133</v>
      </c>
      <c r="D45" s="7">
        <v>0</v>
      </c>
    </row>
    <row r="46" spans="1:4" x14ac:dyDescent="0.2">
      <c r="A46" s="3" t="s">
        <v>5</v>
      </c>
      <c r="B46" s="3" t="s">
        <v>47</v>
      </c>
      <c r="C46" s="3" t="s">
        <v>133</v>
      </c>
      <c r="D46" s="7">
        <v>4.2</v>
      </c>
    </row>
    <row r="47" spans="1:4" x14ac:dyDescent="0.2">
      <c r="A47" s="3" t="s">
        <v>18</v>
      </c>
      <c r="B47" s="3" t="s">
        <v>47</v>
      </c>
      <c r="C47" s="3" t="s">
        <v>133</v>
      </c>
      <c r="D47" s="7">
        <v>9.6999999999999993</v>
      </c>
    </row>
    <row r="48" spans="1:4" x14ac:dyDescent="0.2">
      <c r="A48" s="3" t="s">
        <v>19</v>
      </c>
      <c r="B48" s="3" t="s">
        <v>47</v>
      </c>
      <c r="C48" s="3" t="s">
        <v>133</v>
      </c>
      <c r="D48" s="7">
        <v>9.1</v>
      </c>
    </row>
    <row r="49" spans="1:4" x14ac:dyDescent="0.2">
      <c r="A49" s="3" t="s">
        <v>20</v>
      </c>
      <c r="B49" s="3" t="s">
        <v>47</v>
      </c>
      <c r="C49" s="3" t="s">
        <v>133</v>
      </c>
      <c r="D49" s="7">
        <v>16.7</v>
      </c>
    </row>
    <row r="50" spans="1:4" x14ac:dyDescent="0.2">
      <c r="A50" s="3" t="s">
        <v>21</v>
      </c>
      <c r="B50" s="3" t="s">
        <v>47</v>
      </c>
      <c r="C50" s="3" t="s">
        <v>133</v>
      </c>
      <c r="D50" s="7">
        <v>14.9</v>
      </c>
    </row>
    <row r="51" spans="1:4" x14ac:dyDescent="0.2">
      <c r="A51" s="3" t="s">
        <v>22</v>
      </c>
      <c r="B51" s="3" t="s">
        <v>47</v>
      </c>
      <c r="C51" s="3" t="s">
        <v>133</v>
      </c>
      <c r="D51" s="7">
        <v>0</v>
      </c>
    </row>
    <row r="52" spans="1:4" x14ac:dyDescent="0.2">
      <c r="A52" s="3" t="s">
        <v>28</v>
      </c>
      <c r="B52" s="3" t="s">
        <v>47</v>
      </c>
      <c r="C52" s="3" t="s">
        <v>133</v>
      </c>
      <c r="D52" s="7">
        <v>3.1</v>
      </c>
    </row>
    <row r="53" spans="1:4" x14ac:dyDescent="0.2">
      <c r="A53" s="3" t="s">
        <v>29</v>
      </c>
      <c r="B53" s="3" t="s">
        <v>47</v>
      </c>
      <c r="C53" s="3" t="s">
        <v>133</v>
      </c>
      <c r="D53" s="7">
        <v>7.1</v>
      </c>
    </row>
    <row r="54" spans="1:4" x14ac:dyDescent="0.2">
      <c r="A54" s="3" t="s">
        <v>24</v>
      </c>
      <c r="B54" s="3" t="s">
        <v>47</v>
      </c>
      <c r="C54" s="3" t="s">
        <v>133</v>
      </c>
      <c r="D54" s="7">
        <v>15.6</v>
      </c>
    </row>
    <row r="55" spans="1:4" x14ac:dyDescent="0.2">
      <c r="A55" s="3" t="s">
        <v>25</v>
      </c>
      <c r="B55" s="3" t="s">
        <v>47</v>
      </c>
      <c r="C55" s="3" t="s">
        <v>133</v>
      </c>
      <c r="D55" s="7">
        <v>4.3</v>
      </c>
    </row>
    <row r="56" spans="1:4" x14ac:dyDescent="0.2">
      <c r="A56" s="3" t="s">
        <v>27</v>
      </c>
      <c r="B56" s="3" t="s">
        <v>47</v>
      </c>
      <c r="C56" s="3" t="s">
        <v>133</v>
      </c>
      <c r="D56" s="7">
        <v>7.9</v>
      </c>
    </row>
    <row r="57" spans="1:4" x14ac:dyDescent="0.2">
      <c r="A57" s="3" t="s">
        <v>23</v>
      </c>
      <c r="B57" s="3" t="s">
        <v>47</v>
      </c>
      <c r="C57" s="3" t="s">
        <v>133</v>
      </c>
      <c r="D57" s="7">
        <v>4.5999999999999996</v>
      </c>
    </row>
    <row r="58" spans="1:4" x14ac:dyDescent="0.2">
      <c r="A58" s="3" t="s">
        <v>36</v>
      </c>
      <c r="B58" s="3" t="s">
        <v>47</v>
      </c>
      <c r="C58" s="3" t="s">
        <v>133</v>
      </c>
      <c r="D58" s="7">
        <v>4.8</v>
      </c>
    </row>
    <row r="59" spans="1:4" x14ac:dyDescent="0.2">
      <c r="A59" s="3" t="s">
        <v>37</v>
      </c>
      <c r="B59" s="3" t="s">
        <v>47</v>
      </c>
      <c r="C59" s="3" t="s">
        <v>133</v>
      </c>
      <c r="D59" s="7">
        <v>0</v>
      </c>
    </row>
    <row r="60" spans="1:4" x14ac:dyDescent="0.2">
      <c r="A60" s="3" t="s">
        <v>38</v>
      </c>
      <c r="B60" s="3" t="s">
        <v>47</v>
      </c>
      <c r="C60" s="3" t="s">
        <v>133</v>
      </c>
      <c r="D60" s="7">
        <v>1.7</v>
      </c>
    </row>
    <row r="61" spans="1:4" x14ac:dyDescent="0.2">
      <c r="A61" s="3" t="s">
        <v>41</v>
      </c>
      <c r="B61" s="3" t="s">
        <v>47</v>
      </c>
      <c r="C61" s="3" t="s">
        <v>133</v>
      </c>
      <c r="D61" s="7">
        <v>20</v>
      </c>
    </row>
    <row r="62" spans="1:4" x14ac:dyDescent="0.2">
      <c r="A62" s="3" t="s">
        <v>31</v>
      </c>
      <c r="B62" s="3" t="s">
        <v>47</v>
      </c>
      <c r="C62" s="3" t="s">
        <v>133</v>
      </c>
      <c r="D62" s="7">
        <v>8.3000000000000007</v>
      </c>
    </row>
    <row r="63" spans="1:4" x14ac:dyDescent="0.2">
      <c r="A63" s="3" t="s">
        <v>34</v>
      </c>
      <c r="B63" s="3" t="s">
        <v>47</v>
      </c>
      <c r="C63" s="3" t="s">
        <v>133</v>
      </c>
      <c r="D63" s="7">
        <v>0</v>
      </c>
    </row>
    <row r="64" spans="1:4" x14ac:dyDescent="0.2">
      <c r="A64" s="3" t="s">
        <v>33</v>
      </c>
      <c r="B64" s="3" t="s">
        <v>47</v>
      </c>
      <c r="C64" s="3" t="s">
        <v>133</v>
      </c>
      <c r="D64" s="7">
        <v>0</v>
      </c>
    </row>
    <row r="65" spans="1:4" x14ac:dyDescent="0.2">
      <c r="A65" s="3" t="s">
        <v>42</v>
      </c>
      <c r="B65" s="3" t="s">
        <v>47</v>
      </c>
      <c r="C65" s="3" t="s">
        <v>133</v>
      </c>
      <c r="D65" s="7">
        <v>0</v>
      </c>
    </row>
    <row r="66" spans="1:4" x14ac:dyDescent="0.2">
      <c r="A66" s="3" t="s">
        <v>40</v>
      </c>
      <c r="B66" s="3" t="s">
        <v>47</v>
      </c>
      <c r="C66" s="3" t="s">
        <v>133</v>
      </c>
      <c r="D66" s="7">
        <v>0</v>
      </c>
    </row>
    <row r="67" spans="1:4" x14ac:dyDescent="0.2">
      <c r="A67" s="3" t="s">
        <v>32</v>
      </c>
      <c r="B67" s="3" t="s">
        <v>47</v>
      </c>
      <c r="C67" s="3" t="s">
        <v>133</v>
      </c>
      <c r="D67" s="7">
        <v>0</v>
      </c>
    </row>
    <row r="68" spans="1:4" x14ac:dyDescent="0.2">
      <c r="A68" s="3" t="s">
        <v>30</v>
      </c>
      <c r="B68" s="3" t="s">
        <v>47</v>
      </c>
      <c r="C68" s="3" t="s">
        <v>133</v>
      </c>
      <c r="D68" s="7">
        <v>0</v>
      </c>
    </row>
    <row r="69" spans="1:4" x14ac:dyDescent="0.2">
      <c r="A69" s="3" t="s">
        <v>39</v>
      </c>
      <c r="B69" s="3" t="s">
        <v>47</v>
      </c>
      <c r="C69" s="3" t="s">
        <v>133</v>
      </c>
      <c r="D69" s="7">
        <v>7.2</v>
      </c>
    </row>
    <row r="70" spans="1:4" x14ac:dyDescent="0.2">
      <c r="A70" s="3" t="s">
        <v>11</v>
      </c>
      <c r="B70" s="3" t="s">
        <v>48</v>
      </c>
      <c r="C70" s="3" t="s">
        <v>133</v>
      </c>
      <c r="D70" s="7">
        <v>4.8</v>
      </c>
    </row>
    <row r="71" spans="1:4" x14ac:dyDescent="0.2">
      <c r="A71" s="3" t="s">
        <v>13</v>
      </c>
      <c r="B71" s="3" t="s">
        <v>48</v>
      </c>
      <c r="C71" s="3" t="s">
        <v>133</v>
      </c>
      <c r="D71" s="7">
        <v>4</v>
      </c>
    </row>
    <row r="72" spans="1:4" x14ac:dyDescent="0.2">
      <c r="A72" s="3" t="s">
        <v>10</v>
      </c>
      <c r="B72" s="3" t="s">
        <v>48</v>
      </c>
      <c r="C72" s="3" t="s">
        <v>133</v>
      </c>
      <c r="D72" s="7">
        <v>4.2</v>
      </c>
    </row>
    <row r="73" spans="1:4" x14ac:dyDescent="0.2">
      <c r="A73" s="3" t="s">
        <v>12</v>
      </c>
      <c r="B73" s="3" t="s">
        <v>48</v>
      </c>
      <c r="C73" s="3" t="s">
        <v>133</v>
      </c>
      <c r="D73" s="7">
        <v>6.1</v>
      </c>
    </row>
    <row r="74" spans="1:4" x14ac:dyDescent="0.2">
      <c r="A74" s="3" t="s">
        <v>2</v>
      </c>
      <c r="B74" s="3" t="s">
        <v>48</v>
      </c>
      <c r="C74" s="3" t="s">
        <v>133</v>
      </c>
      <c r="D74" s="7">
        <v>6.7</v>
      </c>
    </row>
    <row r="75" spans="1:4" x14ac:dyDescent="0.2">
      <c r="A75" s="3" t="s">
        <v>8</v>
      </c>
      <c r="B75" s="3" t="s">
        <v>48</v>
      </c>
      <c r="C75" s="3" t="s">
        <v>133</v>
      </c>
      <c r="D75" s="7">
        <v>8.1</v>
      </c>
    </row>
    <row r="76" spans="1:4" x14ac:dyDescent="0.2">
      <c r="A76" s="3" t="s">
        <v>4</v>
      </c>
      <c r="B76" s="3" t="s">
        <v>48</v>
      </c>
      <c r="C76" s="3" t="s">
        <v>133</v>
      </c>
      <c r="D76" s="7">
        <v>5</v>
      </c>
    </row>
    <row r="77" spans="1:4" x14ac:dyDescent="0.2">
      <c r="A77" s="3" t="s">
        <v>7</v>
      </c>
      <c r="B77" s="3" t="s">
        <v>48</v>
      </c>
      <c r="C77" s="3" t="s">
        <v>133</v>
      </c>
      <c r="D77" s="7">
        <v>5.3</v>
      </c>
    </row>
    <row r="78" spans="1:4" x14ac:dyDescent="0.2">
      <c r="A78" s="3" t="s">
        <v>9</v>
      </c>
      <c r="B78" s="3" t="s">
        <v>48</v>
      </c>
      <c r="C78" s="3" t="s">
        <v>133</v>
      </c>
      <c r="D78" s="7">
        <v>0</v>
      </c>
    </row>
    <row r="79" spans="1:4" x14ac:dyDescent="0.2">
      <c r="A79" s="3" t="s">
        <v>15</v>
      </c>
      <c r="B79" s="3" t="s">
        <v>48</v>
      </c>
      <c r="C79" s="3" t="s">
        <v>133</v>
      </c>
      <c r="D79" s="7">
        <v>0</v>
      </c>
    </row>
    <row r="80" spans="1:4" x14ac:dyDescent="0.2">
      <c r="A80" s="3" t="s">
        <v>16</v>
      </c>
      <c r="B80" s="3" t="s">
        <v>48</v>
      </c>
      <c r="C80" s="3" t="s">
        <v>133</v>
      </c>
      <c r="D80" s="7">
        <v>2.6</v>
      </c>
    </row>
    <row r="81" spans="1:4" x14ac:dyDescent="0.2">
      <c r="A81" s="3" t="s">
        <v>17</v>
      </c>
      <c r="B81" s="3" t="s">
        <v>48</v>
      </c>
      <c r="C81" s="3" t="s">
        <v>133</v>
      </c>
      <c r="D81" s="7">
        <v>0</v>
      </c>
    </row>
    <row r="82" spans="1:4" x14ac:dyDescent="0.2">
      <c r="A82" s="3" t="s">
        <v>5</v>
      </c>
      <c r="B82" s="3" t="s">
        <v>48</v>
      </c>
      <c r="C82" s="3" t="s">
        <v>133</v>
      </c>
      <c r="D82" s="7">
        <v>12.5</v>
      </c>
    </row>
    <row r="83" spans="1:4" x14ac:dyDescent="0.2">
      <c r="A83" s="3" t="s">
        <v>18</v>
      </c>
      <c r="B83" s="3" t="s">
        <v>48</v>
      </c>
      <c r="C83" s="3" t="s">
        <v>133</v>
      </c>
      <c r="D83" s="7">
        <v>4.8</v>
      </c>
    </row>
    <row r="84" spans="1:4" x14ac:dyDescent="0.2">
      <c r="A84" s="3" t="s">
        <v>19</v>
      </c>
      <c r="B84" s="3" t="s">
        <v>48</v>
      </c>
      <c r="C84" s="3" t="s">
        <v>133</v>
      </c>
      <c r="D84" s="7">
        <v>0</v>
      </c>
    </row>
    <row r="85" spans="1:4" x14ac:dyDescent="0.2">
      <c r="A85" s="3" t="s">
        <v>20</v>
      </c>
      <c r="B85" s="3" t="s">
        <v>48</v>
      </c>
      <c r="C85" s="3" t="s">
        <v>133</v>
      </c>
      <c r="D85" s="7">
        <v>4.4000000000000004</v>
      </c>
    </row>
    <row r="86" spans="1:4" x14ac:dyDescent="0.2">
      <c r="A86" s="3" t="s">
        <v>21</v>
      </c>
      <c r="B86" s="3" t="s">
        <v>48</v>
      </c>
      <c r="C86" s="3" t="s">
        <v>133</v>
      </c>
      <c r="D86" s="7">
        <v>12.8</v>
      </c>
    </row>
    <row r="87" spans="1:4" x14ac:dyDescent="0.2">
      <c r="A87" s="3" t="s">
        <v>29</v>
      </c>
      <c r="B87" s="3" t="s">
        <v>48</v>
      </c>
      <c r="C87" s="3" t="s">
        <v>133</v>
      </c>
      <c r="D87" s="7">
        <v>13.8</v>
      </c>
    </row>
    <row r="88" spans="1:4" x14ac:dyDescent="0.2">
      <c r="A88" s="3" t="s">
        <v>24</v>
      </c>
      <c r="B88" s="3" t="s">
        <v>48</v>
      </c>
      <c r="C88" s="3" t="s">
        <v>133</v>
      </c>
      <c r="D88" s="7">
        <v>2.9</v>
      </c>
    </row>
    <row r="89" spans="1:4" x14ac:dyDescent="0.2">
      <c r="A89" s="3" t="s">
        <v>25</v>
      </c>
      <c r="B89" s="3" t="s">
        <v>48</v>
      </c>
      <c r="C89" s="3" t="s">
        <v>133</v>
      </c>
      <c r="D89" s="7">
        <v>9.6</v>
      </c>
    </row>
    <row r="90" spans="1:4" x14ac:dyDescent="0.2">
      <c r="A90" s="3" t="s">
        <v>26</v>
      </c>
      <c r="B90" s="3" t="s">
        <v>48</v>
      </c>
      <c r="C90" s="3" t="s">
        <v>133</v>
      </c>
      <c r="D90" s="7">
        <v>8.1</v>
      </c>
    </row>
    <row r="91" spans="1:4" x14ac:dyDescent="0.2">
      <c r="A91" s="3" t="s">
        <v>27</v>
      </c>
      <c r="B91" s="3" t="s">
        <v>48</v>
      </c>
      <c r="C91" s="3" t="s">
        <v>133</v>
      </c>
      <c r="D91" s="7">
        <v>4.5999999999999996</v>
      </c>
    </row>
    <row r="92" spans="1:4" x14ac:dyDescent="0.2">
      <c r="A92" s="3" t="s">
        <v>23</v>
      </c>
      <c r="B92" s="3" t="s">
        <v>48</v>
      </c>
      <c r="C92" s="3" t="s">
        <v>133</v>
      </c>
      <c r="D92" s="7">
        <v>2.2999999999999998</v>
      </c>
    </row>
    <row r="93" spans="1:4" x14ac:dyDescent="0.2">
      <c r="A93" s="3" t="s">
        <v>36</v>
      </c>
      <c r="B93" s="3" t="s">
        <v>48</v>
      </c>
      <c r="C93" s="3" t="s">
        <v>133</v>
      </c>
      <c r="D93" s="7">
        <v>0</v>
      </c>
    </row>
    <row r="94" spans="1:4" x14ac:dyDescent="0.2">
      <c r="A94" s="3" t="s">
        <v>37</v>
      </c>
      <c r="B94" s="3" t="s">
        <v>48</v>
      </c>
      <c r="C94" s="3" t="s">
        <v>133</v>
      </c>
      <c r="D94" s="7">
        <v>3.8</v>
      </c>
    </row>
    <row r="95" spans="1:4" x14ac:dyDescent="0.2">
      <c r="A95" s="3" t="s">
        <v>41</v>
      </c>
      <c r="B95" s="3" t="s">
        <v>48</v>
      </c>
      <c r="C95" s="3" t="s">
        <v>133</v>
      </c>
      <c r="D95" s="7">
        <v>9.5</v>
      </c>
    </row>
    <row r="96" spans="1:4" x14ac:dyDescent="0.2">
      <c r="A96" s="3" t="s">
        <v>31</v>
      </c>
      <c r="B96" s="3" t="s">
        <v>48</v>
      </c>
      <c r="C96" s="3" t="s">
        <v>133</v>
      </c>
      <c r="D96" s="7">
        <v>13.6</v>
      </c>
    </row>
    <row r="97" spans="1:4" x14ac:dyDescent="0.2">
      <c r="A97" s="3" t="s">
        <v>34</v>
      </c>
      <c r="B97" s="3" t="s">
        <v>48</v>
      </c>
      <c r="C97" s="3" t="s">
        <v>133</v>
      </c>
      <c r="D97" s="7">
        <v>15.8</v>
      </c>
    </row>
    <row r="98" spans="1:4" x14ac:dyDescent="0.2">
      <c r="A98" s="3" t="s">
        <v>42</v>
      </c>
      <c r="B98" s="3" t="s">
        <v>48</v>
      </c>
      <c r="C98" s="3" t="s">
        <v>133</v>
      </c>
      <c r="D98" s="7">
        <v>4.2</v>
      </c>
    </row>
    <row r="99" spans="1:4" x14ac:dyDescent="0.2">
      <c r="A99" s="3" t="s">
        <v>32</v>
      </c>
      <c r="B99" s="3" t="s">
        <v>48</v>
      </c>
      <c r="C99" s="3" t="s">
        <v>133</v>
      </c>
      <c r="D99" s="7">
        <v>5.7</v>
      </c>
    </row>
    <row r="100" spans="1:4" x14ac:dyDescent="0.2">
      <c r="A100" s="3" t="s">
        <v>30</v>
      </c>
      <c r="B100" s="3" t="s">
        <v>48</v>
      </c>
      <c r="C100" s="3" t="s">
        <v>133</v>
      </c>
      <c r="D100" s="7">
        <v>0</v>
      </c>
    </row>
    <row r="101" spans="1:4" x14ac:dyDescent="0.2">
      <c r="A101" s="3" t="s">
        <v>39</v>
      </c>
      <c r="B101" s="3" t="s">
        <v>48</v>
      </c>
      <c r="C101" s="3" t="s">
        <v>133</v>
      </c>
      <c r="D101" s="7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249977111117893"/>
  </sheetPr>
  <dimension ref="A1:D100"/>
  <sheetViews>
    <sheetView topLeftCell="A6" workbookViewId="0">
      <selection activeCell="H54" sqref="H54"/>
    </sheetView>
  </sheetViews>
  <sheetFormatPr baseColWidth="10" defaultColWidth="8.83203125" defaultRowHeight="15" x14ac:dyDescent="0.2"/>
  <cols>
    <col min="1" max="1" width="12.5" customWidth="1"/>
    <col min="2" max="2" width="11" customWidth="1"/>
    <col min="3" max="3" width="15.1640625" customWidth="1"/>
    <col min="4" max="4" width="11.33203125" style="5" customWidth="1"/>
  </cols>
  <sheetData>
    <row r="1" spans="1:4" s="1" customFormat="1" x14ac:dyDescent="0.2">
      <c r="A1" s="1" t="s">
        <v>0</v>
      </c>
      <c r="B1" s="1" t="s">
        <v>43</v>
      </c>
      <c r="C1" s="1" t="s">
        <v>134</v>
      </c>
      <c r="D1" s="6" t="s">
        <v>152</v>
      </c>
    </row>
    <row r="2" spans="1:4" x14ac:dyDescent="0.2">
      <c r="A2" s="3" t="s">
        <v>11</v>
      </c>
      <c r="B2" s="3" t="s">
        <v>44</v>
      </c>
      <c r="C2" s="3" t="s">
        <v>131</v>
      </c>
      <c r="D2" s="7">
        <v>14.28571429</v>
      </c>
    </row>
    <row r="3" spans="1:4" x14ac:dyDescent="0.2">
      <c r="A3" s="3" t="s">
        <v>13</v>
      </c>
      <c r="B3" s="3" t="s">
        <v>44</v>
      </c>
      <c r="C3" s="3" t="s">
        <v>131</v>
      </c>
      <c r="D3" s="7">
        <v>4.255319149</v>
      </c>
    </row>
    <row r="4" spans="1:4" x14ac:dyDescent="0.2">
      <c r="A4" s="3" t="s">
        <v>10</v>
      </c>
      <c r="B4" s="3" t="s">
        <v>44</v>
      </c>
      <c r="C4" s="3" t="s">
        <v>131</v>
      </c>
      <c r="D4" s="7">
        <v>7.936507937</v>
      </c>
    </row>
    <row r="5" spans="1:4" x14ac:dyDescent="0.2">
      <c r="A5" s="3" t="s">
        <v>2</v>
      </c>
      <c r="B5" s="3" t="s">
        <v>44</v>
      </c>
      <c r="C5" s="3" t="s">
        <v>131</v>
      </c>
      <c r="D5" s="7">
        <v>0</v>
      </c>
    </row>
    <row r="6" spans="1:4" x14ac:dyDescent="0.2">
      <c r="A6" s="3" t="s">
        <v>8</v>
      </c>
      <c r="B6" s="3" t="s">
        <v>44</v>
      </c>
      <c r="C6" s="3" t="s">
        <v>131</v>
      </c>
      <c r="D6" s="7">
        <v>1.5625</v>
      </c>
    </row>
    <row r="7" spans="1:4" x14ac:dyDescent="0.2">
      <c r="A7" s="3" t="s">
        <v>6</v>
      </c>
      <c r="B7" s="3" t="s">
        <v>44</v>
      </c>
      <c r="C7" s="3" t="s">
        <v>131</v>
      </c>
      <c r="D7" s="7">
        <v>8.5106382979999999</v>
      </c>
    </row>
    <row r="8" spans="1:4" x14ac:dyDescent="0.2">
      <c r="A8" s="3" t="s">
        <v>4</v>
      </c>
      <c r="B8" s="3" t="s">
        <v>44</v>
      </c>
      <c r="C8" s="3" t="s">
        <v>131</v>
      </c>
      <c r="D8" s="7">
        <v>5.8823529409999997</v>
      </c>
    </row>
    <row r="9" spans="1:4" x14ac:dyDescent="0.2">
      <c r="A9" s="3" t="s">
        <v>7</v>
      </c>
      <c r="B9" s="3" t="s">
        <v>44</v>
      </c>
      <c r="C9" s="3" t="s">
        <v>131</v>
      </c>
      <c r="D9" s="7">
        <v>6.5573770490000003</v>
      </c>
    </row>
    <row r="10" spans="1:4" x14ac:dyDescent="0.2">
      <c r="A10" s="3" t="s">
        <v>9</v>
      </c>
      <c r="B10" s="3" t="s">
        <v>44</v>
      </c>
      <c r="C10" s="3" t="s">
        <v>131</v>
      </c>
      <c r="D10" s="7">
        <v>7.5471698109999998</v>
      </c>
    </row>
    <row r="11" spans="1:4" x14ac:dyDescent="0.2">
      <c r="A11" s="3" t="s">
        <v>15</v>
      </c>
      <c r="B11" s="3" t="s">
        <v>44</v>
      </c>
      <c r="C11" s="3" t="s">
        <v>131</v>
      </c>
      <c r="D11" s="7">
        <v>3.703703704</v>
      </c>
    </row>
    <row r="12" spans="1:4" x14ac:dyDescent="0.2">
      <c r="A12" s="3" t="s">
        <v>16</v>
      </c>
      <c r="B12" s="3" t="s">
        <v>44</v>
      </c>
      <c r="C12" s="3" t="s">
        <v>131</v>
      </c>
      <c r="D12" s="7">
        <v>7.692307692</v>
      </c>
    </row>
    <row r="13" spans="1:4" x14ac:dyDescent="0.2">
      <c r="A13" s="3" t="s">
        <v>17</v>
      </c>
      <c r="B13" s="3" t="s">
        <v>44</v>
      </c>
      <c r="C13" s="3" t="s">
        <v>131</v>
      </c>
      <c r="D13" s="7">
        <v>6.25</v>
      </c>
    </row>
    <row r="14" spans="1:4" x14ac:dyDescent="0.2">
      <c r="A14" s="3" t="s">
        <v>18</v>
      </c>
      <c r="B14" s="3" t="s">
        <v>44</v>
      </c>
      <c r="C14" s="3" t="s">
        <v>131</v>
      </c>
      <c r="D14" s="7">
        <v>15.90909091</v>
      </c>
    </row>
    <row r="15" spans="1:4" x14ac:dyDescent="0.2">
      <c r="A15" s="3" t="s">
        <v>19</v>
      </c>
      <c r="B15" s="3" t="s">
        <v>44</v>
      </c>
      <c r="C15" s="3" t="s">
        <v>131</v>
      </c>
      <c r="D15" s="7">
        <v>12</v>
      </c>
    </row>
    <row r="16" spans="1:4" x14ac:dyDescent="0.2">
      <c r="A16" s="3" t="s">
        <v>20</v>
      </c>
      <c r="B16" s="3" t="s">
        <v>44</v>
      </c>
      <c r="C16" s="3" t="s">
        <v>131</v>
      </c>
      <c r="D16" s="7">
        <v>0</v>
      </c>
    </row>
    <row r="17" spans="1:4" x14ac:dyDescent="0.2">
      <c r="A17" s="3" t="s">
        <v>21</v>
      </c>
      <c r="B17" s="3" t="s">
        <v>44</v>
      </c>
      <c r="C17" s="3" t="s">
        <v>131</v>
      </c>
      <c r="D17" s="7">
        <v>16.666666670000001</v>
      </c>
    </row>
    <row r="18" spans="1:4" x14ac:dyDescent="0.2">
      <c r="A18" s="3" t="s">
        <v>28</v>
      </c>
      <c r="B18" s="3" t="s">
        <v>44</v>
      </c>
      <c r="C18" s="3" t="s">
        <v>131</v>
      </c>
      <c r="D18" s="7">
        <v>5.263157895</v>
      </c>
    </row>
    <row r="19" spans="1:4" x14ac:dyDescent="0.2">
      <c r="A19" s="3" t="s">
        <v>29</v>
      </c>
      <c r="B19" s="3" t="s">
        <v>44</v>
      </c>
      <c r="C19" s="3" t="s">
        <v>131</v>
      </c>
      <c r="D19" s="7">
        <v>15</v>
      </c>
    </row>
    <row r="20" spans="1:4" x14ac:dyDescent="0.2">
      <c r="A20" s="3" t="s">
        <v>24</v>
      </c>
      <c r="B20" s="3" t="s">
        <v>44</v>
      </c>
      <c r="C20" s="3" t="s">
        <v>131</v>
      </c>
      <c r="D20" s="7">
        <v>17.85714286</v>
      </c>
    </row>
    <row r="21" spans="1:4" x14ac:dyDescent="0.2">
      <c r="A21" s="3" t="s">
        <v>26</v>
      </c>
      <c r="B21" s="3" t="s">
        <v>44</v>
      </c>
      <c r="C21" s="3" t="s">
        <v>131</v>
      </c>
      <c r="D21" s="7">
        <v>10.48387097</v>
      </c>
    </row>
    <row r="22" spans="1:4" x14ac:dyDescent="0.2">
      <c r="A22" s="3" t="s">
        <v>27</v>
      </c>
      <c r="B22" s="3" t="s">
        <v>44</v>
      </c>
      <c r="C22" s="3" t="s">
        <v>131</v>
      </c>
      <c r="D22" s="7">
        <v>15</v>
      </c>
    </row>
    <row r="23" spans="1:4" x14ac:dyDescent="0.2">
      <c r="A23" s="3" t="s">
        <v>36</v>
      </c>
      <c r="B23" s="3" t="s">
        <v>44</v>
      </c>
      <c r="C23" s="3" t="s">
        <v>131</v>
      </c>
      <c r="D23" s="7">
        <v>11.764705879999999</v>
      </c>
    </row>
    <row r="24" spans="1:4" x14ac:dyDescent="0.2">
      <c r="A24" s="3" t="s">
        <v>38</v>
      </c>
      <c r="B24" s="3" t="s">
        <v>44</v>
      </c>
      <c r="C24" s="3" t="s">
        <v>131</v>
      </c>
      <c r="D24" s="7">
        <v>14.28571429</v>
      </c>
    </row>
    <row r="25" spans="1:4" x14ac:dyDescent="0.2">
      <c r="A25" s="3" t="s">
        <v>41</v>
      </c>
      <c r="B25" s="3" t="s">
        <v>44</v>
      </c>
      <c r="C25" s="3" t="s">
        <v>131</v>
      </c>
      <c r="D25" s="7">
        <v>13.68421053</v>
      </c>
    </row>
    <row r="26" spans="1:4" x14ac:dyDescent="0.2">
      <c r="A26" s="3" t="s">
        <v>31</v>
      </c>
      <c r="B26" s="3" t="s">
        <v>44</v>
      </c>
      <c r="C26" s="3" t="s">
        <v>131</v>
      </c>
      <c r="D26" s="7">
        <v>13.79310345</v>
      </c>
    </row>
    <row r="27" spans="1:4" x14ac:dyDescent="0.2">
      <c r="A27" s="3" t="s">
        <v>33</v>
      </c>
      <c r="B27" s="3" t="s">
        <v>44</v>
      </c>
      <c r="C27" s="3" t="s">
        <v>131</v>
      </c>
      <c r="D27" s="7">
        <v>16.326530609999999</v>
      </c>
    </row>
    <row r="28" spans="1:4" x14ac:dyDescent="0.2">
      <c r="A28" s="3" t="s">
        <v>35</v>
      </c>
      <c r="B28" s="3" t="s">
        <v>44</v>
      </c>
      <c r="C28" s="3" t="s">
        <v>131</v>
      </c>
      <c r="D28" s="7">
        <v>6.4102564099999997</v>
      </c>
    </row>
    <row r="29" spans="1:4" x14ac:dyDescent="0.2">
      <c r="A29" s="3" t="s">
        <v>42</v>
      </c>
      <c r="B29" s="3" t="s">
        <v>44</v>
      </c>
      <c r="C29" s="3" t="s">
        <v>131</v>
      </c>
      <c r="D29" s="7">
        <v>12.121212119999999</v>
      </c>
    </row>
    <row r="30" spans="1:4" x14ac:dyDescent="0.2">
      <c r="A30" s="3" t="s">
        <v>40</v>
      </c>
      <c r="B30" s="3" t="s">
        <v>44</v>
      </c>
      <c r="C30" s="3" t="s">
        <v>131</v>
      </c>
      <c r="D30" s="7">
        <v>23.636363639999999</v>
      </c>
    </row>
    <row r="31" spans="1:4" x14ac:dyDescent="0.2">
      <c r="A31" s="3" t="s">
        <v>32</v>
      </c>
      <c r="B31" s="3" t="s">
        <v>44</v>
      </c>
      <c r="C31" s="3" t="s">
        <v>131</v>
      </c>
      <c r="D31" s="7">
        <v>4.8780487800000003</v>
      </c>
    </row>
    <row r="32" spans="1:4" x14ac:dyDescent="0.2">
      <c r="A32" s="3" t="s">
        <v>30</v>
      </c>
      <c r="B32" s="3" t="s">
        <v>44</v>
      </c>
      <c r="C32" s="3" t="s">
        <v>131</v>
      </c>
      <c r="D32" s="7">
        <v>12.820512819999999</v>
      </c>
    </row>
    <row r="33" spans="1:4" x14ac:dyDescent="0.2">
      <c r="A33" s="3" t="s">
        <v>39</v>
      </c>
      <c r="B33" s="3" t="s">
        <v>44</v>
      </c>
      <c r="C33" s="3" t="s">
        <v>131</v>
      </c>
      <c r="D33" s="7">
        <v>33.333333330000002</v>
      </c>
    </row>
    <row r="34" spans="1:4" x14ac:dyDescent="0.2">
      <c r="A34" s="3" t="s">
        <v>14</v>
      </c>
      <c r="B34" s="3" t="s">
        <v>47</v>
      </c>
      <c r="C34" s="3" t="s">
        <v>131</v>
      </c>
      <c r="D34" s="7">
        <v>5</v>
      </c>
    </row>
    <row r="35" spans="1:4" x14ac:dyDescent="0.2">
      <c r="A35" s="3" t="s">
        <v>11</v>
      </c>
      <c r="B35" s="3" t="s">
        <v>47</v>
      </c>
      <c r="C35" s="3" t="s">
        <v>131</v>
      </c>
      <c r="D35" s="7">
        <v>0</v>
      </c>
    </row>
    <row r="36" spans="1:4" x14ac:dyDescent="0.2">
      <c r="A36" s="3" t="s">
        <v>13</v>
      </c>
      <c r="B36" s="3" t="s">
        <v>47</v>
      </c>
      <c r="C36" s="3" t="s">
        <v>131</v>
      </c>
      <c r="D36" s="7">
        <v>4.7619047620000003</v>
      </c>
    </row>
    <row r="37" spans="1:4" x14ac:dyDescent="0.2">
      <c r="A37" s="3" t="s">
        <v>10</v>
      </c>
      <c r="B37" s="3" t="s">
        <v>47</v>
      </c>
      <c r="C37" s="3" t="s">
        <v>131</v>
      </c>
      <c r="D37" s="7">
        <v>11.764705879999999</v>
      </c>
    </row>
    <row r="38" spans="1:4" x14ac:dyDescent="0.2">
      <c r="A38" s="3" t="s">
        <v>2</v>
      </c>
      <c r="B38" s="3" t="s">
        <v>47</v>
      </c>
      <c r="C38" s="3" t="s">
        <v>131</v>
      </c>
      <c r="D38" s="7">
        <v>6.6666666670000003</v>
      </c>
    </row>
    <row r="39" spans="1:4" x14ac:dyDescent="0.2">
      <c r="A39" s="3" t="s">
        <v>8</v>
      </c>
      <c r="B39" s="3" t="s">
        <v>47</v>
      </c>
      <c r="C39" s="3" t="s">
        <v>131</v>
      </c>
      <c r="D39" s="7">
        <v>3.448275862</v>
      </c>
    </row>
    <row r="40" spans="1:4" x14ac:dyDescent="0.2">
      <c r="A40" s="3" t="s">
        <v>6</v>
      </c>
      <c r="B40" s="3" t="s">
        <v>47</v>
      </c>
      <c r="C40" s="3" t="s">
        <v>131</v>
      </c>
      <c r="D40" s="7">
        <v>7.407407407</v>
      </c>
    </row>
    <row r="41" spans="1:4" x14ac:dyDescent="0.2">
      <c r="A41" s="3" t="s">
        <v>7</v>
      </c>
      <c r="B41" s="3" t="s">
        <v>47</v>
      </c>
      <c r="C41" s="3" t="s">
        <v>131</v>
      </c>
      <c r="D41" s="7">
        <v>12.121212119999999</v>
      </c>
    </row>
    <row r="42" spans="1:4" x14ac:dyDescent="0.2">
      <c r="A42" s="3" t="s">
        <v>9</v>
      </c>
      <c r="B42" s="3" t="s">
        <v>47</v>
      </c>
      <c r="C42" s="3" t="s">
        <v>131</v>
      </c>
      <c r="D42" s="7">
        <v>10.9375</v>
      </c>
    </row>
    <row r="43" spans="1:4" x14ac:dyDescent="0.2">
      <c r="A43" s="3" t="s">
        <v>15</v>
      </c>
      <c r="B43" s="3" t="s">
        <v>47</v>
      </c>
      <c r="C43" s="3" t="s">
        <v>131</v>
      </c>
      <c r="D43" s="7">
        <v>5.9701492539999998</v>
      </c>
    </row>
    <row r="44" spans="1:4" x14ac:dyDescent="0.2">
      <c r="A44" s="3" t="s">
        <v>16</v>
      </c>
      <c r="B44" s="3" t="s">
        <v>47</v>
      </c>
      <c r="C44" s="3" t="s">
        <v>131</v>
      </c>
      <c r="D44" s="7">
        <v>11.764705879999999</v>
      </c>
    </row>
    <row r="45" spans="1:4" x14ac:dyDescent="0.2">
      <c r="A45" s="3" t="s">
        <v>17</v>
      </c>
      <c r="B45" s="3" t="s">
        <v>47</v>
      </c>
      <c r="C45" s="3" t="s">
        <v>131</v>
      </c>
      <c r="D45" s="7">
        <v>9.5238095240000007</v>
      </c>
    </row>
    <row r="46" spans="1:4" x14ac:dyDescent="0.2">
      <c r="A46" s="3" t="s">
        <v>5</v>
      </c>
      <c r="B46" s="3" t="s">
        <v>47</v>
      </c>
      <c r="C46" s="3" t="s">
        <v>131</v>
      </c>
      <c r="D46" s="7">
        <v>1.7857142859999999</v>
      </c>
    </row>
    <row r="47" spans="1:4" x14ac:dyDescent="0.2">
      <c r="A47" s="3" t="s">
        <v>18</v>
      </c>
      <c r="B47" s="3" t="s">
        <v>47</v>
      </c>
      <c r="C47" s="3" t="s">
        <v>131</v>
      </c>
      <c r="D47" s="7">
        <v>14.28571429</v>
      </c>
    </row>
    <row r="48" spans="1:4" x14ac:dyDescent="0.2">
      <c r="A48" s="3" t="s">
        <v>19</v>
      </c>
      <c r="B48" s="3" t="s">
        <v>47</v>
      </c>
      <c r="C48" s="3" t="s">
        <v>131</v>
      </c>
      <c r="D48" s="7">
        <v>15.38461538</v>
      </c>
    </row>
    <row r="49" spans="1:4" x14ac:dyDescent="0.2">
      <c r="A49" s="3" t="s">
        <v>20</v>
      </c>
      <c r="B49" s="3" t="s">
        <v>47</v>
      </c>
      <c r="C49" s="3" t="s">
        <v>131</v>
      </c>
      <c r="D49" s="7">
        <v>13.33333333</v>
      </c>
    </row>
    <row r="50" spans="1:4" x14ac:dyDescent="0.2">
      <c r="A50" s="3" t="s">
        <v>21</v>
      </c>
      <c r="B50" s="3" t="s">
        <v>47</v>
      </c>
      <c r="C50" s="3" t="s">
        <v>131</v>
      </c>
      <c r="D50" s="7">
        <v>19.047619050000002</v>
      </c>
    </row>
    <row r="51" spans="1:4" x14ac:dyDescent="0.2">
      <c r="A51" s="3" t="s">
        <v>22</v>
      </c>
      <c r="B51" s="3" t="s">
        <v>47</v>
      </c>
      <c r="C51" s="3" t="s">
        <v>131</v>
      </c>
      <c r="D51" s="7">
        <v>14.75409836</v>
      </c>
    </row>
    <row r="52" spans="1:4" x14ac:dyDescent="0.2">
      <c r="A52" s="3" t="s">
        <v>28</v>
      </c>
      <c r="B52" s="3" t="s">
        <v>47</v>
      </c>
      <c r="C52" s="3" t="s">
        <v>131</v>
      </c>
      <c r="D52" s="7">
        <v>13.33333333</v>
      </c>
    </row>
    <row r="53" spans="1:4" x14ac:dyDescent="0.2">
      <c r="A53" s="3" t="s">
        <v>29</v>
      </c>
      <c r="B53" s="3" t="s">
        <v>47</v>
      </c>
      <c r="C53" s="3" t="s">
        <v>131</v>
      </c>
      <c r="D53" s="7">
        <v>26.086956520000001</v>
      </c>
    </row>
    <row r="54" spans="1:4" x14ac:dyDescent="0.2">
      <c r="A54" s="3" t="s">
        <v>24</v>
      </c>
      <c r="B54" s="3" t="s">
        <v>47</v>
      </c>
      <c r="C54" s="3" t="s">
        <v>131</v>
      </c>
      <c r="D54" s="7">
        <v>17.777777780000001</v>
      </c>
    </row>
    <row r="55" spans="1:4" x14ac:dyDescent="0.2">
      <c r="A55" s="3" t="s">
        <v>25</v>
      </c>
      <c r="B55" s="3" t="s">
        <v>47</v>
      </c>
      <c r="C55" s="3" t="s">
        <v>131</v>
      </c>
      <c r="D55" s="7">
        <v>16.666666670000001</v>
      </c>
    </row>
    <row r="56" spans="1:4" x14ac:dyDescent="0.2">
      <c r="A56" s="3" t="s">
        <v>27</v>
      </c>
      <c r="B56" s="3" t="s">
        <v>47</v>
      </c>
      <c r="C56" s="3" t="s">
        <v>131</v>
      </c>
      <c r="D56" s="7">
        <v>20</v>
      </c>
    </row>
    <row r="57" spans="1:4" x14ac:dyDescent="0.2">
      <c r="A57" s="3" t="s">
        <v>23</v>
      </c>
      <c r="B57" s="3" t="s">
        <v>47</v>
      </c>
      <c r="C57" s="3" t="s">
        <v>131</v>
      </c>
      <c r="D57" s="7">
        <v>11.53846154</v>
      </c>
    </row>
    <row r="58" spans="1:4" x14ac:dyDescent="0.2">
      <c r="A58" s="3" t="s">
        <v>36</v>
      </c>
      <c r="B58" s="3" t="s">
        <v>47</v>
      </c>
      <c r="C58" s="3" t="s">
        <v>131</v>
      </c>
      <c r="D58" s="7">
        <v>12.28070175</v>
      </c>
    </row>
    <row r="59" spans="1:4" x14ac:dyDescent="0.2">
      <c r="A59" s="3" t="s">
        <v>37</v>
      </c>
      <c r="B59" s="3" t="s">
        <v>47</v>
      </c>
      <c r="C59" s="3" t="s">
        <v>131</v>
      </c>
      <c r="D59" s="7">
        <v>11.627906980000001</v>
      </c>
    </row>
    <row r="60" spans="1:4" x14ac:dyDescent="0.2">
      <c r="A60" s="3" t="s">
        <v>38</v>
      </c>
      <c r="B60" s="3" t="s">
        <v>47</v>
      </c>
      <c r="C60" s="3" t="s">
        <v>131</v>
      </c>
      <c r="D60" s="7">
        <v>13.043478260000001</v>
      </c>
    </row>
    <row r="61" spans="1:4" x14ac:dyDescent="0.2">
      <c r="A61" s="3" t="s">
        <v>41</v>
      </c>
      <c r="B61" s="3" t="s">
        <v>47</v>
      </c>
      <c r="C61" s="3" t="s">
        <v>131</v>
      </c>
      <c r="D61" s="7">
        <v>13.79310345</v>
      </c>
    </row>
    <row r="62" spans="1:4" x14ac:dyDescent="0.2">
      <c r="A62" s="3" t="s">
        <v>31</v>
      </c>
      <c r="B62" s="3" t="s">
        <v>47</v>
      </c>
      <c r="C62" s="3" t="s">
        <v>131</v>
      </c>
      <c r="D62" s="7">
        <v>11.42857143</v>
      </c>
    </row>
    <row r="63" spans="1:4" x14ac:dyDescent="0.2">
      <c r="A63" s="3" t="s">
        <v>34</v>
      </c>
      <c r="B63" s="3" t="s">
        <v>47</v>
      </c>
      <c r="C63" s="3" t="s">
        <v>131</v>
      </c>
      <c r="D63" s="7">
        <v>15.51724138</v>
      </c>
    </row>
    <row r="64" spans="1:4" x14ac:dyDescent="0.2">
      <c r="A64" s="3" t="s">
        <v>33</v>
      </c>
      <c r="B64" s="3" t="s">
        <v>47</v>
      </c>
      <c r="C64" s="3" t="s">
        <v>131</v>
      </c>
      <c r="D64" s="7">
        <v>14.28571429</v>
      </c>
    </row>
    <row r="65" spans="1:4" x14ac:dyDescent="0.2">
      <c r="A65" s="3" t="s">
        <v>42</v>
      </c>
      <c r="B65" s="3" t="s">
        <v>47</v>
      </c>
      <c r="C65" s="3" t="s">
        <v>131</v>
      </c>
      <c r="D65" s="7">
        <v>14.150943399999999</v>
      </c>
    </row>
    <row r="66" spans="1:4" x14ac:dyDescent="0.2">
      <c r="A66" s="3" t="s">
        <v>40</v>
      </c>
      <c r="B66" s="3" t="s">
        <v>47</v>
      </c>
      <c r="C66" s="3" t="s">
        <v>131</v>
      </c>
      <c r="D66" s="7">
        <v>14.28571429</v>
      </c>
    </row>
    <row r="67" spans="1:4" x14ac:dyDescent="0.2">
      <c r="A67" s="3" t="s">
        <v>32</v>
      </c>
      <c r="B67" s="3" t="s">
        <v>47</v>
      </c>
      <c r="C67" s="3" t="s">
        <v>131</v>
      </c>
      <c r="D67" s="7">
        <v>6.0606060609999997</v>
      </c>
    </row>
    <row r="68" spans="1:4" x14ac:dyDescent="0.2">
      <c r="A68" s="3" t="s">
        <v>30</v>
      </c>
      <c r="B68" s="3" t="s">
        <v>47</v>
      </c>
      <c r="C68" s="3" t="s">
        <v>131</v>
      </c>
      <c r="D68" s="7">
        <v>3.846153846</v>
      </c>
    </row>
    <row r="69" spans="1:4" x14ac:dyDescent="0.2">
      <c r="A69" s="3" t="s">
        <v>11</v>
      </c>
      <c r="B69" s="3" t="s">
        <v>48</v>
      </c>
      <c r="C69" s="3" t="s">
        <v>131</v>
      </c>
      <c r="D69" s="7">
        <v>2.8571428569999999</v>
      </c>
    </row>
    <row r="70" spans="1:4" x14ac:dyDescent="0.2">
      <c r="A70" s="3" t="s">
        <v>13</v>
      </c>
      <c r="B70" s="3" t="s">
        <v>48</v>
      </c>
      <c r="C70" s="3" t="s">
        <v>131</v>
      </c>
      <c r="D70" s="7">
        <v>4</v>
      </c>
    </row>
    <row r="71" spans="1:4" x14ac:dyDescent="0.2">
      <c r="A71" s="3" t="s">
        <v>10</v>
      </c>
      <c r="B71" s="3" t="s">
        <v>48</v>
      </c>
      <c r="C71" s="3" t="s">
        <v>131</v>
      </c>
      <c r="D71" s="7">
        <v>9.5238095240000007</v>
      </c>
    </row>
    <row r="72" spans="1:4" x14ac:dyDescent="0.2">
      <c r="A72" s="3" t="s">
        <v>12</v>
      </c>
      <c r="B72" s="3" t="s">
        <v>48</v>
      </c>
      <c r="C72" s="3" t="s">
        <v>131</v>
      </c>
      <c r="D72" s="7">
        <v>3.846153846</v>
      </c>
    </row>
    <row r="73" spans="1:4" x14ac:dyDescent="0.2">
      <c r="A73" s="3" t="s">
        <v>2</v>
      </c>
      <c r="B73" s="3" t="s">
        <v>48</v>
      </c>
      <c r="C73" s="3" t="s">
        <v>131</v>
      </c>
      <c r="D73" s="7">
        <v>16.666666670000001</v>
      </c>
    </row>
    <row r="74" spans="1:4" x14ac:dyDescent="0.2">
      <c r="A74" s="3" t="s">
        <v>8</v>
      </c>
      <c r="B74" s="3" t="s">
        <v>48</v>
      </c>
      <c r="C74" s="3" t="s">
        <v>131</v>
      </c>
      <c r="D74" s="7">
        <v>3.448275862</v>
      </c>
    </row>
    <row r="75" spans="1:4" x14ac:dyDescent="0.2">
      <c r="A75" s="3" t="s">
        <v>4</v>
      </c>
      <c r="B75" s="3" t="s">
        <v>48</v>
      </c>
      <c r="C75" s="3" t="s">
        <v>131</v>
      </c>
      <c r="D75" s="7">
        <v>10.29411765</v>
      </c>
    </row>
    <row r="76" spans="1:4" x14ac:dyDescent="0.2">
      <c r="A76" s="3" t="s">
        <v>7</v>
      </c>
      <c r="B76" s="3" t="s">
        <v>48</v>
      </c>
      <c r="C76" s="3" t="s">
        <v>131</v>
      </c>
      <c r="D76" s="7">
        <v>5</v>
      </c>
    </row>
    <row r="77" spans="1:4" x14ac:dyDescent="0.2">
      <c r="A77" s="3" t="s">
        <v>9</v>
      </c>
      <c r="B77" s="3" t="s">
        <v>48</v>
      </c>
      <c r="C77" s="3" t="s">
        <v>131</v>
      </c>
      <c r="D77" s="7">
        <v>13.636363640000001</v>
      </c>
    </row>
    <row r="78" spans="1:4" x14ac:dyDescent="0.2">
      <c r="A78" s="3" t="s">
        <v>15</v>
      </c>
      <c r="B78" s="3" t="s">
        <v>48</v>
      </c>
      <c r="C78" s="3" t="s">
        <v>131</v>
      </c>
      <c r="D78" s="7">
        <v>10</v>
      </c>
    </row>
    <row r="79" spans="1:4" x14ac:dyDescent="0.2">
      <c r="A79" s="3" t="s">
        <v>16</v>
      </c>
      <c r="B79" s="3" t="s">
        <v>48</v>
      </c>
      <c r="C79" s="3" t="s">
        <v>131</v>
      </c>
      <c r="D79" s="7">
        <v>22.222222219999999</v>
      </c>
    </row>
    <row r="80" spans="1:4" x14ac:dyDescent="0.2">
      <c r="A80" s="3" t="s">
        <v>17</v>
      </c>
      <c r="B80" s="3" t="s">
        <v>48</v>
      </c>
      <c r="C80" s="3" t="s">
        <v>131</v>
      </c>
      <c r="D80" s="7">
        <v>6.451612903</v>
      </c>
    </row>
    <row r="81" spans="1:4" x14ac:dyDescent="0.2">
      <c r="A81" s="3" t="s">
        <v>5</v>
      </c>
      <c r="B81" s="3" t="s">
        <v>48</v>
      </c>
      <c r="C81" s="3" t="s">
        <v>131</v>
      </c>
      <c r="D81" s="7">
        <v>2.6315789469999999</v>
      </c>
    </row>
    <row r="82" spans="1:4" x14ac:dyDescent="0.2">
      <c r="A82" s="3" t="s">
        <v>18</v>
      </c>
      <c r="B82" s="3" t="s">
        <v>48</v>
      </c>
      <c r="C82" s="3" t="s">
        <v>131</v>
      </c>
      <c r="D82" s="7">
        <v>5.8823529409999997</v>
      </c>
    </row>
    <row r="83" spans="1:4" x14ac:dyDescent="0.2">
      <c r="A83" s="3" t="s">
        <v>19</v>
      </c>
      <c r="B83" s="3" t="s">
        <v>48</v>
      </c>
      <c r="C83" s="3" t="s">
        <v>131</v>
      </c>
      <c r="D83" s="7">
        <v>7.692307692</v>
      </c>
    </row>
    <row r="84" spans="1:4" x14ac:dyDescent="0.2">
      <c r="A84" s="3" t="s">
        <v>20</v>
      </c>
      <c r="B84" s="3" t="s">
        <v>48</v>
      </c>
      <c r="C84" s="3" t="s">
        <v>131</v>
      </c>
      <c r="D84" s="7">
        <v>18.75</v>
      </c>
    </row>
    <row r="85" spans="1:4" x14ac:dyDescent="0.2">
      <c r="A85" s="3" t="s">
        <v>21</v>
      </c>
      <c r="B85" s="3" t="s">
        <v>48</v>
      </c>
      <c r="C85" s="3" t="s">
        <v>131</v>
      </c>
      <c r="D85" s="7">
        <v>15.15151515</v>
      </c>
    </row>
    <row r="86" spans="1:4" x14ac:dyDescent="0.2">
      <c r="A86" s="3" t="s">
        <v>29</v>
      </c>
      <c r="B86" s="3" t="s">
        <v>48</v>
      </c>
      <c r="C86" s="3" t="s">
        <v>131</v>
      </c>
      <c r="D86" s="7">
        <v>18.918918919999999</v>
      </c>
    </row>
    <row r="87" spans="1:4" x14ac:dyDescent="0.2">
      <c r="A87" s="3" t="s">
        <v>24</v>
      </c>
      <c r="B87" s="3" t="s">
        <v>48</v>
      </c>
      <c r="C87" s="3" t="s">
        <v>131</v>
      </c>
      <c r="D87" s="7">
        <v>7.1428571429999996</v>
      </c>
    </row>
    <row r="88" spans="1:4" x14ac:dyDescent="0.2">
      <c r="A88" s="3" t="s">
        <v>25</v>
      </c>
      <c r="B88" s="3" t="s">
        <v>48</v>
      </c>
      <c r="C88" s="3" t="s">
        <v>131</v>
      </c>
      <c r="D88" s="7">
        <v>8.3333333330000006</v>
      </c>
    </row>
    <row r="89" spans="1:4" x14ac:dyDescent="0.2">
      <c r="A89" s="3" t="s">
        <v>26</v>
      </c>
      <c r="B89" s="3" t="s">
        <v>48</v>
      </c>
      <c r="C89" s="3" t="s">
        <v>131</v>
      </c>
      <c r="D89" s="7">
        <v>4.5977011489999997</v>
      </c>
    </row>
    <row r="90" spans="1:4" x14ac:dyDescent="0.2">
      <c r="A90" s="3" t="s">
        <v>27</v>
      </c>
      <c r="B90" s="3" t="s">
        <v>48</v>
      </c>
      <c r="C90" s="3" t="s">
        <v>131</v>
      </c>
      <c r="D90" s="7">
        <v>7.692307692</v>
      </c>
    </row>
    <row r="91" spans="1:4" x14ac:dyDescent="0.2">
      <c r="A91" s="3" t="s">
        <v>23</v>
      </c>
      <c r="B91" s="3" t="s">
        <v>48</v>
      </c>
      <c r="C91" s="3" t="s">
        <v>131</v>
      </c>
      <c r="D91" s="7">
        <v>9.0909090910000003</v>
      </c>
    </row>
    <row r="92" spans="1:4" x14ac:dyDescent="0.2">
      <c r="A92" s="3" t="s">
        <v>36</v>
      </c>
      <c r="B92" s="3" t="s">
        <v>48</v>
      </c>
      <c r="C92" s="3" t="s">
        <v>131</v>
      </c>
      <c r="D92" s="7">
        <v>9.4339622639999998</v>
      </c>
    </row>
    <row r="93" spans="1:4" x14ac:dyDescent="0.2">
      <c r="A93" s="3" t="s">
        <v>37</v>
      </c>
      <c r="B93" s="3" t="s">
        <v>48</v>
      </c>
      <c r="C93" s="3" t="s">
        <v>131</v>
      </c>
      <c r="D93" s="7">
        <v>9.0909090910000003</v>
      </c>
    </row>
    <row r="94" spans="1:4" x14ac:dyDescent="0.2">
      <c r="A94" s="3" t="s">
        <v>41</v>
      </c>
      <c r="B94" s="3" t="s">
        <v>48</v>
      </c>
      <c r="C94" s="3" t="s">
        <v>131</v>
      </c>
      <c r="D94" s="7">
        <v>11.42857143</v>
      </c>
    </row>
    <row r="95" spans="1:4" x14ac:dyDescent="0.2">
      <c r="A95" s="3" t="s">
        <v>31</v>
      </c>
      <c r="B95" s="3" t="s">
        <v>48</v>
      </c>
      <c r="C95" s="3" t="s">
        <v>131</v>
      </c>
      <c r="D95" s="7">
        <v>11.11111111</v>
      </c>
    </row>
    <row r="96" spans="1:4" x14ac:dyDescent="0.2">
      <c r="A96" s="3" t="s">
        <v>34</v>
      </c>
      <c r="B96" s="3" t="s">
        <v>48</v>
      </c>
      <c r="C96" s="3" t="s">
        <v>131</v>
      </c>
      <c r="D96" s="7">
        <v>15.47619048</v>
      </c>
    </row>
    <row r="97" spans="1:4" x14ac:dyDescent="0.2">
      <c r="A97" s="3" t="s">
        <v>42</v>
      </c>
      <c r="B97" s="3" t="s">
        <v>48</v>
      </c>
      <c r="C97" s="3" t="s">
        <v>131</v>
      </c>
      <c r="D97" s="7">
        <v>19.23076923</v>
      </c>
    </row>
    <row r="98" spans="1:4" x14ac:dyDescent="0.2">
      <c r="A98" s="3" t="s">
        <v>32</v>
      </c>
      <c r="B98" s="3" t="s">
        <v>48</v>
      </c>
      <c r="C98" s="3" t="s">
        <v>131</v>
      </c>
      <c r="D98" s="7">
        <v>11.94029851</v>
      </c>
    </row>
    <row r="99" spans="1:4" x14ac:dyDescent="0.2">
      <c r="A99" s="3" t="s">
        <v>30</v>
      </c>
      <c r="B99" s="3" t="s">
        <v>48</v>
      </c>
      <c r="C99" s="3" t="s">
        <v>131</v>
      </c>
      <c r="D99" s="7">
        <v>13.043478260000001</v>
      </c>
    </row>
    <row r="100" spans="1:4" x14ac:dyDescent="0.2">
      <c r="A100" s="3" t="s">
        <v>39</v>
      </c>
      <c r="B100" s="3" t="s">
        <v>48</v>
      </c>
      <c r="C100" s="3" t="s">
        <v>131</v>
      </c>
      <c r="D100" s="7">
        <v>22.972972970000001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249977111117893"/>
  </sheetPr>
  <dimension ref="A1:D101"/>
  <sheetViews>
    <sheetView workbookViewId="0">
      <selection activeCell="H15" sqref="H15"/>
    </sheetView>
  </sheetViews>
  <sheetFormatPr baseColWidth="10" defaultColWidth="8.83203125" defaultRowHeight="15" x14ac:dyDescent="0.2"/>
  <cols>
    <col min="1" max="1" width="14.5" customWidth="1"/>
    <col min="2" max="2" width="11.6640625" customWidth="1"/>
    <col min="3" max="3" width="13.1640625" customWidth="1"/>
  </cols>
  <sheetData>
    <row r="1" spans="1:4" s="1" customFormat="1" x14ac:dyDescent="0.2">
      <c r="A1" s="1" t="s">
        <v>0</v>
      </c>
      <c r="B1" s="1" t="s">
        <v>43</v>
      </c>
      <c r="C1" s="1" t="s">
        <v>134</v>
      </c>
      <c r="D1" s="2" t="s">
        <v>156</v>
      </c>
    </row>
    <row r="2" spans="1:4" x14ac:dyDescent="0.2">
      <c r="A2" s="3" t="s">
        <v>11</v>
      </c>
      <c r="B2" s="3" t="s">
        <v>44</v>
      </c>
      <c r="C2" s="3" t="s">
        <v>133</v>
      </c>
      <c r="D2" s="3">
        <v>7.5</v>
      </c>
    </row>
    <row r="3" spans="1:4" x14ac:dyDescent="0.2">
      <c r="A3" s="3" t="s">
        <v>13</v>
      </c>
      <c r="B3" s="3" t="s">
        <v>44</v>
      </c>
      <c r="C3" s="3" t="s">
        <v>133</v>
      </c>
      <c r="D3" s="3">
        <v>8.5</v>
      </c>
    </row>
    <row r="4" spans="1:4" x14ac:dyDescent="0.2">
      <c r="A4" s="3" t="s">
        <v>10</v>
      </c>
      <c r="B4" s="3" t="s">
        <v>44</v>
      </c>
      <c r="C4" s="3" t="s">
        <v>133</v>
      </c>
      <c r="D4" s="3">
        <v>14.7</v>
      </c>
    </row>
    <row r="5" spans="1:4" x14ac:dyDescent="0.2">
      <c r="A5" s="3" t="s">
        <v>2</v>
      </c>
      <c r="B5" s="3" t="s">
        <v>44</v>
      </c>
      <c r="C5" s="3" t="s">
        <v>133</v>
      </c>
      <c r="D5" s="3">
        <v>16</v>
      </c>
    </row>
    <row r="6" spans="1:4" x14ac:dyDescent="0.2">
      <c r="A6" s="3" t="s">
        <v>8</v>
      </c>
      <c r="B6" s="3" t="s">
        <v>44</v>
      </c>
      <c r="C6" s="3" t="s">
        <v>133</v>
      </c>
      <c r="D6" s="3">
        <v>0</v>
      </c>
    </row>
    <row r="7" spans="1:4" x14ac:dyDescent="0.2">
      <c r="A7" s="3" t="s">
        <v>6</v>
      </c>
      <c r="B7" s="3" t="s">
        <v>44</v>
      </c>
      <c r="C7" s="3" t="s">
        <v>133</v>
      </c>
      <c r="D7" s="3">
        <v>12.7</v>
      </c>
    </row>
    <row r="8" spans="1:4" x14ac:dyDescent="0.2">
      <c r="A8" s="3" t="s">
        <v>4</v>
      </c>
      <c r="B8" s="3" t="s">
        <v>44</v>
      </c>
      <c r="C8" s="3" t="s">
        <v>133</v>
      </c>
      <c r="D8" s="3">
        <v>5.3</v>
      </c>
    </row>
    <row r="9" spans="1:4" x14ac:dyDescent="0.2">
      <c r="A9" s="3" t="s">
        <v>7</v>
      </c>
      <c r="B9" s="3" t="s">
        <v>44</v>
      </c>
      <c r="C9" s="3" t="s">
        <v>133</v>
      </c>
      <c r="D9" s="3">
        <v>8.1</v>
      </c>
    </row>
    <row r="10" spans="1:4" x14ac:dyDescent="0.2">
      <c r="A10" s="3" t="s">
        <v>9</v>
      </c>
      <c r="B10" s="3" t="s">
        <v>44</v>
      </c>
      <c r="C10" s="3" t="s">
        <v>133</v>
      </c>
      <c r="D10" s="3">
        <v>8.9</v>
      </c>
    </row>
    <row r="11" spans="1:4" x14ac:dyDescent="0.2">
      <c r="A11" s="3" t="s">
        <v>15</v>
      </c>
      <c r="B11" s="3" t="s">
        <v>44</v>
      </c>
      <c r="C11" s="3" t="s">
        <v>133</v>
      </c>
      <c r="D11" s="3">
        <v>10.3</v>
      </c>
    </row>
    <row r="12" spans="1:4" x14ac:dyDescent="0.2">
      <c r="A12" s="3" t="s">
        <v>16</v>
      </c>
      <c r="B12" s="3" t="s">
        <v>44</v>
      </c>
      <c r="C12" s="3" t="s">
        <v>133</v>
      </c>
      <c r="D12" s="3">
        <v>8.6999999999999993</v>
      </c>
    </row>
    <row r="13" spans="1:4" x14ac:dyDescent="0.2">
      <c r="A13" s="3" t="s">
        <v>17</v>
      </c>
      <c r="B13" s="3" t="s">
        <v>44</v>
      </c>
      <c r="C13" s="3" t="s">
        <v>133</v>
      </c>
      <c r="D13" s="3">
        <v>14.7</v>
      </c>
    </row>
    <row r="14" spans="1:4" x14ac:dyDescent="0.2">
      <c r="A14" s="3" t="s">
        <v>18</v>
      </c>
      <c r="B14" s="3" t="s">
        <v>44</v>
      </c>
      <c r="C14" s="3" t="s">
        <v>133</v>
      </c>
      <c r="D14" s="3">
        <v>12.2</v>
      </c>
    </row>
    <row r="15" spans="1:4" x14ac:dyDescent="0.2">
      <c r="A15" s="3" t="s">
        <v>19</v>
      </c>
      <c r="B15" s="3" t="s">
        <v>44</v>
      </c>
      <c r="C15" s="3" t="s">
        <v>133</v>
      </c>
      <c r="D15" s="3">
        <v>4.5</v>
      </c>
    </row>
    <row r="16" spans="1:4" x14ac:dyDescent="0.2">
      <c r="A16" s="3" t="s">
        <v>20</v>
      </c>
      <c r="B16" s="3" t="s">
        <v>44</v>
      </c>
      <c r="C16" s="3" t="s">
        <v>133</v>
      </c>
      <c r="D16" s="3">
        <v>11.9</v>
      </c>
    </row>
    <row r="17" spans="1:4" x14ac:dyDescent="0.2">
      <c r="A17" s="3" t="s">
        <v>21</v>
      </c>
      <c r="B17" s="3" t="s">
        <v>44</v>
      </c>
      <c r="C17" s="3" t="s">
        <v>133</v>
      </c>
      <c r="D17" s="3">
        <v>12.5</v>
      </c>
    </row>
    <row r="18" spans="1:4" x14ac:dyDescent="0.2">
      <c r="A18" s="3" t="s">
        <v>28</v>
      </c>
      <c r="B18" s="3" t="s">
        <v>44</v>
      </c>
      <c r="C18" s="3" t="s">
        <v>133</v>
      </c>
      <c r="D18" s="3">
        <v>10.9</v>
      </c>
    </row>
    <row r="19" spans="1:4" x14ac:dyDescent="0.2">
      <c r="A19" s="3" t="s">
        <v>29</v>
      </c>
      <c r="B19" s="3" t="s">
        <v>44</v>
      </c>
      <c r="C19" s="3" t="s">
        <v>133</v>
      </c>
      <c r="D19" s="3">
        <v>0</v>
      </c>
    </row>
    <row r="20" spans="1:4" x14ac:dyDescent="0.2">
      <c r="A20" s="3" t="s">
        <v>24</v>
      </c>
      <c r="B20" s="3" t="s">
        <v>44</v>
      </c>
      <c r="C20" s="3" t="s">
        <v>133</v>
      </c>
      <c r="D20" s="3">
        <v>9.1</v>
      </c>
    </row>
    <row r="21" spans="1:4" x14ac:dyDescent="0.2">
      <c r="A21" s="3" t="s">
        <v>26</v>
      </c>
      <c r="B21" s="3" t="s">
        <v>44</v>
      </c>
      <c r="C21" s="3" t="s">
        <v>133</v>
      </c>
      <c r="D21" s="3">
        <v>11.1</v>
      </c>
    </row>
    <row r="22" spans="1:4" x14ac:dyDescent="0.2">
      <c r="A22" s="3" t="s">
        <v>27</v>
      </c>
      <c r="B22" s="3" t="s">
        <v>44</v>
      </c>
      <c r="C22" s="3" t="s">
        <v>133</v>
      </c>
      <c r="D22" s="3">
        <v>17</v>
      </c>
    </row>
    <row r="23" spans="1:4" x14ac:dyDescent="0.2">
      <c r="A23" s="3" t="s">
        <v>36</v>
      </c>
      <c r="B23" s="3" t="s">
        <v>44</v>
      </c>
      <c r="C23" s="3" t="s">
        <v>133</v>
      </c>
      <c r="D23" s="3">
        <v>20.8</v>
      </c>
    </row>
    <row r="24" spans="1:4" x14ac:dyDescent="0.2">
      <c r="A24" s="3" t="s">
        <v>38</v>
      </c>
      <c r="B24" s="3" t="s">
        <v>44</v>
      </c>
      <c r="C24" s="3" t="s">
        <v>133</v>
      </c>
      <c r="D24" s="3">
        <v>20</v>
      </c>
    </row>
    <row r="25" spans="1:4" x14ac:dyDescent="0.2">
      <c r="A25" s="3" t="s">
        <v>41</v>
      </c>
      <c r="B25" s="3" t="s">
        <v>44</v>
      </c>
      <c r="C25" s="3" t="s">
        <v>133</v>
      </c>
      <c r="D25" s="3">
        <v>15.6</v>
      </c>
    </row>
    <row r="26" spans="1:4" x14ac:dyDescent="0.2">
      <c r="A26" s="3" t="s">
        <v>31</v>
      </c>
      <c r="B26" s="3" t="s">
        <v>44</v>
      </c>
      <c r="C26" s="3" t="s">
        <v>133</v>
      </c>
      <c r="D26" s="3">
        <v>6</v>
      </c>
    </row>
    <row r="27" spans="1:4" x14ac:dyDescent="0.2">
      <c r="A27" s="3" t="s">
        <v>33</v>
      </c>
      <c r="B27" s="3" t="s">
        <v>44</v>
      </c>
      <c r="C27" s="3" t="s">
        <v>133</v>
      </c>
      <c r="D27" s="3">
        <v>7.9</v>
      </c>
    </row>
    <row r="28" spans="1:4" x14ac:dyDescent="0.2">
      <c r="A28" s="3" t="s">
        <v>35</v>
      </c>
      <c r="B28" s="3" t="s">
        <v>44</v>
      </c>
      <c r="C28" s="3" t="s">
        <v>133</v>
      </c>
      <c r="D28" s="3">
        <v>20</v>
      </c>
    </row>
    <row r="29" spans="1:4" x14ac:dyDescent="0.2">
      <c r="A29" s="3" t="s">
        <v>42</v>
      </c>
      <c r="B29" s="3" t="s">
        <v>44</v>
      </c>
      <c r="C29" s="3" t="s">
        <v>133</v>
      </c>
      <c r="D29" s="3">
        <v>31.8</v>
      </c>
    </row>
    <row r="30" spans="1:4" x14ac:dyDescent="0.2">
      <c r="A30" s="3" t="s">
        <v>40</v>
      </c>
      <c r="B30" s="3" t="s">
        <v>44</v>
      </c>
      <c r="C30" s="3" t="s">
        <v>133</v>
      </c>
      <c r="D30" s="3">
        <v>12.9</v>
      </c>
    </row>
    <row r="31" spans="1:4" x14ac:dyDescent="0.2">
      <c r="A31" s="3" t="s">
        <v>32</v>
      </c>
      <c r="B31" s="3" t="s">
        <v>44</v>
      </c>
      <c r="C31" s="3" t="s">
        <v>133</v>
      </c>
      <c r="D31" s="3">
        <v>2.5</v>
      </c>
    </row>
    <row r="32" spans="1:4" x14ac:dyDescent="0.2">
      <c r="A32" s="3" t="s">
        <v>30</v>
      </c>
      <c r="B32" s="3" t="s">
        <v>44</v>
      </c>
      <c r="C32" s="3" t="s">
        <v>133</v>
      </c>
      <c r="D32" s="3">
        <v>9.1</v>
      </c>
    </row>
    <row r="33" spans="1:4" x14ac:dyDescent="0.2">
      <c r="A33" s="3" t="s">
        <v>39</v>
      </c>
      <c r="B33" s="3" t="s">
        <v>44</v>
      </c>
      <c r="C33" s="3" t="s">
        <v>133</v>
      </c>
      <c r="D33" s="3">
        <v>20</v>
      </c>
    </row>
    <row r="34" spans="1:4" x14ac:dyDescent="0.2">
      <c r="A34" s="3" t="s">
        <v>14</v>
      </c>
      <c r="B34" s="3" t="s">
        <v>47</v>
      </c>
      <c r="C34" s="3" t="s">
        <v>133</v>
      </c>
      <c r="D34" s="3">
        <v>3.1</v>
      </c>
    </row>
    <row r="35" spans="1:4" x14ac:dyDescent="0.2">
      <c r="A35" s="3" t="s">
        <v>11</v>
      </c>
      <c r="B35" s="3" t="s">
        <v>47</v>
      </c>
      <c r="C35" s="3" t="s">
        <v>133</v>
      </c>
      <c r="D35" s="3">
        <v>3.6</v>
      </c>
    </row>
    <row r="36" spans="1:4" x14ac:dyDescent="0.2">
      <c r="A36" s="3" t="s">
        <v>13</v>
      </c>
      <c r="B36" s="3" t="s">
        <v>47</v>
      </c>
      <c r="C36" s="3" t="s">
        <v>133</v>
      </c>
      <c r="D36" s="3">
        <v>5.7</v>
      </c>
    </row>
    <row r="37" spans="1:4" x14ac:dyDescent="0.2">
      <c r="A37" s="3" t="s">
        <v>10</v>
      </c>
      <c r="B37" s="3" t="s">
        <v>47</v>
      </c>
      <c r="C37" s="3" t="s">
        <v>133</v>
      </c>
      <c r="D37" s="3">
        <v>1.6</v>
      </c>
    </row>
    <row r="38" spans="1:4" x14ac:dyDescent="0.2">
      <c r="A38" s="3" t="s">
        <v>2</v>
      </c>
      <c r="B38" s="3" t="s">
        <v>47</v>
      </c>
      <c r="C38" s="3" t="s">
        <v>133</v>
      </c>
      <c r="D38" s="3">
        <v>3.3</v>
      </c>
    </row>
    <row r="39" spans="1:4" x14ac:dyDescent="0.2">
      <c r="A39" s="3" t="s">
        <v>8</v>
      </c>
      <c r="B39" s="3" t="s">
        <v>47</v>
      </c>
      <c r="C39" s="3" t="s">
        <v>133</v>
      </c>
      <c r="D39" s="3">
        <v>0.9</v>
      </c>
    </row>
    <row r="40" spans="1:4" x14ac:dyDescent="0.2">
      <c r="A40" s="3" t="s">
        <v>6</v>
      </c>
      <c r="B40" s="3" t="s">
        <v>47</v>
      </c>
      <c r="C40" s="3" t="s">
        <v>133</v>
      </c>
      <c r="D40" s="3">
        <v>9.6999999999999993</v>
      </c>
    </row>
    <row r="41" spans="1:4" x14ac:dyDescent="0.2">
      <c r="A41" s="3" t="s">
        <v>7</v>
      </c>
      <c r="B41" s="3" t="s">
        <v>47</v>
      </c>
      <c r="C41" s="3" t="s">
        <v>133</v>
      </c>
      <c r="D41" s="3">
        <v>10.3</v>
      </c>
    </row>
    <row r="42" spans="1:4" x14ac:dyDescent="0.2">
      <c r="A42" s="3" t="s">
        <v>9</v>
      </c>
      <c r="B42" s="3" t="s">
        <v>47</v>
      </c>
      <c r="C42" s="3" t="s">
        <v>133</v>
      </c>
      <c r="D42" s="3">
        <v>12.5</v>
      </c>
    </row>
    <row r="43" spans="1:4" x14ac:dyDescent="0.2">
      <c r="A43" s="3" t="s">
        <v>15</v>
      </c>
      <c r="B43" s="3" t="s">
        <v>47</v>
      </c>
      <c r="C43" s="3" t="s">
        <v>133</v>
      </c>
      <c r="D43" s="3">
        <v>3.9</v>
      </c>
    </row>
    <row r="44" spans="1:4" x14ac:dyDescent="0.2">
      <c r="A44" s="3" t="s">
        <v>16</v>
      </c>
      <c r="B44" s="3" t="s">
        <v>47</v>
      </c>
      <c r="C44" s="3" t="s">
        <v>133</v>
      </c>
      <c r="D44" s="3">
        <v>4.3</v>
      </c>
    </row>
    <row r="45" spans="1:4" x14ac:dyDescent="0.2">
      <c r="A45" s="3" t="s">
        <v>17</v>
      </c>
      <c r="B45" s="3" t="s">
        <v>47</v>
      </c>
      <c r="C45" s="3" t="s">
        <v>133</v>
      </c>
      <c r="D45" s="3">
        <v>9.8000000000000007</v>
      </c>
    </row>
    <row r="46" spans="1:4" x14ac:dyDescent="0.2">
      <c r="A46" s="3" t="s">
        <v>5</v>
      </c>
      <c r="B46" s="3" t="s">
        <v>47</v>
      </c>
      <c r="C46" s="3" t="s">
        <v>133</v>
      </c>
      <c r="D46" s="3">
        <v>5.2</v>
      </c>
    </row>
    <row r="47" spans="1:4" x14ac:dyDescent="0.2">
      <c r="A47" s="3" t="s">
        <v>18</v>
      </c>
      <c r="B47" s="3" t="s">
        <v>47</v>
      </c>
      <c r="C47" s="3" t="s">
        <v>133</v>
      </c>
      <c r="D47" s="3">
        <v>9.6999999999999993</v>
      </c>
    </row>
    <row r="48" spans="1:4" x14ac:dyDescent="0.2">
      <c r="A48" s="3" t="s">
        <v>19</v>
      </c>
      <c r="B48" s="3" t="s">
        <v>47</v>
      </c>
      <c r="C48" s="3" t="s">
        <v>133</v>
      </c>
      <c r="D48" s="3">
        <v>13.6</v>
      </c>
    </row>
    <row r="49" spans="1:4" x14ac:dyDescent="0.2">
      <c r="A49" s="3" t="s">
        <v>20</v>
      </c>
      <c r="B49" s="3" t="s">
        <v>47</v>
      </c>
      <c r="C49" s="3" t="s">
        <v>133</v>
      </c>
      <c r="D49" s="3">
        <v>16.7</v>
      </c>
    </row>
    <row r="50" spans="1:4" x14ac:dyDescent="0.2">
      <c r="A50" s="3" t="s">
        <v>21</v>
      </c>
      <c r="B50" s="3" t="s">
        <v>47</v>
      </c>
      <c r="C50" s="3" t="s">
        <v>133</v>
      </c>
      <c r="D50" s="3">
        <v>20.9</v>
      </c>
    </row>
    <row r="51" spans="1:4" x14ac:dyDescent="0.2">
      <c r="A51" s="3" t="s">
        <v>22</v>
      </c>
      <c r="B51" s="3" t="s">
        <v>47</v>
      </c>
      <c r="C51" s="3" t="s">
        <v>133</v>
      </c>
      <c r="D51" s="3">
        <v>14.3</v>
      </c>
    </row>
    <row r="52" spans="1:4" x14ac:dyDescent="0.2">
      <c r="A52" s="3" t="s">
        <v>28</v>
      </c>
      <c r="B52" s="3" t="s">
        <v>47</v>
      </c>
      <c r="C52" s="3" t="s">
        <v>133</v>
      </c>
      <c r="D52" s="3">
        <v>9.4</v>
      </c>
    </row>
    <row r="53" spans="1:4" x14ac:dyDescent="0.2">
      <c r="A53" s="3" t="s">
        <v>29</v>
      </c>
      <c r="B53" s="3" t="s">
        <v>47</v>
      </c>
      <c r="C53" s="3" t="s">
        <v>133</v>
      </c>
      <c r="D53" s="3">
        <v>14.3</v>
      </c>
    </row>
    <row r="54" spans="1:4" x14ac:dyDescent="0.2">
      <c r="A54" s="3" t="s">
        <v>24</v>
      </c>
      <c r="B54" s="3" t="s">
        <v>47</v>
      </c>
      <c r="C54" s="3" t="s">
        <v>133</v>
      </c>
      <c r="D54" s="3">
        <v>3.1</v>
      </c>
    </row>
    <row r="55" spans="1:4" x14ac:dyDescent="0.2">
      <c r="A55" s="3" t="s">
        <v>25</v>
      </c>
      <c r="B55" s="3" t="s">
        <v>47</v>
      </c>
      <c r="C55" s="3" t="s">
        <v>133</v>
      </c>
      <c r="D55" s="3">
        <v>10.9</v>
      </c>
    </row>
    <row r="56" spans="1:4" x14ac:dyDescent="0.2">
      <c r="A56" s="3" t="s">
        <v>27</v>
      </c>
      <c r="B56" s="3" t="s">
        <v>47</v>
      </c>
      <c r="C56" s="3" t="s">
        <v>133</v>
      </c>
      <c r="D56" s="3">
        <v>2.6</v>
      </c>
    </row>
    <row r="57" spans="1:4" x14ac:dyDescent="0.2">
      <c r="A57" s="3" t="s">
        <v>23</v>
      </c>
      <c r="B57" s="3" t="s">
        <v>47</v>
      </c>
      <c r="C57" s="3" t="s">
        <v>133</v>
      </c>
      <c r="D57" s="3">
        <v>3.1</v>
      </c>
    </row>
    <row r="58" spans="1:4" x14ac:dyDescent="0.2">
      <c r="A58" s="3" t="s">
        <v>36</v>
      </c>
      <c r="B58" s="3" t="s">
        <v>47</v>
      </c>
      <c r="C58" s="3" t="s">
        <v>133</v>
      </c>
      <c r="D58" s="3">
        <v>28.6</v>
      </c>
    </row>
    <row r="59" spans="1:4" x14ac:dyDescent="0.2">
      <c r="A59" s="3" t="s">
        <v>37</v>
      </c>
      <c r="B59" s="3" t="s">
        <v>47</v>
      </c>
      <c r="C59" s="3" t="s">
        <v>133</v>
      </c>
      <c r="D59" s="3">
        <v>33.299999999999997</v>
      </c>
    </row>
    <row r="60" spans="1:4" x14ac:dyDescent="0.2">
      <c r="A60" s="3" t="s">
        <v>38</v>
      </c>
      <c r="B60" s="3" t="s">
        <v>47</v>
      </c>
      <c r="C60" s="3" t="s">
        <v>133</v>
      </c>
      <c r="D60" s="3">
        <v>8.6</v>
      </c>
    </row>
    <row r="61" spans="1:4" x14ac:dyDescent="0.2">
      <c r="A61" s="3" t="s">
        <v>41</v>
      </c>
      <c r="B61" s="3" t="s">
        <v>47</v>
      </c>
      <c r="C61" s="3" t="s">
        <v>133</v>
      </c>
      <c r="D61" s="3">
        <v>0</v>
      </c>
    </row>
    <row r="62" spans="1:4" x14ac:dyDescent="0.2">
      <c r="A62" s="3" t="s">
        <v>31</v>
      </c>
      <c r="B62" s="3" t="s">
        <v>47</v>
      </c>
      <c r="C62" s="3" t="s">
        <v>133</v>
      </c>
      <c r="D62" s="3">
        <v>8.3000000000000007</v>
      </c>
    </row>
    <row r="63" spans="1:4" x14ac:dyDescent="0.2">
      <c r="A63" s="3" t="s">
        <v>34</v>
      </c>
      <c r="B63" s="3" t="s">
        <v>47</v>
      </c>
      <c r="C63" s="3" t="s">
        <v>133</v>
      </c>
      <c r="D63" s="3">
        <v>16.7</v>
      </c>
    </row>
    <row r="64" spans="1:4" x14ac:dyDescent="0.2">
      <c r="A64" s="3" t="s">
        <v>33</v>
      </c>
      <c r="B64" s="3" t="s">
        <v>47</v>
      </c>
      <c r="C64" s="3" t="s">
        <v>133</v>
      </c>
      <c r="D64" s="3">
        <v>8.6999999999999993</v>
      </c>
    </row>
    <row r="65" spans="1:4" x14ac:dyDescent="0.2">
      <c r="A65" s="3" t="s">
        <v>42</v>
      </c>
      <c r="B65" s="3" t="s">
        <v>47</v>
      </c>
      <c r="C65" s="3" t="s">
        <v>133</v>
      </c>
      <c r="D65" s="3">
        <v>16.7</v>
      </c>
    </row>
    <row r="66" spans="1:4" x14ac:dyDescent="0.2">
      <c r="A66" s="3" t="s">
        <v>40</v>
      </c>
      <c r="B66" s="3" t="s">
        <v>47</v>
      </c>
      <c r="C66" s="3" t="s">
        <v>133</v>
      </c>
      <c r="D66" s="3">
        <v>19</v>
      </c>
    </row>
    <row r="67" spans="1:4" x14ac:dyDescent="0.2">
      <c r="A67" s="3" t="s">
        <v>32</v>
      </c>
      <c r="B67" s="3" t="s">
        <v>47</v>
      </c>
      <c r="C67" s="3" t="s">
        <v>133</v>
      </c>
      <c r="D67" s="3">
        <v>17.899999999999999</v>
      </c>
    </row>
    <row r="68" spans="1:4" x14ac:dyDescent="0.2">
      <c r="A68" s="3" t="s">
        <v>30</v>
      </c>
      <c r="B68" s="3" t="s">
        <v>47</v>
      </c>
      <c r="C68" s="3" t="s">
        <v>133</v>
      </c>
      <c r="D68" s="3">
        <v>12.7</v>
      </c>
    </row>
    <row r="69" spans="1:4" x14ac:dyDescent="0.2">
      <c r="A69" s="3" t="s">
        <v>39</v>
      </c>
      <c r="B69" s="3" t="s">
        <v>47</v>
      </c>
      <c r="C69" s="3" t="s">
        <v>133</v>
      </c>
      <c r="D69" s="3">
        <v>10.8</v>
      </c>
    </row>
    <row r="70" spans="1:4" x14ac:dyDescent="0.2">
      <c r="A70" s="3" t="s">
        <v>11</v>
      </c>
      <c r="B70" s="3" t="s">
        <v>48</v>
      </c>
      <c r="C70" s="3" t="s">
        <v>133</v>
      </c>
      <c r="D70" s="3">
        <v>3.6</v>
      </c>
    </row>
    <row r="71" spans="1:4" x14ac:dyDescent="0.2">
      <c r="A71" s="3" t="s">
        <v>13</v>
      </c>
      <c r="B71" s="3" t="s">
        <v>48</v>
      </c>
      <c r="C71" s="3" t="s">
        <v>133</v>
      </c>
      <c r="D71" s="3">
        <v>6.7</v>
      </c>
    </row>
    <row r="72" spans="1:4" x14ac:dyDescent="0.2">
      <c r="A72" s="3" t="s">
        <v>10</v>
      </c>
      <c r="B72" s="3" t="s">
        <v>48</v>
      </c>
      <c r="C72" s="3" t="s">
        <v>133</v>
      </c>
      <c r="D72" s="3">
        <v>12.5</v>
      </c>
    </row>
    <row r="73" spans="1:4" x14ac:dyDescent="0.2">
      <c r="A73" s="3" t="s">
        <v>12</v>
      </c>
      <c r="B73" s="3" t="s">
        <v>48</v>
      </c>
      <c r="C73" s="3" t="s">
        <v>133</v>
      </c>
      <c r="D73" s="3">
        <v>8.1999999999999993</v>
      </c>
    </row>
    <row r="74" spans="1:4" x14ac:dyDescent="0.2">
      <c r="A74" s="3" t="s">
        <v>2</v>
      </c>
      <c r="B74" s="3" t="s">
        <v>48</v>
      </c>
      <c r="C74" s="3" t="s">
        <v>133</v>
      </c>
      <c r="D74" s="3">
        <v>23.3</v>
      </c>
    </row>
    <row r="75" spans="1:4" x14ac:dyDescent="0.2">
      <c r="A75" s="3" t="s">
        <v>8</v>
      </c>
      <c r="B75" s="3" t="s">
        <v>48</v>
      </c>
      <c r="C75" s="3" t="s">
        <v>133</v>
      </c>
      <c r="D75" s="3">
        <v>8.1</v>
      </c>
    </row>
    <row r="76" spans="1:4" x14ac:dyDescent="0.2">
      <c r="A76" s="3" t="s">
        <v>4</v>
      </c>
      <c r="B76" s="3" t="s">
        <v>48</v>
      </c>
      <c r="C76" s="3" t="s">
        <v>133</v>
      </c>
      <c r="D76" s="3">
        <v>10</v>
      </c>
    </row>
    <row r="77" spans="1:4" x14ac:dyDescent="0.2">
      <c r="A77" s="3" t="s">
        <v>7</v>
      </c>
      <c r="B77" s="3" t="s">
        <v>48</v>
      </c>
      <c r="C77" s="3" t="s">
        <v>133</v>
      </c>
      <c r="D77" s="3">
        <v>6.3</v>
      </c>
    </row>
    <row r="78" spans="1:4" x14ac:dyDescent="0.2">
      <c r="A78" s="3" t="s">
        <v>9</v>
      </c>
      <c r="B78" s="3" t="s">
        <v>48</v>
      </c>
      <c r="C78" s="3" t="s">
        <v>133</v>
      </c>
      <c r="D78" s="3">
        <v>0</v>
      </c>
    </row>
    <row r="79" spans="1:4" x14ac:dyDescent="0.2">
      <c r="A79" s="3" t="s">
        <v>15</v>
      </c>
      <c r="B79" s="3" t="s">
        <v>48</v>
      </c>
      <c r="C79" s="3" t="s">
        <v>133</v>
      </c>
      <c r="D79" s="3">
        <v>15</v>
      </c>
    </row>
    <row r="80" spans="1:4" x14ac:dyDescent="0.2">
      <c r="A80" s="3" t="s">
        <v>16</v>
      </c>
      <c r="B80" s="3" t="s">
        <v>48</v>
      </c>
      <c r="C80" s="3" t="s">
        <v>133</v>
      </c>
      <c r="D80" s="3">
        <v>10.3</v>
      </c>
    </row>
    <row r="81" spans="1:4" x14ac:dyDescent="0.2">
      <c r="A81" s="3" t="s">
        <v>17</v>
      </c>
      <c r="B81" s="3" t="s">
        <v>48</v>
      </c>
      <c r="C81" s="3" t="s">
        <v>133</v>
      </c>
      <c r="D81" s="3">
        <v>9.1</v>
      </c>
    </row>
    <row r="82" spans="1:4" x14ac:dyDescent="0.2">
      <c r="A82" s="3" t="s">
        <v>5</v>
      </c>
      <c r="B82" s="3" t="s">
        <v>48</v>
      </c>
      <c r="C82" s="3" t="s">
        <v>133</v>
      </c>
      <c r="D82" s="3">
        <v>12.5</v>
      </c>
    </row>
    <row r="83" spans="1:4" x14ac:dyDescent="0.2">
      <c r="A83" s="3" t="s">
        <v>18</v>
      </c>
      <c r="B83" s="3" t="s">
        <v>48</v>
      </c>
      <c r="C83" s="3" t="s">
        <v>133</v>
      </c>
      <c r="D83" s="3">
        <v>19</v>
      </c>
    </row>
    <row r="84" spans="1:4" x14ac:dyDescent="0.2">
      <c r="A84" s="3" t="s">
        <v>19</v>
      </c>
      <c r="B84" s="3" t="s">
        <v>48</v>
      </c>
      <c r="C84" s="3" t="s">
        <v>133</v>
      </c>
      <c r="D84" s="3">
        <v>14.3</v>
      </c>
    </row>
    <row r="85" spans="1:4" x14ac:dyDescent="0.2">
      <c r="A85" s="3" t="s">
        <v>20</v>
      </c>
      <c r="B85" s="3" t="s">
        <v>48</v>
      </c>
      <c r="C85" s="3" t="s">
        <v>133</v>
      </c>
      <c r="D85" s="3">
        <v>15.6</v>
      </c>
    </row>
    <row r="86" spans="1:4" x14ac:dyDescent="0.2">
      <c r="A86" s="3" t="s">
        <v>21</v>
      </c>
      <c r="B86" s="3" t="s">
        <v>48</v>
      </c>
      <c r="C86" s="3" t="s">
        <v>133</v>
      </c>
      <c r="D86" s="3">
        <v>28.2</v>
      </c>
    </row>
    <row r="87" spans="1:4" x14ac:dyDescent="0.2">
      <c r="A87" s="3" t="s">
        <v>29</v>
      </c>
      <c r="B87" s="3" t="s">
        <v>48</v>
      </c>
      <c r="C87" s="3" t="s">
        <v>133</v>
      </c>
      <c r="D87" s="3">
        <v>6.9</v>
      </c>
    </row>
    <row r="88" spans="1:4" x14ac:dyDescent="0.2">
      <c r="A88" s="3" t="s">
        <v>24</v>
      </c>
      <c r="B88" s="3" t="s">
        <v>48</v>
      </c>
      <c r="C88" s="3" t="s">
        <v>133</v>
      </c>
      <c r="D88" s="3">
        <v>5.7</v>
      </c>
    </row>
    <row r="89" spans="1:4" x14ac:dyDescent="0.2">
      <c r="A89" s="3" t="s">
        <v>25</v>
      </c>
      <c r="B89" s="3" t="s">
        <v>48</v>
      </c>
      <c r="C89" s="3" t="s">
        <v>133</v>
      </c>
      <c r="D89" s="3">
        <v>7.4</v>
      </c>
    </row>
    <row r="90" spans="1:4" x14ac:dyDescent="0.2">
      <c r="A90" s="3" t="s">
        <v>26</v>
      </c>
      <c r="B90" s="3" t="s">
        <v>48</v>
      </c>
      <c r="C90" s="3" t="s">
        <v>133</v>
      </c>
      <c r="D90" s="3">
        <v>10.8</v>
      </c>
    </row>
    <row r="91" spans="1:4" x14ac:dyDescent="0.2">
      <c r="A91" s="3" t="s">
        <v>27</v>
      </c>
      <c r="B91" s="3" t="s">
        <v>48</v>
      </c>
      <c r="C91" s="3" t="s">
        <v>133</v>
      </c>
      <c r="D91" s="3">
        <v>13.8</v>
      </c>
    </row>
    <row r="92" spans="1:4" x14ac:dyDescent="0.2">
      <c r="A92" s="3" t="s">
        <v>23</v>
      </c>
      <c r="B92" s="3" t="s">
        <v>48</v>
      </c>
      <c r="C92" s="3" t="s">
        <v>133</v>
      </c>
      <c r="D92" s="3">
        <v>14.9</v>
      </c>
    </row>
    <row r="93" spans="1:4" x14ac:dyDescent="0.2">
      <c r="A93" s="3" t="s">
        <v>36</v>
      </c>
      <c r="B93" s="3" t="s">
        <v>48</v>
      </c>
      <c r="C93" s="3" t="s">
        <v>133</v>
      </c>
      <c r="D93" s="3">
        <v>11.8</v>
      </c>
    </row>
    <row r="94" spans="1:4" x14ac:dyDescent="0.2">
      <c r="A94" s="3" t="s">
        <v>37</v>
      </c>
      <c r="B94" s="3" t="s">
        <v>48</v>
      </c>
      <c r="C94" s="3" t="s">
        <v>133</v>
      </c>
      <c r="D94" s="3">
        <v>24.1</v>
      </c>
    </row>
    <row r="95" spans="1:4" x14ac:dyDescent="0.2">
      <c r="A95" s="3" t="s">
        <v>41</v>
      </c>
      <c r="B95" s="3" t="s">
        <v>48</v>
      </c>
      <c r="C95" s="3" t="s">
        <v>133</v>
      </c>
      <c r="D95" s="3">
        <v>9.5</v>
      </c>
    </row>
    <row r="96" spans="1:4" x14ac:dyDescent="0.2">
      <c r="A96" s="3" t="s">
        <v>31</v>
      </c>
      <c r="B96" s="3" t="s">
        <v>48</v>
      </c>
      <c r="C96" s="3" t="s">
        <v>133</v>
      </c>
      <c r="D96" s="3">
        <v>18.2</v>
      </c>
    </row>
    <row r="97" spans="1:4" x14ac:dyDescent="0.2">
      <c r="A97" s="3" t="s">
        <v>34</v>
      </c>
      <c r="B97" s="3" t="s">
        <v>48</v>
      </c>
      <c r="C97" s="3" t="s">
        <v>133</v>
      </c>
      <c r="D97" s="3">
        <v>10.5</v>
      </c>
    </row>
    <row r="98" spans="1:4" x14ac:dyDescent="0.2">
      <c r="A98" s="3" t="s">
        <v>42</v>
      </c>
      <c r="B98" s="3" t="s">
        <v>48</v>
      </c>
      <c r="C98" s="3" t="s">
        <v>133</v>
      </c>
      <c r="D98" s="3">
        <v>8.3000000000000007</v>
      </c>
    </row>
    <row r="99" spans="1:4" x14ac:dyDescent="0.2">
      <c r="A99" s="3" t="s">
        <v>32</v>
      </c>
      <c r="B99" s="3" t="s">
        <v>48</v>
      </c>
      <c r="C99" s="3" t="s">
        <v>133</v>
      </c>
      <c r="D99" s="3">
        <v>2.9</v>
      </c>
    </row>
    <row r="100" spans="1:4" x14ac:dyDescent="0.2">
      <c r="A100" s="3" t="s">
        <v>30</v>
      </c>
      <c r="B100" s="3" t="s">
        <v>48</v>
      </c>
      <c r="C100" s="3" t="s">
        <v>133</v>
      </c>
      <c r="D100" s="3">
        <v>4.8</v>
      </c>
    </row>
    <row r="101" spans="1:4" x14ac:dyDescent="0.2">
      <c r="A101" s="3" t="s">
        <v>39</v>
      </c>
      <c r="B101" s="3" t="s">
        <v>48</v>
      </c>
      <c r="C101" s="3" t="s">
        <v>133</v>
      </c>
      <c r="D101" s="3">
        <v>22.2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2555-0561-7142-A2FB-DE99283F2CF7}">
  <sheetPr>
    <tabColor theme="5"/>
  </sheetPr>
  <dimension ref="A1:E19"/>
  <sheetViews>
    <sheetView workbookViewId="0">
      <selection activeCell="H28" sqref="H28"/>
    </sheetView>
  </sheetViews>
  <sheetFormatPr baseColWidth="10" defaultRowHeight="15" x14ac:dyDescent="0.2"/>
  <cols>
    <col min="3" max="3" width="13" customWidth="1"/>
    <col min="4" max="4" width="13.6640625" customWidth="1"/>
    <col min="5" max="5" width="14" customWidth="1"/>
  </cols>
  <sheetData>
    <row r="1" spans="1:5" x14ac:dyDescent="0.2">
      <c r="B1" s="155" t="s">
        <v>70</v>
      </c>
      <c r="C1" s="155"/>
      <c r="D1" s="155"/>
      <c r="E1" s="155"/>
    </row>
    <row r="2" spans="1:5" x14ac:dyDescent="0.2">
      <c r="A2" s="1" t="s">
        <v>0</v>
      </c>
      <c r="B2" s="1" t="s">
        <v>44</v>
      </c>
      <c r="C2" s="1" t="s">
        <v>47</v>
      </c>
      <c r="D2" s="1" t="s">
        <v>68</v>
      </c>
      <c r="E2" s="1" t="s">
        <v>69</v>
      </c>
    </row>
    <row r="3" spans="1:5" x14ac:dyDescent="0.2">
      <c r="A3" s="3" t="s">
        <v>18</v>
      </c>
      <c r="B3" s="7">
        <v>11.364000000000001</v>
      </c>
      <c r="C3" s="7">
        <v>28.571000000000002</v>
      </c>
      <c r="D3" s="7">
        <v>28.571000000000002</v>
      </c>
      <c r="E3" s="7">
        <v>11.364000000000001</v>
      </c>
    </row>
    <row r="4" spans="1:5" x14ac:dyDescent="0.2">
      <c r="A4" s="3" t="s">
        <v>19</v>
      </c>
      <c r="B4" s="7">
        <v>4</v>
      </c>
      <c r="C4" s="7">
        <v>0</v>
      </c>
      <c r="D4" s="7">
        <v>0</v>
      </c>
      <c r="E4" s="7">
        <v>4</v>
      </c>
    </row>
    <row r="5" spans="1:5" x14ac:dyDescent="0.2">
      <c r="A5" s="3" t="s">
        <v>20</v>
      </c>
      <c r="B5" s="7">
        <v>9.5239999999999991</v>
      </c>
      <c r="C5" s="7">
        <v>20</v>
      </c>
      <c r="D5" s="7">
        <v>20</v>
      </c>
      <c r="E5" s="7">
        <v>9.5239999999999991</v>
      </c>
    </row>
    <row r="6" spans="1:5" x14ac:dyDescent="0.2">
      <c r="A6" s="3" t="s">
        <v>21</v>
      </c>
      <c r="B6" s="7">
        <v>11.765000000000001</v>
      </c>
      <c r="C6" s="7">
        <v>19.047999999999998</v>
      </c>
      <c r="D6" s="7">
        <v>19.047999999999998</v>
      </c>
      <c r="E6" s="7">
        <v>11.765000000000001</v>
      </c>
    </row>
    <row r="7" spans="1:5" x14ac:dyDescent="0.2">
      <c r="A7" s="3" t="s">
        <v>28</v>
      </c>
      <c r="B7" s="7">
        <v>10.526</v>
      </c>
      <c r="C7" s="7">
        <v>13.333</v>
      </c>
      <c r="D7" s="7">
        <v>13.333</v>
      </c>
      <c r="E7" s="7">
        <v>10.526</v>
      </c>
    </row>
    <row r="8" spans="1:5" x14ac:dyDescent="0.2">
      <c r="A8" s="3" t="s">
        <v>29</v>
      </c>
      <c r="B8" s="7">
        <v>15</v>
      </c>
      <c r="C8" s="7">
        <v>8.6959999999999997</v>
      </c>
      <c r="D8" s="7">
        <v>8.6959999999999997</v>
      </c>
      <c r="E8" s="7">
        <v>15</v>
      </c>
    </row>
    <row r="9" spans="1:5" x14ac:dyDescent="0.2">
      <c r="A9" s="3" t="s">
        <v>24</v>
      </c>
      <c r="B9" s="7">
        <v>3.5710000000000002</v>
      </c>
      <c r="C9" s="7">
        <v>2.222</v>
      </c>
      <c r="D9" s="7">
        <v>2.222</v>
      </c>
      <c r="E9" s="7">
        <v>3.5710000000000002</v>
      </c>
    </row>
    <row r="10" spans="1:5" x14ac:dyDescent="0.2">
      <c r="A10" s="3" t="s">
        <v>27</v>
      </c>
      <c r="B10" s="7">
        <v>3.3330000000000002</v>
      </c>
      <c r="C10" s="7">
        <v>8</v>
      </c>
      <c r="D10" s="7">
        <v>8</v>
      </c>
      <c r="E10" s="7">
        <v>3.3330000000000002</v>
      </c>
    </row>
    <row r="11" spans="1:5" x14ac:dyDescent="0.2">
      <c r="A11" s="3" t="s">
        <v>36</v>
      </c>
      <c r="B11" s="7">
        <v>23.529</v>
      </c>
      <c r="C11" s="7">
        <v>17.544</v>
      </c>
      <c r="D11" s="7">
        <v>23.529</v>
      </c>
      <c r="E11" s="7">
        <v>17.544</v>
      </c>
    </row>
    <row r="12" spans="1:5" x14ac:dyDescent="0.2">
      <c r="A12" s="3" t="s">
        <v>38</v>
      </c>
      <c r="B12" s="7">
        <v>0</v>
      </c>
      <c r="C12" s="7">
        <v>4.3479999999999999</v>
      </c>
      <c r="D12" s="7">
        <v>0</v>
      </c>
      <c r="E12" s="7">
        <v>4.3479999999999999</v>
      </c>
    </row>
    <row r="13" spans="1:5" x14ac:dyDescent="0.2">
      <c r="A13" s="3" t="s">
        <v>41</v>
      </c>
      <c r="B13" s="7">
        <v>7.3680000000000003</v>
      </c>
      <c r="C13" s="7">
        <v>6.8970000000000002</v>
      </c>
      <c r="D13" s="7">
        <v>7.3680000000000003</v>
      </c>
      <c r="E13" s="7">
        <v>6.8970000000000002</v>
      </c>
    </row>
    <row r="14" spans="1:5" x14ac:dyDescent="0.2">
      <c r="A14" s="3" t="s">
        <v>31</v>
      </c>
      <c r="B14" s="7">
        <v>6.8970000000000002</v>
      </c>
      <c r="C14" s="7">
        <v>8.5709999999999997</v>
      </c>
      <c r="D14" s="7">
        <v>6.8970000000000002</v>
      </c>
      <c r="E14" s="7">
        <v>8.5709999999999997</v>
      </c>
    </row>
    <row r="15" spans="1:5" x14ac:dyDescent="0.2">
      <c r="A15" s="3" t="s">
        <v>33</v>
      </c>
      <c r="B15" s="7">
        <v>8.1630000000000003</v>
      </c>
      <c r="C15" s="7">
        <v>3.5710000000000002</v>
      </c>
      <c r="D15" s="7">
        <v>8.1630000000000003</v>
      </c>
      <c r="E15" s="7">
        <v>3.5710000000000002</v>
      </c>
    </row>
    <row r="16" spans="1:5" x14ac:dyDescent="0.2">
      <c r="A16" s="3" t="s">
        <v>42</v>
      </c>
      <c r="B16" s="7">
        <v>6.0609999999999999</v>
      </c>
      <c r="C16" s="7">
        <v>1.887</v>
      </c>
      <c r="D16" s="7">
        <v>6.0609999999999999</v>
      </c>
      <c r="E16" s="7">
        <v>1.887</v>
      </c>
    </row>
    <row r="17" spans="1:5" x14ac:dyDescent="0.2">
      <c r="A17" s="3" t="s">
        <v>40</v>
      </c>
      <c r="B17" s="7">
        <v>7.2729999999999997</v>
      </c>
      <c r="C17" s="7">
        <v>4.7619999999999996</v>
      </c>
      <c r="D17" s="7">
        <v>7.2729999999999997</v>
      </c>
      <c r="E17" s="7">
        <v>4.7619999999999996</v>
      </c>
    </row>
    <row r="18" spans="1:5" x14ac:dyDescent="0.2">
      <c r="A18" s="3" t="s">
        <v>32</v>
      </c>
      <c r="B18" s="7">
        <v>17.073</v>
      </c>
      <c r="C18" s="7">
        <v>3.03</v>
      </c>
      <c r="D18" s="7">
        <v>17.073</v>
      </c>
      <c r="E18" s="7">
        <v>3.03</v>
      </c>
    </row>
    <row r="19" spans="1:5" x14ac:dyDescent="0.2">
      <c r="A19" s="3" t="s">
        <v>30</v>
      </c>
      <c r="B19" s="7">
        <v>5.1280000000000001</v>
      </c>
      <c r="C19" s="7">
        <v>3.8460000000000001</v>
      </c>
      <c r="D19" s="7">
        <v>5.1280000000000001</v>
      </c>
      <c r="E19" s="7">
        <v>3.8460000000000001</v>
      </c>
    </row>
  </sheetData>
  <mergeCells count="1">
    <mergeCell ref="B1: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/>
  </sheetPr>
  <dimension ref="A1:D62"/>
  <sheetViews>
    <sheetView workbookViewId="0">
      <selection activeCell="J30" sqref="J30"/>
    </sheetView>
  </sheetViews>
  <sheetFormatPr baseColWidth="10" defaultColWidth="8.83203125" defaultRowHeight="15" x14ac:dyDescent="0.2"/>
  <cols>
    <col min="2" max="2" width="11.83203125" customWidth="1"/>
    <col min="3" max="3" width="17.5" customWidth="1"/>
    <col min="4" max="4" width="18" customWidth="1"/>
  </cols>
  <sheetData>
    <row r="1" spans="1:4" s="1" customFormat="1" x14ac:dyDescent="0.2">
      <c r="A1" s="1" t="s">
        <v>0</v>
      </c>
      <c r="B1" s="1" t="s">
        <v>43</v>
      </c>
      <c r="C1" s="1" t="s">
        <v>70</v>
      </c>
      <c r="D1" s="1" t="s">
        <v>71</v>
      </c>
    </row>
    <row r="2" spans="1:4" x14ac:dyDescent="0.2">
      <c r="A2" s="7" t="s">
        <v>18</v>
      </c>
      <c r="B2" s="7" t="s">
        <v>44</v>
      </c>
      <c r="C2" s="7">
        <v>11.364000000000001</v>
      </c>
      <c r="D2" s="7">
        <v>12.2</v>
      </c>
    </row>
    <row r="3" spans="1:4" x14ac:dyDescent="0.2">
      <c r="A3" s="7" t="s">
        <v>19</v>
      </c>
      <c r="B3" s="7" t="s">
        <v>44</v>
      </c>
      <c r="C3" s="7">
        <v>4</v>
      </c>
      <c r="D3" s="7">
        <v>4.5</v>
      </c>
    </row>
    <row r="4" spans="1:4" x14ac:dyDescent="0.2">
      <c r="A4" s="7" t="s">
        <v>20</v>
      </c>
      <c r="B4" s="7" t="s">
        <v>44</v>
      </c>
      <c r="C4" s="7">
        <v>9.5239999999999991</v>
      </c>
      <c r="D4" s="7">
        <v>13.1</v>
      </c>
    </row>
    <row r="5" spans="1:4" x14ac:dyDescent="0.2">
      <c r="A5" s="7" t="s">
        <v>21</v>
      </c>
      <c r="B5" s="7" t="s">
        <v>44</v>
      </c>
      <c r="C5" s="7">
        <v>11.765000000000001</v>
      </c>
      <c r="D5" s="7">
        <v>5</v>
      </c>
    </row>
    <row r="6" spans="1:4" x14ac:dyDescent="0.2">
      <c r="A6" s="7" t="s">
        <v>28</v>
      </c>
      <c r="B6" s="7" t="s">
        <v>44</v>
      </c>
      <c r="C6" s="7">
        <v>10.526</v>
      </c>
      <c r="D6" s="7">
        <v>17.2</v>
      </c>
    </row>
    <row r="7" spans="1:4" x14ac:dyDescent="0.2">
      <c r="A7" s="7" t="s">
        <v>29</v>
      </c>
      <c r="B7" s="7" t="s">
        <v>44</v>
      </c>
      <c r="C7" s="7">
        <v>15</v>
      </c>
      <c r="D7" s="7">
        <v>16.7</v>
      </c>
    </row>
    <row r="8" spans="1:4" x14ac:dyDescent="0.2">
      <c r="A8" s="7" t="s">
        <v>24</v>
      </c>
      <c r="B8" s="7" t="s">
        <v>44</v>
      </c>
      <c r="C8" s="7">
        <v>3.5710000000000002</v>
      </c>
      <c r="D8" s="7">
        <v>3.6</v>
      </c>
    </row>
    <row r="9" spans="1:4" x14ac:dyDescent="0.2">
      <c r="A9" s="7" t="s">
        <v>26</v>
      </c>
      <c r="B9" s="7" t="s">
        <v>44</v>
      </c>
      <c r="C9" s="7">
        <v>1.613</v>
      </c>
      <c r="D9" s="7">
        <v>8.3000000000000007</v>
      </c>
    </row>
    <row r="10" spans="1:4" x14ac:dyDescent="0.2">
      <c r="A10" s="7" t="s">
        <v>27</v>
      </c>
      <c r="B10" s="7" t="s">
        <v>44</v>
      </c>
      <c r="C10" s="7">
        <v>3.3330000000000002</v>
      </c>
      <c r="D10" s="7">
        <v>1.9</v>
      </c>
    </row>
    <row r="11" spans="1:4" x14ac:dyDescent="0.2">
      <c r="A11" s="7" t="s">
        <v>36</v>
      </c>
      <c r="B11" s="7" t="s">
        <v>44</v>
      </c>
      <c r="C11" s="7">
        <v>23.529</v>
      </c>
      <c r="D11" s="7">
        <v>18.8</v>
      </c>
    </row>
    <row r="12" spans="1:4" x14ac:dyDescent="0.2">
      <c r="A12" s="7" t="s">
        <v>38</v>
      </c>
      <c r="B12" s="7" t="s">
        <v>44</v>
      </c>
      <c r="C12" s="7">
        <v>0</v>
      </c>
      <c r="D12" s="7">
        <v>2.5</v>
      </c>
    </row>
    <row r="13" spans="1:4" x14ac:dyDescent="0.2">
      <c r="A13" s="7" t="s">
        <v>41</v>
      </c>
      <c r="B13" s="7" t="s">
        <v>44</v>
      </c>
      <c r="C13" s="7">
        <v>7.3680000000000003</v>
      </c>
      <c r="D13" s="7">
        <v>6.3</v>
      </c>
    </row>
    <row r="14" spans="1:4" x14ac:dyDescent="0.2">
      <c r="A14" s="7" t="s">
        <v>31</v>
      </c>
      <c r="B14" s="7" t="s">
        <v>44</v>
      </c>
      <c r="C14" s="7">
        <v>6.8970000000000002</v>
      </c>
      <c r="D14" s="7">
        <v>6</v>
      </c>
    </row>
    <row r="15" spans="1:4" x14ac:dyDescent="0.2">
      <c r="A15" s="7" t="s">
        <v>33</v>
      </c>
      <c r="B15" s="7" t="s">
        <v>44</v>
      </c>
      <c r="C15" s="7">
        <v>8.1630000000000003</v>
      </c>
      <c r="D15" s="7">
        <v>2.6</v>
      </c>
    </row>
    <row r="16" spans="1:4" x14ac:dyDescent="0.2">
      <c r="A16" s="7" t="s">
        <v>35</v>
      </c>
      <c r="B16" s="7" t="s">
        <v>44</v>
      </c>
      <c r="C16" s="7">
        <v>7.6920000000000002</v>
      </c>
      <c r="D16" s="7">
        <v>5.7</v>
      </c>
    </row>
    <row r="17" spans="1:4" x14ac:dyDescent="0.2">
      <c r="A17" s="7" t="s">
        <v>42</v>
      </c>
      <c r="B17" s="7" t="s">
        <v>44</v>
      </c>
      <c r="C17" s="7">
        <v>6.0609999999999999</v>
      </c>
      <c r="D17" s="7">
        <v>9.1</v>
      </c>
    </row>
    <row r="18" spans="1:4" x14ac:dyDescent="0.2">
      <c r="A18" s="7" t="s">
        <v>40</v>
      </c>
      <c r="B18" s="7" t="s">
        <v>44</v>
      </c>
      <c r="C18" s="7">
        <v>7.2729999999999997</v>
      </c>
      <c r="D18" s="7">
        <v>6.5</v>
      </c>
    </row>
    <row r="19" spans="1:4" x14ac:dyDescent="0.2">
      <c r="A19" s="7" t="s">
        <v>32</v>
      </c>
      <c r="B19" s="7" t="s">
        <v>44</v>
      </c>
      <c r="C19" s="7">
        <v>17.073</v>
      </c>
      <c r="D19" s="7">
        <v>5</v>
      </c>
    </row>
    <row r="20" spans="1:4" x14ac:dyDescent="0.2">
      <c r="A20" s="7" t="s">
        <v>30</v>
      </c>
      <c r="B20" s="7" t="s">
        <v>44</v>
      </c>
      <c r="C20" s="7">
        <v>5.1280000000000001</v>
      </c>
      <c r="D20" s="7">
        <v>0</v>
      </c>
    </row>
    <row r="21" spans="1:4" x14ac:dyDescent="0.2">
      <c r="A21" s="7" t="s">
        <v>39</v>
      </c>
      <c r="B21" s="7" t="s">
        <v>44</v>
      </c>
      <c r="C21" s="7">
        <v>4.1669999999999998</v>
      </c>
      <c r="D21" s="7">
        <v>3.3</v>
      </c>
    </row>
    <row r="22" spans="1:4" x14ac:dyDescent="0.2">
      <c r="A22" s="7" t="s">
        <v>18</v>
      </c>
      <c r="B22" s="7" t="s">
        <v>47</v>
      </c>
      <c r="C22" s="7">
        <v>28.571000000000002</v>
      </c>
      <c r="D22" s="7">
        <v>9.6999999999999993</v>
      </c>
    </row>
    <row r="23" spans="1:4" x14ac:dyDescent="0.2">
      <c r="A23" s="7" t="s">
        <v>19</v>
      </c>
      <c r="B23" s="7" t="s">
        <v>47</v>
      </c>
      <c r="C23" s="7">
        <v>0</v>
      </c>
      <c r="D23" s="7">
        <v>9.1</v>
      </c>
    </row>
    <row r="24" spans="1:4" x14ac:dyDescent="0.2">
      <c r="A24" s="7" t="s">
        <v>20</v>
      </c>
      <c r="B24" s="7" t="s">
        <v>47</v>
      </c>
      <c r="C24" s="7">
        <v>20</v>
      </c>
      <c r="D24" s="7">
        <v>16.7</v>
      </c>
    </row>
    <row r="25" spans="1:4" x14ac:dyDescent="0.2">
      <c r="A25" s="7" t="s">
        <v>21</v>
      </c>
      <c r="B25" s="7" t="s">
        <v>47</v>
      </c>
      <c r="C25" s="7">
        <v>19.047999999999998</v>
      </c>
      <c r="D25" s="7">
        <v>14.9</v>
      </c>
    </row>
    <row r="26" spans="1:4" x14ac:dyDescent="0.2">
      <c r="A26" s="7" t="s">
        <v>22</v>
      </c>
      <c r="B26" s="7" t="s">
        <v>47</v>
      </c>
      <c r="C26" s="7">
        <v>6.5570000000000004</v>
      </c>
      <c r="D26" s="7">
        <v>0</v>
      </c>
    </row>
    <row r="27" spans="1:4" x14ac:dyDescent="0.2">
      <c r="A27" s="7" t="s">
        <v>28</v>
      </c>
      <c r="B27" s="7" t="s">
        <v>47</v>
      </c>
      <c r="C27" s="7">
        <v>13.333</v>
      </c>
      <c r="D27" s="7">
        <v>3.1</v>
      </c>
    </row>
    <row r="28" spans="1:4" x14ac:dyDescent="0.2">
      <c r="A28" s="7" t="s">
        <v>29</v>
      </c>
      <c r="B28" s="7" t="s">
        <v>47</v>
      </c>
      <c r="C28" s="7">
        <v>8.6959999999999997</v>
      </c>
      <c r="D28" s="7">
        <v>7.1</v>
      </c>
    </row>
    <row r="29" spans="1:4" x14ac:dyDescent="0.2">
      <c r="A29" s="7" t="s">
        <v>24</v>
      </c>
      <c r="B29" s="7" t="s">
        <v>47</v>
      </c>
      <c r="C29" s="7">
        <v>2.222</v>
      </c>
      <c r="D29" s="7">
        <v>15.6</v>
      </c>
    </row>
    <row r="30" spans="1:4" x14ac:dyDescent="0.2">
      <c r="A30" s="7" t="s">
        <v>25</v>
      </c>
      <c r="B30" s="7" t="s">
        <v>47</v>
      </c>
      <c r="C30" s="7">
        <v>8.3330000000000002</v>
      </c>
      <c r="D30" s="7">
        <v>4.3</v>
      </c>
    </row>
    <row r="31" spans="1:4" x14ac:dyDescent="0.2">
      <c r="A31" s="7" t="s">
        <v>27</v>
      </c>
      <c r="B31" s="7" t="s">
        <v>47</v>
      </c>
      <c r="C31" s="7">
        <v>8</v>
      </c>
      <c r="D31" s="7">
        <v>7.9</v>
      </c>
    </row>
    <row r="32" spans="1:4" x14ac:dyDescent="0.2">
      <c r="A32" s="7" t="s">
        <v>23</v>
      </c>
      <c r="B32" s="7" t="s">
        <v>47</v>
      </c>
      <c r="C32" s="7">
        <v>19.231000000000002</v>
      </c>
      <c r="D32" s="7">
        <v>4.5999999999999996</v>
      </c>
    </row>
    <row r="33" spans="1:4" x14ac:dyDescent="0.2">
      <c r="A33" s="7" t="s">
        <v>36</v>
      </c>
      <c r="B33" s="7" t="s">
        <v>47</v>
      </c>
      <c r="C33" s="7">
        <v>17.544</v>
      </c>
      <c r="D33" s="7">
        <v>4.8</v>
      </c>
    </row>
    <row r="34" spans="1:4" x14ac:dyDescent="0.2">
      <c r="A34" s="7" t="s">
        <v>37</v>
      </c>
      <c r="B34" s="7" t="s">
        <v>47</v>
      </c>
      <c r="C34" s="7">
        <v>2.3260000000000001</v>
      </c>
      <c r="D34" s="7">
        <v>0</v>
      </c>
    </row>
    <row r="35" spans="1:4" x14ac:dyDescent="0.2">
      <c r="A35" s="7" t="s">
        <v>38</v>
      </c>
      <c r="B35" s="7" t="s">
        <v>47</v>
      </c>
      <c r="C35" s="7">
        <v>4.3479999999999999</v>
      </c>
      <c r="D35" s="7">
        <v>1.7</v>
      </c>
    </row>
    <row r="36" spans="1:4" x14ac:dyDescent="0.2">
      <c r="A36" s="7" t="s">
        <v>41</v>
      </c>
      <c r="B36" s="7" t="s">
        <v>47</v>
      </c>
      <c r="C36" s="7">
        <v>6.8970000000000002</v>
      </c>
      <c r="D36" s="7">
        <v>20</v>
      </c>
    </row>
    <row r="37" spans="1:4" x14ac:dyDescent="0.2">
      <c r="A37" s="7" t="s">
        <v>31</v>
      </c>
      <c r="B37" s="7" t="s">
        <v>47</v>
      </c>
      <c r="C37" s="7">
        <v>8.5709999999999997</v>
      </c>
      <c r="D37" s="7">
        <v>8.3000000000000007</v>
      </c>
    </row>
    <row r="38" spans="1:4" x14ac:dyDescent="0.2">
      <c r="A38" s="7" t="s">
        <v>34</v>
      </c>
      <c r="B38" s="7" t="s">
        <v>47</v>
      </c>
      <c r="C38" s="7">
        <v>0</v>
      </c>
      <c r="D38" s="7">
        <v>0</v>
      </c>
    </row>
    <row r="39" spans="1:4" x14ac:dyDescent="0.2">
      <c r="A39" s="7" t="s">
        <v>33</v>
      </c>
      <c r="B39" s="7" t="s">
        <v>47</v>
      </c>
      <c r="C39" s="7">
        <v>3.5710000000000002</v>
      </c>
      <c r="D39" s="7">
        <v>0</v>
      </c>
    </row>
    <row r="40" spans="1:4" x14ac:dyDescent="0.2">
      <c r="A40" s="7" t="s">
        <v>42</v>
      </c>
      <c r="B40" s="7" t="s">
        <v>47</v>
      </c>
      <c r="C40" s="7">
        <v>1.887</v>
      </c>
      <c r="D40" s="7">
        <v>0</v>
      </c>
    </row>
    <row r="41" spans="1:4" x14ac:dyDescent="0.2">
      <c r="A41" s="7" t="s">
        <v>40</v>
      </c>
      <c r="B41" s="7" t="s">
        <v>47</v>
      </c>
      <c r="C41" s="7">
        <v>4.7619999999999996</v>
      </c>
      <c r="D41" s="7">
        <v>0</v>
      </c>
    </row>
    <row r="42" spans="1:4" x14ac:dyDescent="0.2">
      <c r="A42" s="7" t="s">
        <v>32</v>
      </c>
      <c r="B42" s="7" t="s">
        <v>47</v>
      </c>
      <c r="C42" s="7">
        <v>3.03</v>
      </c>
      <c r="D42" s="7">
        <v>0</v>
      </c>
    </row>
    <row r="43" spans="1:4" x14ac:dyDescent="0.2">
      <c r="A43" s="7" t="s">
        <v>30</v>
      </c>
      <c r="B43" s="7" t="s">
        <v>47</v>
      </c>
      <c r="C43" s="7">
        <v>3.8460000000000001</v>
      </c>
      <c r="D43" s="7">
        <v>0</v>
      </c>
    </row>
    <row r="44" spans="1:4" x14ac:dyDescent="0.2">
      <c r="A44" s="7" t="s">
        <v>18</v>
      </c>
      <c r="B44" s="7" t="s">
        <v>48</v>
      </c>
      <c r="C44" s="7">
        <v>13.725</v>
      </c>
      <c r="D44" s="7">
        <v>4.8</v>
      </c>
    </row>
    <row r="45" spans="1:4" x14ac:dyDescent="0.2">
      <c r="A45" s="7" t="s">
        <v>19</v>
      </c>
      <c r="B45" s="7" t="s">
        <v>48</v>
      </c>
      <c r="C45" s="7">
        <v>2.5640000000000001</v>
      </c>
      <c r="D45" s="7">
        <v>0</v>
      </c>
    </row>
    <row r="46" spans="1:4" x14ac:dyDescent="0.2">
      <c r="A46" s="7" t="s">
        <v>20</v>
      </c>
      <c r="B46" s="7" t="s">
        <v>48</v>
      </c>
      <c r="C46" s="7">
        <v>3.125</v>
      </c>
      <c r="D46" s="7">
        <v>4.4000000000000004</v>
      </c>
    </row>
    <row r="47" spans="1:4" x14ac:dyDescent="0.2">
      <c r="A47" s="7" t="s">
        <v>21</v>
      </c>
      <c r="B47" s="7" t="s">
        <v>48</v>
      </c>
      <c r="C47" s="7">
        <v>15.151999999999999</v>
      </c>
      <c r="D47" s="7">
        <v>12.8</v>
      </c>
    </row>
    <row r="48" spans="1:4" x14ac:dyDescent="0.2">
      <c r="A48" s="7" t="s">
        <v>29</v>
      </c>
      <c r="B48" s="7" t="s">
        <v>48</v>
      </c>
      <c r="C48" s="7">
        <v>10.811</v>
      </c>
      <c r="D48" s="7">
        <v>13.8</v>
      </c>
    </row>
    <row r="49" spans="1:4" x14ac:dyDescent="0.2">
      <c r="A49" s="7" t="s">
        <v>24</v>
      </c>
      <c r="B49" s="7" t="s">
        <v>48</v>
      </c>
      <c r="C49" s="7">
        <v>7.1429999999999998</v>
      </c>
      <c r="D49" s="7">
        <v>2.9</v>
      </c>
    </row>
    <row r="50" spans="1:4" x14ac:dyDescent="0.2">
      <c r="A50" s="7" t="s">
        <v>25</v>
      </c>
      <c r="B50" s="7" t="s">
        <v>48</v>
      </c>
      <c r="C50" s="7">
        <v>25</v>
      </c>
      <c r="D50" s="7">
        <v>9.6</v>
      </c>
    </row>
    <row r="51" spans="1:4" x14ac:dyDescent="0.2">
      <c r="A51" s="7" t="s">
        <v>26</v>
      </c>
      <c r="B51" s="7" t="s">
        <v>48</v>
      </c>
      <c r="C51" s="7">
        <v>5.7469999999999999</v>
      </c>
      <c r="D51" s="7">
        <v>8.1</v>
      </c>
    </row>
    <row r="52" spans="1:4" x14ac:dyDescent="0.2">
      <c r="A52" s="7" t="s">
        <v>27</v>
      </c>
      <c r="B52" s="7" t="s">
        <v>48</v>
      </c>
      <c r="C52" s="7">
        <v>7.6920000000000002</v>
      </c>
      <c r="D52" s="7">
        <v>4.5999999999999996</v>
      </c>
    </row>
    <row r="53" spans="1:4" x14ac:dyDescent="0.2">
      <c r="A53" s="7" t="s">
        <v>23</v>
      </c>
      <c r="B53" s="7" t="s">
        <v>48</v>
      </c>
      <c r="C53" s="7">
        <v>9.0909999999999993</v>
      </c>
      <c r="D53" s="7">
        <v>2.2999999999999998</v>
      </c>
    </row>
    <row r="54" spans="1:4" x14ac:dyDescent="0.2">
      <c r="A54" s="7" t="s">
        <v>36</v>
      </c>
      <c r="B54" s="7" t="s">
        <v>48</v>
      </c>
      <c r="C54" s="7">
        <v>7.5469999999999997</v>
      </c>
      <c r="D54" s="7">
        <v>0</v>
      </c>
    </row>
    <row r="55" spans="1:4" x14ac:dyDescent="0.2">
      <c r="A55" s="7" t="s">
        <v>37</v>
      </c>
      <c r="B55" s="7" t="s">
        <v>48</v>
      </c>
      <c r="C55" s="7">
        <v>6.0609999999999999</v>
      </c>
      <c r="D55" s="7">
        <v>3.8</v>
      </c>
    </row>
    <row r="56" spans="1:4" x14ac:dyDescent="0.2">
      <c r="A56" s="7" t="s">
        <v>41</v>
      </c>
      <c r="B56" s="7" t="s">
        <v>48</v>
      </c>
      <c r="C56" s="7">
        <v>17.143000000000001</v>
      </c>
      <c r="D56" s="7">
        <v>9.5</v>
      </c>
    </row>
    <row r="57" spans="1:4" x14ac:dyDescent="0.2">
      <c r="A57" s="7" t="s">
        <v>31</v>
      </c>
      <c r="B57" s="7" t="s">
        <v>48</v>
      </c>
      <c r="C57" s="7">
        <v>1.8520000000000001</v>
      </c>
      <c r="D57" s="7">
        <v>13.6</v>
      </c>
    </row>
    <row r="58" spans="1:4" x14ac:dyDescent="0.2">
      <c r="A58" s="7" t="s">
        <v>34</v>
      </c>
      <c r="B58" s="7" t="s">
        <v>48</v>
      </c>
      <c r="C58" s="7">
        <v>8.3330000000000002</v>
      </c>
      <c r="D58" s="7">
        <v>15.8</v>
      </c>
    </row>
    <row r="59" spans="1:4" x14ac:dyDescent="0.2">
      <c r="A59" s="7" t="s">
        <v>42</v>
      </c>
      <c r="B59" s="7" t="s">
        <v>48</v>
      </c>
      <c r="C59" s="7">
        <v>6.41</v>
      </c>
      <c r="D59" s="7">
        <v>4.2</v>
      </c>
    </row>
    <row r="60" spans="1:4" x14ac:dyDescent="0.2">
      <c r="A60" s="7" t="s">
        <v>32</v>
      </c>
      <c r="B60" s="7" t="s">
        <v>48</v>
      </c>
      <c r="C60" s="7">
        <v>4.4779999999999998</v>
      </c>
      <c r="D60" s="7">
        <v>5.7</v>
      </c>
    </row>
    <row r="61" spans="1:4" x14ac:dyDescent="0.2">
      <c r="A61" s="7" t="s">
        <v>30</v>
      </c>
      <c r="B61" s="7" t="s">
        <v>48</v>
      </c>
      <c r="C61" s="7">
        <v>4.3479999999999999</v>
      </c>
      <c r="D61" s="7">
        <v>0</v>
      </c>
    </row>
    <row r="62" spans="1:4" x14ac:dyDescent="0.2">
      <c r="A62" s="7" t="s">
        <v>39</v>
      </c>
      <c r="B62" s="7" t="s">
        <v>48</v>
      </c>
      <c r="C62" s="7">
        <v>6.7569999999999997</v>
      </c>
      <c r="D62" s="7"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/>
  </sheetPr>
  <dimension ref="A1:D25"/>
  <sheetViews>
    <sheetView workbookViewId="0">
      <selection activeCell="S41" sqref="S41"/>
    </sheetView>
  </sheetViews>
  <sheetFormatPr baseColWidth="10" defaultColWidth="8.83203125" defaultRowHeight="15" x14ac:dyDescent="0.2"/>
  <cols>
    <col min="2" max="3" width="16.33203125" customWidth="1"/>
  </cols>
  <sheetData>
    <row r="1" spans="1:4" s="1" customFormat="1" x14ac:dyDescent="0.2">
      <c r="A1" s="1" t="s">
        <v>0</v>
      </c>
      <c r="B1" s="4" t="s">
        <v>72</v>
      </c>
      <c r="C1" s="4" t="s">
        <v>134</v>
      </c>
      <c r="D1" s="6" t="s">
        <v>157</v>
      </c>
    </row>
    <row r="2" spans="1:4" x14ac:dyDescent="0.2">
      <c r="A2" s="3" t="s">
        <v>18</v>
      </c>
      <c r="B2" s="8">
        <v>57</v>
      </c>
      <c r="C2" s="8" t="s">
        <v>131</v>
      </c>
      <c r="D2" s="7">
        <v>17.88666666666667</v>
      </c>
    </row>
    <row r="3" spans="1:4" x14ac:dyDescent="0.2">
      <c r="A3" s="3" t="s">
        <v>19</v>
      </c>
      <c r="B3" s="8">
        <v>63</v>
      </c>
      <c r="C3" s="8" t="s">
        <v>131</v>
      </c>
      <c r="D3" s="7">
        <v>2.1880000000000002</v>
      </c>
    </row>
    <row r="4" spans="1:4" x14ac:dyDescent="0.2">
      <c r="A4" s="3" t="s">
        <v>20</v>
      </c>
      <c r="B4" s="8">
        <v>49</v>
      </c>
      <c r="C4" s="8" t="s">
        <v>131</v>
      </c>
      <c r="D4" s="7">
        <v>10.882999999999999</v>
      </c>
    </row>
    <row r="5" spans="1:4" x14ac:dyDescent="0.2">
      <c r="A5" s="3" t="s">
        <v>21</v>
      </c>
      <c r="B5" s="8">
        <v>52</v>
      </c>
      <c r="C5" s="8" t="s">
        <v>131</v>
      </c>
      <c r="D5" s="7">
        <v>15.321666666666671</v>
      </c>
    </row>
    <row r="6" spans="1:4" x14ac:dyDescent="0.2">
      <c r="A6" s="3" t="s">
        <v>22</v>
      </c>
      <c r="B6" s="8">
        <v>48</v>
      </c>
      <c r="C6" s="8" t="s">
        <v>131</v>
      </c>
      <c r="D6" s="7">
        <v>6.5570000000000004</v>
      </c>
    </row>
    <row r="7" spans="1:4" x14ac:dyDescent="0.2">
      <c r="A7" s="3" t="s">
        <v>23</v>
      </c>
      <c r="B7" s="8">
        <v>62</v>
      </c>
      <c r="C7" s="8" t="s">
        <v>131</v>
      </c>
      <c r="D7" s="7">
        <v>14.161</v>
      </c>
    </row>
    <row r="8" spans="1:4" x14ac:dyDescent="0.2">
      <c r="A8" s="3" t="s">
        <v>24</v>
      </c>
      <c r="B8" s="8">
        <v>60</v>
      </c>
      <c r="C8" s="8" t="s">
        <v>131</v>
      </c>
      <c r="D8" s="7">
        <v>4.3120000000000003</v>
      </c>
    </row>
    <row r="9" spans="1:4" x14ac:dyDescent="0.2">
      <c r="A9" s="3" t="s">
        <v>25</v>
      </c>
      <c r="B9" s="8">
        <v>61</v>
      </c>
      <c r="C9" s="8" t="s">
        <v>131</v>
      </c>
      <c r="D9" s="7">
        <v>16.666499999999999</v>
      </c>
    </row>
    <row r="10" spans="1:4" x14ac:dyDescent="0.2">
      <c r="A10" s="3" t="s">
        <v>26</v>
      </c>
      <c r="B10" s="8">
        <v>69</v>
      </c>
      <c r="C10" s="8" t="s">
        <v>131</v>
      </c>
      <c r="D10" s="7">
        <v>3.68</v>
      </c>
    </row>
    <row r="11" spans="1:4" x14ac:dyDescent="0.2">
      <c r="A11" s="3" t="s">
        <v>27</v>
      </c>
      <c r="B11" s="8">
        <v>55</v>
      </c>
      <c r="C11" s="8" t="s">
        <v>131</v>
      </c>
      <c r="D11" s="7">
        <v>6.3416666666666668</v>
      </c>
    </row>
    <row r="12" spans="1:4" x14ac:dyDescent="0.2">
      <c r="A12" s="3" t="s">
        <v>28</v>
      </c>
      <c r="B12" s="8">
        <v>52</v>
      </c>
      <c r="C12" s="8" t="s">
        <v>131</v>
      </c>
      <c r="D12" s="7">
        <v>11.929500000000001</v>
      </c>
    </row>
    <row r="13" spans="1:4" x14ac:dyDescent="0.2">
      <c r="A13" s="3" t="s">
        <v>30</v>
      </c>
      <c r="B13" s="8">
        <v>64</v>
      </c>
      <c r="C13" s="8" t="s">
        <v>131</v>
      </c>
      <c r="D13" s="7">
        <v>4.440666666666667</v>
      </c>
    </row>
    <row r="14" spans="1:4" x14ac:dyDescent="0.2">
      <c r="A14" s="3" t="s">
        <v>31</v>
      </c>
      <c r="B14" s="8">
        <v>67</v>
      </c>
      <c r="C14" s="8" t="s">
        <v>131</v>
      </c>
      <c r="D14" s="7">
        <v>5.7733333333333334</v>
      </c>
    </row>
    <row r="15" spans="1:4" x14ac:dyDescent="0.2">
      <c r="A15" s="3" t="s">
        <v>32</v>
      </c>
      <c r="B15" s="8">
        <v>66</v>
      </c>
      <c r="C15" s="8" t="s">
        <v>131</v>
      </c>
      <c r="D15" s="7">
        <v>8.1936666666666671</v>
      </c>
    </row>
    <row r="16" spans="1:4" x14ac:dyDescent="0.2">
      <c r="A16" s="3" t="s">
        <v>33</v>
      </c>
      <c r="B16" s="8">
        <v>57</v>
      </c>
      <c r="C16" s="8" t="s">
        <v>131</v>
      </c>
      <c r="D16" s="7">
        <v>5.867</v>
      </c>
    </row>
    <row r="17" spans="1:4" x14ac:dyDescent="0.2">
      <c r="A17" s="3" t="s">
        <v>34</v>
      </c>
      <c r="B17" s="8">
        <v>75</v>
      </c>
      <c r="C17" s="8" t="s">
        <v>131</v>
      </c>
      <c r="D17" s="7">
        <v>4.1665000000000001</v>
      </c>
    </row>
    <row r="18" spans="1:4" x14ac:dyDescent="0.2">
      <c r="A18" s="3" t="s">
        <v>35</v>
      </c>
      <c r="B18" s="8">
        <v>49</v>
      </c>
      <c r="C18" s="8" t="s">
        <v>131</v>
      </c>
      <c r="D18" s="7">
        <v>7.6920000000000002</v>
      </c>
    </row>
    <row r="19" spans="1:4" x14ac:dyDescent="0.2">
      <c r="A19" s="3" t="s">
        <v>36</v>
      </c>
      <c r="B19" s="8">
        <v>67</v>
      </c>
      <c r="C19" s="8" t="s">
        <v>131</v>
      </c>
      <c r="D19" s="7">
        <v>16.206666666666671</v>
      </c>
    </row>
    <row r="20" spans="1:4" x14ac:dyDescent="0.2">
      <c r="A20" s="3" t="s">
        <v>37</v>
      </c>
      <c r="B20" s="8">
        <v>55</v>
      </c>
      <c r="C20" s="8" t="s">
        <v>131</v>
      </c>
      <c r="D20" s="7">
        <v>4.1935000000000002</v>
      </c>
    </row>
    <row r="21" spans="1:4" x14ac:dyDescent="0.2">
      <c r="A21" s="3" t="s">
        <v>38</v>
      </c>
      <c r="B21" s="8">
        <v>73</v>
      </c>
      <c r="C21" s="8" t="s">
        <v>131</v>
      </c>
      <c r="D21" s="7">
        <v>2.1739999999999999</v>
      </c>
    </row>
    <row r="22" spans="1:4" x14ac:dyDescent="0.2">
      <c r="A22" s="3" t="s">
        <v>39</v>
      </c>
      <c r="B22" s="8">
        <v>60</v>
      </c>
      <c r="C22" s="8" t="s">
        <v>131</v>
      </c>
      <c r="D22" s="7">
        <v>5.4619999999999997</v>
      </c>
    </row>
    <row r="23" spans="1:4" x14ac:dyDescent="0.2">
      <c r="A23" s="3" t="s">
        <v>40</v>
      </c>
      <c r="B23" s="8">
        <v>57</v>
      </c>
      <c r="C23" s="8" t="s">
        <v>131</v>
      </c>
      <c r="D23" s="7">
        <v>6.0175000000000001</v>
      </c>
    </row>
    <row r="24" spans="1:4" x14ac:dyDescent="0.2">
      <c r="A24" s="3" t="s">
        <v>41</v>
      </c>
      <c r="B24" s="8">
        <v>50</v>
      </c>
      <c r="C24" s="8" t="s">
        <v>131</v>
      </c>
      <c r="D24" s="7">
        <v>10.46933333333333</v>
      </c>
    </row>
    <row r="25" spans="1:4" x14ac:dyDescent="0.2">
      <c r="A25" s="3" t="s">
        <v>42</v>
      </c>
      <c r="B25" s="8">
        <v>63</v>
      </c>
      <c r="C25" s="8" t="s">
        <v>131</v>
      </c>
      <c r="D25" s="7">
        <v>4.7859999999999996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/>
  </sheetPr>
  <dimension ref="A1:D25"/>
  <sheetViews>
    <sheetView workbookViewId="0">
      <selection activeCell="G27" sqref="G27"/>
    </sheetView>
  </sheetViews>
  <sheetFormatPr baseColWidth="10" defaultColWidth="8.83203125" defaultRowHeight="15" x14ac:dyDescent="0.2"/>
  <cols>
    <col min="2" max="2" width="16.83203125" customWidth="1"/>
    <col min="3" max="3" width="16.5" customWidth="1"/>
  </cols>
  <sheetData>
    <row r="1" spans="1:4" s="1" customFormat="1" x14ac:dyDescent="0.2">
      <c r="A1" s="1" t="s">
        <v>0</v>
      </c>
      <c r="B1" s="1" t="s">
        <v>72</v>
      </c>
      <c r="C1" s="1" t="s">
        <v>134</v>
      </c>
      <c r="D1" s="2" t="s">
        <v>73</v>
      </c>
    </row>
    <row r="2" spans="1:4" x14ac:dyDescent="0.2">
      <c r="A2" s="3" t="s">
        <v>18</v>
      </c>
      <c r="B2" s="3">
        <v>57</v>
      </c>
      <c r="C2" s="3" t="s">
        <v>133</v>
      </c>
      <c r="D2" s="7">
        <v>8.8999999999999986</v>
      </c>
    </row>
    <row r="3" spans="1:4" x14ac:dyDescent="0.2">
      <c r="A3" s="3" t="s">
        <v>19</v>
      </c>
      <c r="B3" s="3">
        <v>63</v>
      </c>
      <c r="C3" s="3" t="s">
        <v>133</v>
      </c>
      <c r="D3" s="7">
        <v>4.5333333333333332</v>
      </c>
    </row>
    <row r="4" spans="1:4" x14ac:dyDescent="0.2">
      <c r="A4" s="3" t="s">
        <v>20</v>
      </c>
      <c r="B4" s="3">
        <v>49</v>
      </c>
      <c r="C4" s="3" t="s">
        <v>133</v>
      </c>
      <c r="D4" s="7">
        <v>11.4</v>
      </c>
    </row>
    <row r="5" spans="1:4" x14ac:dyDescent="0.2">
      <c r="A5" s="3" t="s">
        <v>21</v>
      </c>
      <c r="B5" s="3">
        <v>52</v>
      </c>
      <c r="C5" s="3" t="s">
        <v>133</v>
      </c>
      <c r="D5" s="7">
        <v>10.9</v>
      </c>
    </row>
    <row r="6" spans="1:4" x14ac:dyDescent="0.2">
      <c r="A6" s="3" t="s">
        <v>22</v>
      </c>
      <c r="B6" s="3">
        <v>48</v>
      </c>
      <c r="C6" s="3" t="s">
        <v>133</v>
      </c>
      <c r="D6" s="7">
        <v>0</v>
      </c>
    </row>
    <row r="7" spans="1:4" x14ac:dyDescent="0.2">
      <c r="A7" s="3" t="s">
        <v>23</v>
      </c>
      <c r="B7" s="3">
        <v>62</v>
      </c>
      <c r="C7" s="3" t="s">
        <v>133</v>
      </c>
      <c r="D7" s="7">
        <v>3.45</v>
      </c>
    </row>
    <row r="8" spans="1:4" x14ac:dyDescent="0.2">
      <c r="A8" s="3" t="s">
        <v>24</v>
      </c>
      <c r="B8" s="3">
        <v>60</v>
      </c>
      <c r="C8" s="3" t="s">
        <v>133</v>
      </c>
      <c r="D8" s="7">
        <v>7.3666666666666671</v>
      </c>
    </row>
    <row r="9" spans="1:4" x14ac:dyDescent="0.2">
      <c r="A9" s="3" t="s">
        <v>25</v>
      </c>
      <c r="B9" s="3">
        <v>61</v>
      </c>
      <c r="C9" s="3" t="s">
        <v>133</v>
      </c>
      <c r="D9" s="7">
        <v>6.9499999999999993</v>
      </c>
    </row>
    <row r="10" spans="1:4" x14ac:dyDescent="0.2">
      <c r="A10" s="3" t="s">
        <v>26</v>
      </c>
      <c r="B10" s="3">
        <v>69</v>
      </c>
      <c r="C10" s="3" t="s">
        <v>133</v>
      </c>
      <c r="D10" s="7">
        <v>8.1999999999999993</v>
      </c>
    </row>
    <row r="11" spans="1:4" x14ac:dyDescent="0.2">
      <c r="A11" s="3" t="s">
        <v>27</v>
      </c>
      <c r="B11" s="3">
        <v>55</v>
      </c>
      <c r="C11" s="3" t="s">
        <v>133</v>
      </c>
      <c r="D11" s="7">
        <v>4.8</v>
      </c>
    </row>
    <row r="12" spans="1:4" x14ac:dyDescent="0.2">
      <c r="A12" s="3" t="s">
        <v>28</v>
      </c>
      <c r="B12" s="3">
        <v>52</v>
      </c>
      <c r="C12" s="3" t="s">
        <v>133</v>
      </c>
      <c r="D12" s="7">
        <v>10.15</v>
      </c>
    </row>
    <row r="13" spans="1:4" x14ac:dyDescent="0.2">
      <c r="A13" s="3" t="s">
        <v>30</v>
      </c>
      <c r="B13" s="3">
        <v>64</v>
      </c>
      <c r="C13" s="3" t="s">
        <v>133</v>
      </c>
      <c r="D13" s="7">
        <v>0</v>
      </c>
    </row>
    <row r="14" spans="1:4" x14ac:dyDescent="0.2">
      <c r="A14" s="3" t="s">
        <v>31</v>
      </c>
      <c r="B14" s="3">
        <v>67</v>
      </c>
      <c r="C14" s="3" t="s">
        <v>133</v>
      </c>
      <c r="D14" s="7">
        <v>9.3000000000000007</v>
      </c>
    </row>
    <row r="15" spans="1:4" x14ac:dyDescent="0.2">
      <c r="A15" s="3" t="s">
        <v>32</v>
      </c>
      <c r="B15" s="3">
        <v>66</v>
      </c>
      <c r="C15" s="3" t="s">
        <v>133</v>
      </c>
      <c r="D15" s="7">
        <v>3.5666666666666669</v>
      </c>
    </row>
    <row r="16" spans="1:4" x14ac:dyDescent="0.2">
      <c r="A16" s="3" t="s">
        <v>33</v>
      </c>
      <c r="B16" s="3">
        <v>57</v>
      </c>
      <c r="C16" s="3" t="s">
        <v>133</v>
      </c>
      <c r="D16" s="7">
        <v>1.3</v>
      </c>
    </row>
    <row r="17" spans="1:4" x14ac:dyDescent="0.2">
      <c r="A17" s="3" t="s">
        <v>34</v>
      </c>
      <c r="B17" s="3">
        <v>75</v>
      </c>
      <c r="C17" s="3" t="s">
        <v>133</v>
      </c>
      <c r="D17" s="7">
        <v>7.9</v>
      </c>
    </row>
    <row r="18" spans="1:4" x14ac:dyDescent="0.2">
      <c r="A18" s="3" t="s">
        <v>35</v>
      </c>
      <c r="B18" s="3">
        <v>49</v>
      </c>
      <c r="C18" s="3" t="s">
        <v>133</v>
      </c>
      <c r="D18" s="7">
        <v>5.7</v>
      </c>
    </row>
    <row r="19" spans="1:4" x14ac:dyDescent="0.2">
      <c r="A19" s="3" t="s">
        <v>36</v>
      </c>
      <c r="B19" s="3">
        <v>67</v>
      </c>
      <c r="C19" s="3" t="s">
        <v>133</v>
      </c>
      <c r="D19" s="7">
        <v>7.8666666666666671</v>
      </c>
    </row>
    <row r="20" spans="1:4" x14ac:dyDescent="0.2">
      <c r="A20" s="3" t="s">
        <v>37</v>
      </c>
      <c r="B20" s="3">
        <v>55</v>
      </c>
      <c r="C20" s="3" t="s">
        <v>133</v>
      </c>
      <c r="D20" s="7">
        <v>1.9</v>
      </c>
    </row>
    <row r="21" spans="1:4" x14ac:dyDescent="0.2">
      <c r="A21" s="3" t="s">
        <v>38</v>
      </c>
      <c r="B21" s="3">
        <v>73</v>
      </c>
      <c r="C21" s="3" t="s">
        <v>133</v>
      </c>
      <c r="D21" s="7">
        <v>2.1</v>
      </c>
    </row>
    <row r="22" spans="1:4" x14ac:dyDescent="0.2">
      <c r="A22" s="3" t="s">
        <v>39</v>
      </c>
      <c r="B22" s="3">
        <v>60</v>
      </c>
      <c r="C22" s="3" t="s">
        <v>133</v>
      </c>
      <c r="D22" s="7">
        <v>3.5</v>
      </c>
    </row>
    <row r="23" spans="1:4" x14ac:dyDescent="0.2">
      <c r="A23" s="3" t="s">
        <v>40</v>
      </c>
      <c r="B23" s="3">
        <v>57</v>
      </c>
      <c r="C23" s="3" t="s">
        <v>133</v>
      </c>
      <c r="D23" s="7">
        <v>3.25</v>
      </c>
    </row>
    <row r="24" spans="1:4" x14ac:dyDescent="0.2">
      <c r="A24" s="3" t="s">
        <v>41</v>
      </c>
      <c r="B24" s="3">
        <v>50</v>
      </c>
      <c r="C24" s="3" t="s">
        <v>133</v>
      </c>
      <c r="D24" s="7">
        <v>11.93333333333333</v>
      </c>
    </row>
    <row r="25" spans="1:4" x14ac:dyDescent="0.2">
      <c r="A25" s="3" t="s">
        <v>42</v>
      </c>
      <c r="B25" s="3">
        <v>63</v>
      </c>
      <c r="C25" s="3" t="s">
        <v>133</v>
      </c>
      <c r="D25" s="7">
        <v>4.4333333333333336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20B25-485A-5044-8D99-9D34F6B6FB29}">
  <sheetPr>
    <tabColor rgb="FF00B050"/>
  </sheetPr>
  <dimension ref="A1:AAD38"/>
  <sheetViews>
    <sheetView zoomScale="93" zoomScaleNormal="93" workbookViewId="0">
      <selection activeCell="AE44" sqref="AE44"/>
    </sheetView>
  </sheetViews>
  <sheetFormatPr baseColWidth="10" defaultRowHeight="15" x14ac:dyDescent="0.2"/>
  <cols>
    <col min="12" max="12" width="9.6640625" customWidth="1"/>
    <col min="14" max="14" width="9.83203125" customWidth="1"/>
  </cols>
  <sheetData>
    <row r="1" spans="1:706" ht="49" thickBot="1" x14ac:dyDescent="0.25">
      <c r="A1" s="73" t="s">
        <v>59</v>
      </c>
      <c r="B1" s="87" t="s">
        <v>43</v>
      </c>
      <c r="C1" s="73" t="s">
        <v>60</v>
      </c>
      <c r="D1" s="73" t="s">
        <v>61</v>
      </c>
      <c r="E1" s="73" t="s">
        <v>62</v>
      </c>
      <c r="F1" s="73" t="s">
        <v>100</v>
      </c>
      <c r="G1" s="73" t="s">
        <v>110</v>
      </c>
      <c r="H1" s="73" t="s">
        <v>63</v>
      </c>
      <c r="I1" s="73" t="s">
        <v>101</v>
      </c>
      <c r="J1" s="73" t="s">
        <v>111</v>
      </c>
      <c r="K1" s="73" t="s">
        <v>112</v>
      </c>
      <c r="L1" s="73" t="s">
        <v>113</v>
      </c>
      <c r="M1" s="73" t="s">
        <v>114</v>
      </c>
      <c r="N1" s="73" t="s">
        <v>115</v>
      </c>
      <c r="O1" s="73" t="s">
        <v>116</v>
      </c>
      <c r="P1" s="73" t="s">
        <v>117</v>
      </c>
      <c r="Q1" s="73" t="s">
        <v>118</v>
      </c>
      <c r="R1" s="73" t="s">
        <v>119</v>
      </c>
      <c r="S1" s="73" t="s">
        <v>120</v>
      </c>
      <c r="T1" s="73" t="s">
        <v>121</v>
      </c>
      <c r="U1" s="73" t="s">
        <v>64</v>
      </c>
      <c r="V1" s="73" t="s">
        <v>67</v>
      </c>
      <c r="W1" s="73" t="s">
        <v>65</v>
      </c>
      <c r="X1" s="73" t="s">
        <v>66</v>
      </c>
      <c r="Y1" s="73" t="s">
        <v>122</v>
      </c>
      <c r="Z1" s="73" t="s">
        <v>123</v>
      </c>
      <c r="AA1" s="73" t="s">
        <v>124</v>
      </c>
      <c r="AB1" s="73" t="s">
        <v>125</v>
      </c>
      <c r="AC1" s="73" t="s">
        <v>126</v>
      </c>
      <c r="AD1" s="73" t="s">
        <v>127</v>
      </c>
      <c r="AE1" s="73" t="s">
        <v>128</v>
      </c>
      <c r="AF1" s="73" t="s">
        <v>129</v>
      </c>
      <c r="AG1" s="74" t="s">
        <v>164</v>
      </c>
      <c r="AH1" s="74" t="s">
        <v>102</v>
      </c>
      <c r="AI1" s="74" t="s">
        <v>165</v>
      </c>
      <c r="AJ1" s="74" t="s">
        <v>103</v>
      </c>
      <c r="AK1" s="74" t="s">
        <v>166</v>
      </c>
      <c r="AL1" s="74" t="s">
        <v>104</v>
      </c>
      <c r="AM1" s="74" t="s">
        <v>167</v>
      </c>
      <c r="AN1" s="74" t="s">
        <v>105</v>
      </c>
      <c r="AO1" s="74" t="s">
        <v>106</v>
      </c>
      <c r="AP1" s="74" t="s">
        <v>107</v>
      </c>
      <c r="AQ1" s="74" t="s">
        <v>108</v>
      </c>
      <c r="AR1" s="74" t="s">
        <v>109</v>
      </c>
    </row>
    <row r="2" spans="1:706" ht="16" x14ac:dyDescent="0.2">
      <c r="A2" s="75" t="s">
        <v>11</v>
      </c>
      <c r="B2" s="76" t="s">
        <v>44</v>
      </c>
      <c r="C2" s="76">
        <v>82</v>
      </c>
      <c r="D2" s="76">
        <v>42</v>
      </c>
      <c r="E2" s="76">
        <v>40</v>
      </c>
      <c r="F2" s="76">
        <v>5</v>
      </c>
      <c r="G2" s="76">
        <v>0</v>
      </c>
      <c r="H2" s="77">
        <v>68</v>
      </c>
      <c r="I2" s="76">
        <v>9</v>
      </c>
      <c r="J2" s="76">
        <v>2</v>
      </c>
      <c r="K2" s="77">
        <v>3</v>
      </c>
      <c r="L2" s="77">
        <v>2</v>
      </c>
      <c r="M2" s="77">
        <v>5</v>
      </c>
      <c r="N2" s="77">
        <v>2</v>
      </c>
      <c r="O2" s="77">
        <v>7</v>
      </c>
      <c r="P2" s="77">
        <v>5</v>
      </c>
      <c r="Q2" s="76">
        <v>0</v>
      </c>
      <c r="R2" s="76">
        <v>0</v>
      </c>
      <c r="S2" s="76">
        <v>0</v>
      </c>
      <c r="T2" s="76">
        <v>2</v>
      </c>
      <c r="U2" s="77">
        <v>0</v>
      </c>
      <c r="V2" s="77">
        <v>0</v>
      </c>
      <c r="W2" s="77">
        <v>1</v>
      </c>
      <c r="X2" s="77">
        <v>1</v>
      </c>
      <c r="Y2" s="77">
        <v>0</v>
      </c>
      <c r="Z2" s="77">
        <v>0</v>
      </c>
      <c r="AA2" s="77">
        <v>0</v>
      </c>
      <c r="AB2" s="77">
        <v>0</v>
      </c>
      <c r="AC2" s="77">
        <v>6</v>
      </c>
      <c r="AD2" s="77">
        <v>3</v>
      </c>
      <c r="AE2" s="77">
        <v>3</v>
      </c>
      <c r="AF2" s="77">
        <v>2</v>
      </c>
      <c r="AG2" s="90">
        <v>0</v>
      </c>
      <c r="AH2" s="90">
        <v>7.1428571428571423</v>
      </c>
      <c r="AI2" s="90">
        <v>2.3809523809523809</v>
      </c>
      <c r="AJ2" s="90">
        <v>14.285714285714285</v>
      </c>
      <c r="AK2" s="90">
        <v>0</v>
      </c>
      <c r="AL2" s="90">
        <v>5</v>
      </c>
      <c r="AM2" s="90">
        <v>2.5</v>
      </c>
      <c r="AN2" s="90">
        <v>7.5</v>
      </c>
      <c r="AO2" s="90">
        <v>2.3809523809523809</v>
      </c>
      <c r="AP2" s="90">
        <v>0</v>
      </c>
      <c r="AQ2" s="90">
        <v>2.5</v>
      </c>
      <c r="AR2" s="91">
        <v>0</v>
      </c>
    </row>
    <row r="3" spans="1:706" ht="16" x14ac:dyDescent="0.2">
      <c r="A3" s="47" t="s">
        <v>8</v>
      </c>
      <c r="B3" s="48" t="s">
        <v>44</v>
      </c>
      <c r="C3" s="48">
        <v>84</v>
      </c>
      <c r="D3" s="48">
        <v>64</v>
      </c>
      <c r="E3" s="48">
        <v>20</v>
      </c>
      <c r="F3" s="44">
        <v>1</v>
      </c>
      <c r="G3" s="44">
        <v>0</v>
      </c>
      <c r="H3" s="46">
        <v>82</v>
      </c>
      <c r="I3" s="44">
        <v>1</v>
      </c>
      <c r="J3" s="44">
        <v>3</v>
      </c>
      <c r="K3" s="48">
        <v>1</v>
      </c>
      <c r="L3" s="48">
        <v>0</v>
      </c>
      <c r="M3" s="48">
        <v>0</v>
      </c>
      <c r="N3" s="48">
        <v>0</v>
      </c>
      <c r="O3" s="48">
        <v>0</v>
      </c>
      <c r="P3" s="48">
        <v>1</v>
      </c>
      <c r="Q3" s="48">
        <v>0</v>
      </c>
      <c r="R3" s="48">
        <v>2</v>
      </c>
      <c r="S3" s="48">
        <v>0</v>
      </c>
      <c r="T3" s="48">
        <v>1</v>
      </c>
      <c r="U3" s="48">
        <v>0</v>
      </c>
      <c r="V3" s="48">
        <v>0</v>
      </c>
      <c r="W3" s="48">
        <v>0</v>
      </c>
      <c r="X3" s="48">
        <v>1</v>
      </c>
      <c r="Y3" s="48">
        <v>0</v>
      </c>
      <c r="Z3" s="48">
        <v>2</v>
      </c>
      <c r="AA3" s="48">
        <v>0</v>
      </c>
      <c r="AB3" s="48">
        <v>0</v>
      </c>
      <c r="AC3" s="48">
        <v>1</v>
      </c>
      <c r="AD3" s="48">
        <v>0</v>
      </c>
      <c r="AE3" s="48">
        <v>1</v>
      </c>
      <c r="AF3" s="48">
        <v>0</v>
      </c>
      <c r="AG3" s="92">
        <v>0</v>
      </c>
      <c r="AH3" s="93">
        <v>1.5625</v>
      </c>
      <c r="AI3" s="93">
        <v>4.6875</v>
      </c>
      <c r="AJ3" s="93">
        <v>1.5625</v>
      </c>
      <c r="AK3" s="92">
        <v>0</v>
      </c>
      <c r="AL3" s="92">
        <v>0</v>
      </c>
      <c r="AM3" s="92">
        <v>0</v>
      </c>
      <c r="AN3" s="92">
        <v>0</v>
      </c>
      <c r="AO3" s="93">
        <v>1.5625</v>
      </c>
      <c r="AP3" s="92">
        <v>0</v>
      </c>
      <c r="AQ3" s="93">
        <v>0</v>
      </c>
      <c r="AR3" s="94">
        <v>0</v>
      </c>
    </row>
    <row r="4" spans="1:706" ht="16" x14ac:dyDescent="0.2">
      <c r="A4" s="47" t="s">
        <v>6</v>
      </c>
      <c r="B4" s="48" t="s">
        <v>44</v>
      </c>
      <c r="C4" s="48">
        <v>102</v>
      </c>
      <c r="D4" s="48">
        <v>47</v>
      </c>
      <c r="E4" s="48">
        <v>55</v>
      </c>
      <c r="F4" s="44">
        <v>1</v>
      </c>
      <c r="G4" s="44">
        <v>1</v>
      </c>
      <c r="H4" s="46">
        <v>90</v>
      </c>
      <c r="I4" s="48">
        <v>11</v>
      </c>
      <c r="J4" s="48">
        <v>6</v>
      </c>
      <c r="K4" s="48">
        <v>1</v>
      </c>
      <c r="L4" s="48">
        <v>0</v>
      </c>
      <c r="M4" s="48">
        <v>2</v>
      </c>
      <c r="N4" s="48">
        <v>5</v>
      </c>
      <c r="O4" s="48">
        <v>7</v>
      </c>
      <c r="P4" s="48">
        <v>1</v>
      </c>
      <c r="Q4" s="48">
        <v>1</v>
      </c>
      <c r="R4" s="48">
        <v>2</v>
      </c>
      <c r="S4" s="48">
        <v>0</v>
      </c>
      <c r="T4" s="48">
        <v>4</v>
      </c>
      <c r="U4" s="48">
        <v>0</v>
      </c>
      <c r="V4" s="48">
        <v>0</v>
      </c>
      <c r="W4" s="48">
        <v>2</v>
      </c>
      <c r="X4" s="48">
        <v>2</v>
      </c>
      <c r="Y4" s="48">
        <v>0</v>
      </c>
      <c r="Z4" s="48">
        <v>1</v>
      </c>
      <c r="AA4" s="48">
        <v>1</v>
      </c>
      <c r="AB4" s="48">
        <v>1</v>
      </c>
      <c r="AC4" s="48">
        <v>4</v>
      </c>
      <c r="AD4" s="48">
        <v>7</v>
      </c>
      <c r="AE4" s="48">
        <v>1</v>
      </c>
      <c r="AF4" s="48">
        <v>0</v>
      </c>
      <c r="AG4" s="92">
        <v>0</v>
      </c>
      <c r="AH4" s="93">
        <v>2.1276595744680851</v>
      </c>
      <c r="AI4" s="93">
        <v>6.3829787234042552</v>
      </c>
      <c r="AJ4" s="93">
        <v>8.5106382978723403</v>
      </c>
      <c r="AK4" s="92">
        <v>1.8181818181818181</v>
      </c>
      <c r="AL4" s="92">
        <v>0</v>
      </c>
      <c r="AM4" s="92">
        <v>5.4545454545454541</v>
      </c>
      <c r="AN4" s="92">
        <v>12.727272727272727</v>
      </c>
      <c r="AO4" s="93">
        <v>4.2553191489361701</v>
      </c>
      <c r="AP4" s="92">
        <v>0</v>
      </c>
      <c r="AQ4" s="92">
        <v>3.6363636363636362</v>
      </c>
      <c r="AR4" s="95">
        <v>0</v>
      </c>
    </row>
    <row r="5" spans="1:706" ht="16" x14ac:dyDescent="0.2">
      <c r="A5" s="47" t="s">
        <v>4</v>
      </c>
      <c r="B5" s="48" t="s">
        <v>44</v>
      </c>
      <c r="C5" s="48">
        <v>74</v>
      </c>
      <c r="D5" s="48">
        <v>17</v>
      </c>
      <c r="E5" s="48">
        <v>57</v>
      </c>
      <c r="F5" s="44">
        <v>3</v>
      </c>
      <c r="G5" s="44">
        <v>1</v>
      </c>
      <c r="H5" s="46">
        <v>67</v>
      </c>
      <c r="I5" s="48">
        <v>4</v>
      </c>
      <c r="J5" s="48">
        <v>3</v>
      </c>
      <c r="K5" s="48">
        <v>0</v>
      </c>
      <c r="L5" s="48">
        <v>2</v>
      </c>
      <c r="M5" s="48">
        <v>1</v>
      </c>
      <c r="N5" s="48">
        <v>3</v>
      </c>
      <c r="O5" s="48">
        <v>4</v>
      </c>
      <c r="P5" s="48">
        <v>2</v>
      </c>
      <c r="Q5" s="48">
        <v>0</v>
      </c>
      <c r="R5" s="48">
        <v>3</v>
      </c>
      <c r="S5" s="48">
        <v>1</v>
      </c>
      <c r="T5" s="48">
        <v>0</v>
      </c>
      <c r="U5" s="48">
        <v>0</v>
      </c>
      <c r="V5" s="48">
        <v>1</v>
      </c>
      <c r="W5" s="48">
        <v>0</v>
      </c>
      <c r="X5" s="48">
        <v>0</v>
      </c>
      <c r="Y5" s="48">
        <v>0</v>
      </c>
      <c r="Z5" s="48">
        <v>1</v>
      </c>
      <c r="AA5" s="48">
        <v>0</v>
      </c>
      <c r="AB5" s="48">
        <v>2</v>
      </c>
      <c r="AC5" s="48">
        <v>1</v>
      </c>
      <c r="AD5" s="48">
        <v>3</v>
      </c>
      <c r="AE5" s="48">
        <v>0</v>
      </c>
      <c r="AF5" s="48">
        <v>3</v>
      </c>
      <c r="AG5" s="92">
        <v>0</v>
      </c>
      <c r="AH5" s="93">
        <v>0</v>
      </c>
      <c r="AI5" s="93">
        <v>5.8823529411764701</v>
      </c>
      <c r="AJ5" s="93">
        <v>5.8823529411764701</v>
      </c>
      <c r="AK5" s="92">
        <v>1.7543859649122806</v>
      </c>
      <c r="AL5" s="92">
        <v>5.2631578947368416</v>
      </c>
      <c r="AM5" s="92">
        <v>3.5087719298245612</v>
      </c>
      <c r="AN5" s="92">
        <v>5.2631578947368416</v>
      </c>
      <c r="AO5" s="93">
        <v>0</v>
      </c>
      <c r="AP5" s="92">
        <v>0</v>
      </c>
      <c r="AQ5" s="92">
        <v>0</v>
      </c>
      <c r="AR5" s="95">
        <v>1.7543859649122806</v>
      </c>
    </row>
    <row r="6" spans="1:706" ht="16" x14ac:dyDescent="0.2">
      <c r="A6" s="47" t="s">
        <v>7</v>
      </c>
      <c r="B6" s="48" t="s">
        <v>44</v>
      </c>
      <c r="C6" s="48">
        <v>98</v>
      </c>
      <c r="D6" s="48">
        <v>61</v>
      </c>
      <c r="E6" s="48">
        <v>37</v>
      </c>
      <c r="F6" s="44">
        <v>2</v>
      </c>
      <c r="G6" s="44">
        <v>0</v>
      </c>
      <c r="H6" s="46">
        <v>89</v>
      </c>
      <c r="I6" s="48">
        <v>7</v>
      </c>
      <c r="J6" s="48">
        <v>3</v>
      </c>
      <c r="K6" s="48">
        <v>1</v>
      </c>
      <c r="L6" s="48">
        <v>1</v>
      </c>
      <c r="M6" s="48">
        <v>4</v>
      </c>
      <c r="N6" s="48">
        <v>1</v>
      </c>
      <c r="O6" s="48">
        <v>5</v>
      </c>
      <c r="P6" s="48">
        <v>2</v>
      </c>
      <c r="Q6" s="48">
        <v>0</v>
      </c>
      <c r="R6" s="48">
        <v>1</v>
      </c>
      <c r="S6" s="48">
        <v>0</v>
      </c>
      <c r="T6" s="48">
        <v>2</v>
      </c>
      <c r="U6" s="48">
        <v>0</v>
      </c>
      <c r="V6" s="48">
        <v>0</v>
      </c>
      <c r="W6" s="48">
        <v>2</v>
      </c>
      <c r="X6" s="48">
        <v>0</v>
      </c>
      <c r="Y6" s="48">
        <v>0</v>
      </c>
      <c r="Z6" s="48">
        <v>1</v>
      </c>
      <c r="AA6" s="48">
        <v>0</v>
      </c>
      <c r="AB6" s="48">
        <v>0</v>
      </c>
      <c r="AC6" s="48">
        <v>4</v>
      </c>
      <c r="AD6" s="48">
        <v>3</v>
      </c>
      <c r="AE6" s="48">
        <v>1</v>
      </c>
      <c r="AF6" s="48">
        <v>1</v>
      </c>
      <c r="AG6" s="92">
        <v>0</v>
      </c>
      <c r="AH6" s="93">
        <v>1.639344262295082</v>
      </c>
      <c r="AI6" s="93">
        <v>1.639344262295082</v>
      </c>
      <c r="AJ6" s="96">
        <v>6.557377049180328</v>
      </c>
      <c r="AK6" s="92">
        <v>0</v>
      </c>
      <c r="AL6" s="92">
        <v>2.7027027027027026</v>
      </c>
      <c r="AM6" s="92">
        <v>5.4054054054054053</v>
      </c>
      <c r="AN6" s="92">
        <v>8.1081081081081088</v>
      </c>
      <c r="AO6" s="93">
        <v>0</v>
      </c>
      <c r="AP6" s="92">
        <v>0</v>
      </c>
      <c r="AQ6" s="92">
        <v>5.4054054054054053</v>
      </c>
      <c r="AR6" s="95">
        <v>0</v>
      </c>
    </row>
    <row r="7" spans="1:706" ht="16" x14ac:dyDescent="0.2">
      <c r="A7" s="47" t="s">
        <v>9</v>
      </c>
      <c r="B7" s="48" t="s">
        <v>44</v>
      </c>
      <c r="C7" s="48">
        <v>98</v>
      </c>
      <c r="D7" s="48">
        <v>53</v>
      </c>
      <c r="E7" s="48">
        <v>45</v>
      </c>
      <c r="F7" s="44">
        <v>2</v>
      </c>
      <c r="G7" s="44">
        <v>3</v>
      </c>
      <c r="H7" s="46">
        <v>88</v>
      </c>
      <c r="I7" s="48">
        <v>8</v>
      </c>
      <c r="J7" s="48">
        <v>8</v>
      </c>
      <c r="K7" s="48">
        <v>1</v>
      </c>
      <c r="L7" s="48">
        <v>1</v>
      </c>
      <c r="M7" s="48">
        <v>2</v>
      </c>
      <c r="N7" s="48">
        <v>2</v>
      </c>
      <c r="O7" s="48">
        <v>4</v>
      </c>
      <c r="P7" s="48">
        <v>2</v>
      </c>
      <c r="Q7" s="48">
        <v>3</v>
      </c>
      <c r="R7" s="48">
        <v>4</v>
      </c>
      <c r="S7" s="48">
        <v>0</v>
      </c>
      <c r="T7" s="48">
        <v>4</v>
      </c>
      <c r="U7" s="48">
        <v>0</v>
      </c>
      <c r="V7" s="48">
        <v>0</v>
      </c>
      <c r="W7" s="48">
        <v>2</v>
      </c>
      <c r="X7" s="48">
        <v>2</v>
      </c>
      <c r="Y7" s="48">
        <v>2</v>
      </c>
      <c r="Z7" s="48">
        <v>2</v>
      </c>
      <c r="AA7" s="48">
        <v>1</v>
      </c>
      <c r="AB7" s="48">
        <v>2</v>
      </c>
      <c r="AC7" s="48">
        <v>4</v>
      </c>
      <c r="AD7" s="48">
        <v>4</v>
      </c>
      <c r="AE7" s="48">
        <v>1</v>
      </c>
      <c r="AF7" s="48">
        <v>1</v>
      </c>
      <c r="AG7" s="92">
        <v>3.7735849056603774</v>
      </c>
      <c r="AH7" s="93">
        <v>1.8867924528301887</v>
      </c>
      <c r="AI7" s="93">
        <v>7.5471698113207548</v>
      </c>
      <c r="AJ7" s="93">
        <v>7.5471698113207548</v>
      </c>
      <c r="AK7" s="92">
        <v>2.2222222222222223</v>
      </c>
      <c r="AL7" s="92">
        <v>2.2222222222222223</v>
      </c>
      <c r="AM7" s="92">
        <v>8.8888888888888893</v>
      </c>
      <c r="AN7" s="92">
        <v>8.8888888888888893</v>
      </c>
      <c r="AO7" s="93">
        <v>3.7735849056603774</v>
      </c>
      <c r="AP7" s="92">
        <v>0</v>
      </c>
      <c r="AQ7" s="92">
        <v>4.4444444444444446</v>
      </c>
      <c r="AR7" s="95">
        <v>0</v>
      </c>
    </row>
    <row r="8" spans="1:706" ht="16" x14ac:dyDescent="0.2">
      <c r="A8" s="47" t="s">
        <v>15</v>
      </c>
      <c r="B8" s="48" t="s">
        <v>44</v>
      </c>
      <c r="C8" s="48">
        <v>141</v>
      </c>
      <c r="D8" s="48">
        <v>54</v>
      </c>
      <c r="E8" s="48">
        <v>87</v>
      </c>
      <c r="F8" s="44">
        <v>3</v>
      </c>
      <c r="G8" s="44">
        <v>2</v>
      </c>
      <c r="H8" s="46">
        <v>127</v>
      </c>
      <c r="I8" s="48">
        <v>11</v>
      </c>
      <c r="J8" s="48">
        <v>8</v>
      </c>
      <c r="K8" s="48">
        <v>1</v>
      </c>
      <c r="L8" s="48">
        <v>2</v>
      </c>
      <c r="M8" s="48">
        <v>1</v>
      </c>
      <c r="N8" s="48">
        <v>5</v>
      </c>
      <c r="O8" s="48">
        <v>6</v>
      </c>
      <c r="P8" s="48">
        <v>3</v>
      </c>
      <c r="Q8" s="48">
        <v>2</v>
      </c>
      <c r="R8" s="48">
        <v>3</v>
      </c>
      <c r="S8" s="48">
        <v>0</v>
      </c>
      <c r="T8" s="48">
        <v>5</v>
      </c>
      <c r="U8" s="48">
        <v>0</v>
      </c>
      <c r="V8" s="48">
        <v>0</v>
      </c>
      <c r="W8" s="48">
        <v>4</v>
      </c>
      <c r="X8" s="48">
        <v>1</v>
      </c>
      <c r="Y8" s="48">
        <v>2</v>
      </c>
      <c r="Z8" s="48">
        <v>2</v>
      </c>
      <c r="AA8" s="48">
        <v>0</v>
      </c>
      <c r="AB8" s="48">
        <v>1</v>
      </c>
      <c r="AC8" s="48">
        <v>2</v>
      </c>
      <c r="AD8" s="48">
        <v>9</v>
      </c>
      <c r="AE8" s="48">
        <v>1</v>
      </c>
      <c r="AF8" s="48">
        <v>2</v>
      </c>
      <c r="AG8" s="92">
        <v>3.7037037037037033</v>
      </c>
      <c r="AH8" s="93">
        <v>1.8518518518518516</v>
      </c>
      <c r="AI8" s="93">
        <v>5.5555555555555554</v>
      </c>
      <c r="AJ8" s="96">
        <v>3.7037037037037033</v>
      </c>
      <c r="AK8" s="92">
        <v>0</v>
      </c>
      <c r="AL8" s="92">
        <v>2.2988505747126435</v>
      </c>
      <c r="AM8" s="92">
        <v>5.7471264367816088</v>
      </c>
      <c r="AN8" s="92">
        <v>10.344827586206897</v>
      </c>
      <c r="AO8" s="93">
        <v>1.8518518518518516</v>
      </c>
      <c r="AP8" s="92">
        <v>0</v>
      </c>
      <c r="AQ8" s="92">
        <v>4.5977011494252871</v>
      </c>
      <c r="AR8" s="95">
        <v>0</v>
      </c>
    </row>
    <row r="9" spans="1:706" ht="16" x14ac:dyDescent="0.2">
      <c r="A9" s="47" t="s">
        <v>16</v>
      </c>
      <c r="B9" s="48" t="s">
        <v>44</v>
      </c>
      <c r="C9" s="48">
        <v>98</v>
      </c>
      <c r="D9" s="48">
        <v>52</v>
      </c>
      <c r="E9" s="48">
        <v>46</v>
      </c>
      <c r="F9" s="44">
        <v>3</v>
      </c>
      <c r="G9" s="44">
        <v>1</v>
      </c>
      <c r="H9" s="46">
        <v>87</v>
      </c>
      <c r="I9" s="48">
        <v>8</v>
      </c>
      <c r="J9" s="48">
        <v>5</v>
      </c>
      <c r="K9" s="48">
        <v>2</v>
      </c>
      <c r="L9" s="48">
        <v>1</v>
      </c>
      <c r="M9" s="48">
        <v>3</v>
      </c>
      <c r="N9" s="48">
        <v>3</v>
      </c>
      <c r="O9" s="48">
        <v>6</v>
      </c>
      <c r="P9" s="48">
        <v>3</v>
      </c>
      <c r="Q9" s="48">
        <v>1</v>
      </c>
      <c r="R9" s="48">
        <v>3</v>
      </c>
      <c r="S9" s="48">
        <v>0</v>
      </c>
      <c r="T9" s="48">
        <v>2</v>
      </c>
      <c r="U9" s="48">
        <v>0</v>
      </c>
      <c r="V9" s="48">
        <v>0</v>
      </c>
      <c r="W9" s="48">
        <v>1</v>
      </c>
      <c r="X9" s="48">
        <v>1</v>
      </c>
      <c r="Y9" s="48">
        <v>0</v>
      </c>
      <c r="Z9" s="48">
        <v>2</v>
      </c>
      <c r="AA9" s="48">
        <v>1</v>
      </c>
      <c r="AB9" s="48">
        <v>1</v>
      </c>
      <c r="AC9" s="48">
        <v>4</v>
      </c>
      <c r="AD9" s="48">
        <v>4</v>
      </c>
      <c r="AE9" s="48">
        <v>2</v>
      </c>
      <c r="AF9" s="48">
        <v>1</v>
      </c>
      <c r="AG9" s="92">
        <v>0</v>
      </c>
      <c r="AH9" s="93">
        <v>3.8461538461538463</v>
      </c>
      <c r="AI9" s="93">
        <v>5.7692307692307692</v>
      </c>
      <c r="AJ9" s="93">
        <v>7.6923076923076925</v>
      </c>
      <c r="AK9" s="92">
        <v>2.1739130434782608</v>
      </c>
      <c r="AL9" s="92">
        <v>2.1739130434782608</v>
      </c>
      <c r="AM9" s="92">
        <v>4.3478260869565215</v>
      </c>
      <c r="AN9" s="92">
        <v>8.695652173913043</v>
      </c>
      <c r="AO9" s="93">
        <v>1.9230769230769231</v>
      </c>
      <c r="AP9" s="92">
        <v>0</v>
      </c>
      <c r="AQ9" s="92">
        <v>2.1739130434782608</v>
      </c>
      <c r="AR9" s="95">
        <v>0</v>
      </c>
    </row>
    <row r="10" spans="1:706" ht="16" x14ac:dyDescent="0.2">
      <c r="A10" s="47" t="s">
        <v>17</v>
      </c>
      <c r="B10" s="48" t="s">
        <v>44</v>
      </c>
      <c r="C10" s="48">
        <v>50</v>
      </c>
      <c r="D10" s="48">
        <v>16</v>
      </c>
      <c r="E10" s="48">
        <v>34</v>
      </c>
      <c r="F10" s="44">
        <v>0</v>
      </c>
      <c r="G10" s="44">
        <v>0</v>
      </c>
      <c r="H10" s="46">
        <v>44</v>
      </c>
      <c r="I10" s="48">
        <v>6</v>
      </c>
      <c r="J10" s="48">
        <v>3</v>
      </c>
      <c r="K10" s="48">
        <v>0</v>
      </c>
      <c r="L10" s="48">
        <v>0</v>
      </c>
      <c r="M10" s="48">
        <v>1</v>
      </c>
      <c r="N10" s="48">
        <v>4</v>
      </c>
      <c r="O10" s="48">
        <v>5</v>
      </c>
      <c r="P10" s="48">
        <v>0</v>
      </c>
      <c r="Q10" s="48">
        <v>0</v>
      </c>
      <c r="R10" s="48">
        <v>2</v>
      </c>
      <c r="S10" s="48">
        <v>0</v>
      </c>
      <c r="T10" s="48">
        <v>1</v>
      </c>
      <c r="U10" s="48">
        <v>0</v>
      </c>
      <c r="V10" s="48">
        <v>0</v>
      </c>
      <c r="W10" s="48">
        <v>1</v>
      </c>
      <c r="X10" s="48">
        <v>0</v>
      </c>
      <c r="Y10" s="48">
        <v>0</v>
      </c>
      <c r="Z10" s="48">
        <v>0</v>
      </c>
      <c r="AA10" s="48">
        <v>0</v>
      </c>
      <c r="AB10" s="48">
        <v>2</v>
      </c>
      <c r="AC10" s="48">
        <v>1</v>
      </c>
      <c r="AD10" s="48">
        <v>5</v>
      </c>
      <c r="AE10" s="48">
        <v>0</v>
      </c>
      <c r="AF10" s="48">
        <v>0</v>
      </c>
      <c r="AG10" s="92">
        <v>0</v>
      </c>
      <c r="AH10" s="93">
        <v>0</v>
      </c>
      <c r="AI10" s="93">
        <v>0</v>
      </c>
      <c r="AJ10" s="93">
        <v>6.25</v>
      </c>
      <c r="AK10" s="92">
        <v>0</v>
      </c>
      <c r="AL10" s="92">
        <v>0</v>
      </c>
      <c r="AM10" s="92">
        <v>8.8235294117647065</v>
      </c>
      <c r="AN10" s="92">
        <v>14.705882352941178</v>
      </c>
      <c r="AO10" s="93">
        <v>0</v>
      </c>
      <c r="AP10" s="92">
        <v>0</v>
      </c>
      <c r="AQ10" s="92">
        <v>2.9411764705882351</v>
      </c>
      <c r="AR10" s="95">
        <v>0</v>
      </c>
    </row>
    <row r="11" spans="1:706" ht="16" x14ac:dyDescent="0.2">
      <c r="A11" s="51" t="s">
        <v>29</v>
      </c>
      <c r="B11" s="86" t="s">
        <v>44</v>
      </c>
      <c r="C11" s="50">
        <v>126</v>
      </c>
      <c r="D11" s="50">
        <v>103</v>
      </c>
      <c r="E11" s="50">
        <v>23</v>
      </c>
      <c r="F11" s="50">
        <v>13</v>
      </c>
      <c r="G11" s="50">
        <v>4</v>
      </c>
      <c r="H11" s="53">
        <v>102</v>
      </c>
      <c r="I11" s="50">
        <v>11</v>
      </c>
      <c r="J11" s="50">
        <v>5</v>
      </c>
      <c r="K11" s="50">
        <v>11</v>
      </c>
      <c r="L11" s="50">
        <v>1</v>
      </c>
      <c r="M11" s="58">
        <v>7</v>
      </c>
      <c r="N11" s="50">
        <v>3</v>
      </c>
      <c r="O11" s="53">
        <v>10</v>
      </c>
      <c r="P11" s="53">
        <v>12</v>
      </c>
      <c r="Q11" s="50">
        <v>3</v>
      </c>
      <c r="R11" s="50">
        <v>4</v>
      </c>
      <c r="S11" s="50">
        <v>1</v>
      </c>
      <c r="T11" s="50">
        <v>1</v>
      </c>
      <c r="U11" s="53">
        <v>1</v>
      </c>
      <c r="V11" s="53">
        <v>0</v>
      </c>
      <c r="W11" s="53">
        <v>0</v>
      </c>
      <c r="X11" s="53">
        <v>1</v>
      </c>
      <c r="Y11" s="53">
        <v>1</v>
      </c>
      <c r="Z11" s="53">
        <v>2</v>
      </c>
      <c r="AA11" s="53">
        <v>2</v>
      </c>
      <c r="AB11" s="53">
        <v>2</v>
      </c>
      <c r="AC11" s="53">
        <v>8</v>
      </c>
      <c r="AD11" s="53">
        <v>3</v>
      </c>
      <c r="AE11" s="53">
        <v>12</v>
      </c>
      <c r="AF11" s="53">
        <v>1</v>
      </c>
      <c r="AG11" s="97">
        <v>1.9417475728155338</v>
      </c>
      <c r="AH11" s="97">
        <v>11.650485436893204</v>
      </c>
      <c r="AI11" s="97">
        <v>2.912621359223301</v>
      </c>
      <c r="AJ11" s="97">
        <v>7.7669902912621351</v>
      </c>
      <c r="AK11" s="97">
        <v>8.695652173913043</v>
      </c>
      <c r="AL11" s="97">
        <v>4.3478260869565215</v>
      </c>
      <c r="AM11" s="97">
        <v>8.695652173913043</v>
      </c>
      <c r="AN11" s="97">
        <v>13.043478260869565</v>
      </c>
      <c r="AO11" s="97">
        <v>0.97087378640776689</v>
      </c>
      <c r="AP11" s="97">
        <v>0.97087378640776689</v>
      </c>
      <c r="AQ11" s="97">
        <v>0</v>
      </c>
      <c r="AR11" s="98">
        <v>0</v>
      </c>
    </row>
    <row r="12" spans="1:706" ht="16" x14ac:dyDescent="0.2">
      <c r="A12" s="36" t="s">
        <v>33</v>
      </c>
      <c r="B12" s="21" t="s">
        <v>44</v>
      </c>
      <c r="C12" s="19">
        <v>90</v>
      </c>
      <c r="D12" s="19">
        <v>52</v>
      </c>
      <c r="E12" s="19">
        <v>38</v>
      </c>
      <c r="F12" s="19">
        <v>7</v>
      </c>
      <c r="G12" s="19">
        <v>0</v>
      </c>
      <c r="H12" s="43">
        <v>70</v>
      </c>
      <c r="I12" s="19">
        <v>13</v>
      </c>
      <c r="J12" s="19">
        <v>5</v>
      </c>
      <c r="K12" s="19">
        <v>4</v>
      </c>
      <c r="L12" s="19">
        <v>3</v>
      </c>
      <c r="M12" s="59">
        <v>5</v>
      </c>
      <c r="N12" s="19">
        <v>4</v>
      </c>
      <c r="O12" s="43">
        <v>9</v>
      </c>
      <c r="P12" s="43">
        <v>7</v>
      </c>
      <c r="Q12" s="21">
        <v>0</v>
      </c>
      <c r="R12" s="21">
        <v>1</v>
      </c>
      <c r="S12" s="21">
        <v>0</v>
      </c>
      <c r="T12" s="21">
        <v>4</v>
      </c>
      <c r="U12" s="21">
        <v>0</v>
      </c>
      <c r="V12" s="21">
        <v>0</v>
      </c>
      <c r="W12" s="21">
        <v>1</v>
      </c>
      <c r="X12" s="21">
        <v>3</v>
      </c>
      <c r="Y12" s="21">
        <v>0</v>
      </c>
      <c r="Z12" s="21">
        <v>0</v>
      </c>
      <c r="AA12" s="21">
        <v>0</v>
      </c>
      <c r="AB12" s="21">
        <v>1</v>
      </c>
      <c r="AC12" s="21">
        <v>8</v>
      </c>
      <c r="AD12" s="21">
        <v>5</v>
      </c>
      <c r="AE12" s="21">
        <v>4</v>
      </c>
      <c r="AF12" s="21">
        <v>3</v>
      </c>
      <c r="AG12" s="99">
        <v>0</v>
      </c>
      <c r="AH12" s="100">
        <v>7.6923076923076925</v>
      </c>
      <c r="AI12" s="100">
        <v>5.7692307692307692</v>
      </c>
      <c r="AJ12" s="99">
        <v>15.384615384615385</v>
      </c>
      <c r="AK12" s="99">
        <v>0</v>
      </c>
      <c r="AL12" s="99">
        <v>7.8947368421052628</v>
      </c>
      <c r="AM12" s="99">
        <v>5.2631578947368416</v>
      </c>
      <c r="AN12" s="99">
        <v>13.157894736842104</v>
      </c>
      <c r="AO12" s="99">
        <v>5.7692307692307692</v>
      </c>
      <c r="AP12" s="99">
        <v>0</v>
      </c>
      <c r="AQ12" s="99">
        <v>2.6315789473684208</v>
      </c>
      <c r="AR12" s="101">
        <v>0</v>
      </c>
    </row>
    <row r="13" spans="1:706" s="57" customFormat="1" ht="17" thickBot="1" x14ac:dyDescent="0.25">
      <c r="A13" s="37" t="s">
        <v>39</v>
      </c>
      <c r="B13" s="38" t="s">
        <v>44</v>
      </c>
      <c r="C13" s="38">
        <v>102</v>
      </c>
      <c r="D13" s="38">
        <v>72</v>
      </c>
      <c r="E13" s="38">
        <v>30</v>
      </c>
      <c r="F13" s="38">
        <v>4</v>
      </c>
      <c r="G13" s="38">
        <v>1</v>
      </c>
      <c r="H13" s="78">
        <v>68</v>
      </c>
      <c r="I13" s="38">
        <v>30</v>
      </c>
      <c r="J13" s="38">
        <v>2</v>
      </c>
      <c r="K13" s="38">
        <v>3</v>
      </c>
      <c r="L13" s="38">
        <v>1</v>
      </c>
      <c r="M13" s="79">
        <v>22</v>
      </c>
      <c r="N13" s="38">
        <v>6</v>
      </c>
      <c r="O13" s="38">
        <v>28</v>
      </c>
      <c r="P13" s="38">
        <v>4</v>
      </c>
      <c r="Q13" s="38">
        <v>1</v>
      </c>
      <c r="R13" s="38">
        <v>0</v>
      </c>
      <c r="S13" s="38">
        <v>0</v>
      </c>
      <c r="T13" s="38">
        <v>2</v>
      </c>
      <c r="U13" s="38">
        <v>0</v>
      </c>
      <c r="V13" s="38">
        <v>0</v>
      </c>
      <c r="W13" s="38">
        <v>0</v>
      </c>
      <c r="X13" s="38">
        <v>2</v>
      </c>
      <c r="Y13" s="38">
        <v>0</v>
      </c>
      <c r="Z13" s="38">
        <v>0</v>
      </c>
      <c r="AA13" s="38">
        <v>1</v>
      </c>
      <c r="AB13" s="38">
        <v>0</v>
      </c>
      <c r="AC13" s="38">
        <v>24</v>
      </c>
      <c r="AD13" s="38">
        <v>6</v>
      </c>
      <c r="AE13" s="38">
        <v>3</v>
      </c>
      <c r="AF13" s="38">
        <v>1</v>
      </c>
      <c r="AG13" s="102">
        <v>0</v>
      </c>
      <c r="AH13" s="103">
        <v>4.1666666666666661</v>
      </c>
      <c r="AI13" s="103">
        <v>2.7777777777777777</v>
      </c>
      <c r="AJ13" s="102">
        <v>33.333333333333329</v>
      </c>
      <c r="AK13" s="102">
        <v>3.3333333333333335</v>
      </c>
      <c r="AL13" s="102">
        <v>3.3333333333333335</v>
      </c>
      <c r="AM13" s="102">
        <v>0</v>
      </c>
      <c r="AN13" s="102">
        <v>20</v>
      </c>
      <c r="AO13" s="102">
        <v>2.7777777777777777</v>
      </c>
      <c r="AP13" s="102">
        <v>0</v>
      </c>
      <c r="AQ13" s="102">
        <v>0</v>
      </c>
      <c r="AR13" s="104">
        <v>0</v>
      </c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</row>
    <row r="14" spans="1:706" s="56" customFormat="1" ht="16" x14ac:dyDescent="0.2">
      <c r="A14" s="75" t="s">
        <v>14</v>
      </c>
      <c r="B14" s="76" t="s">
        <v>47</v>
      </c>
      <c r="C14" s="76">
        <v>85</v>
      </c>
      <c r="D14" s="76">
        <v>20</v>
      </c>
      <c r="E14" s="76">
        <v>65</v>
      </c>
      <c r="F14" s="76">
        <v>1</v>
      </c>
      <c r="G14" s="76">
        <v>0</v>
      </c>
      <c r="H14" s="80">
        <v>81</v>
      </c>
      <c r="I14" s="76">
        <v>3</v>
      </c>
      <c r="J14" s="76">
        <v>2</v>
      </c>
      <c r="K14" s="77">
        <v>0</v>
      </c>
      <c r="L14" s="77">
        <v>1</v>
      </c>
      <c r="M14" s="81">
        <v>1</v>
      </c>
      <c r="N14" s="77">
        <v>2</v>
      </c>
      <c r="O14" s="76">
        <v>3</v>
      </c>
      <c r="P14" s="77">
        <v>1</v>
      </c>
      <c r="Q14" s="77">
        <v>0</v>
      </c>
      <c r="R14" s="77">
        <v>2</v>
      </c>
      <c r="S14" s="77">
        <v>0</v>
      </c>
      <c r="T14" s="77">
        <v>0</v>
      </c>
      <c r="U14" s="77">
        <v>0</v>
      </c>
      <c r="V14" s="77">
        <v>0</v>
      </c>
      <c r="W14" s="77">
        <v>0</v>
      </c>
      <c r="X14" s="77">
        <v>0</v>
      </c>
      <c r="Y14" s="77">
        <v>0</v>
      </c>
      <c r="Z14" s="77">
        <v>0</v>
      </c>
      <c r="AA14" s="77">
        <v>0</v>
      </c>
      <c r="AB14" s="77">
        <v>2</v>
      </c>
      <c r="AC14" s="77">
        <v>1</v>
      </c>
      <c r="AD14" s="77">
        <v>2</v>
      </c>
      <c r="AE14" s="77">
        <v>0</v>
      </c>
      <c r="AF14" s="77">
        <v>1</v>
      </c>
      <c r="AG14" s="90">
        <v>0</v>
      </c>
      <c r="AH14" s="90">
        <v>0</v>
      </c>
      <c r="AI14" s="90">
        <v>0</v>
      </c>
      <c r="AJ14" s="90">
        <v>5</v>
      </c>
      <c r="AK14" s="90">
        <v>0</v>
      </c>
      <c r="AL14" s="90">
        <v>1.5384615384615385</v>
      </c>
      <c r="AM14" s="90">
        <v>3.0769230769230771</v>
      </c>
      <c r="AN14" s="90">
        <v>3.0769230769230771</v>
      </c>
      <c r="AO14" s="90">
        <v>0</v>
      </c>
      <c r="AP14" s="90">
        <v>0</v>
      </c>
      <c r="AQ14" s="90">
        <v>0</v>
      </c>
      <c r="AR14" s="91">
        <v>0</v>
      </c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</row>
    <row r="15" spans="1:706" s="56" customFormat="1" ht="16" x14ac:dyDescent="0.2">
      <c r="A15" s="45" t="s">
        <v>11</v>
      </c>
      <c r="B15" s="44" t="s">
        <v>47</v>
      </c>
      <c r="C15" s="44">
        <v>131</v>
      </c>
      <c r="D15" s="44">
        <v>47</v>
      </c>
      <c r="E15" s="44">
        <v>84</v>
      </c>
      <c r="F15" s="44">
        <v>2</v>
      </c>
      <c r="G15" s="44">
        <v>0</v>
      </c>
      <c r="H15" s="48">
        <v>126</v>
      </c>
      <c r="I15" s="44">
        <v>3</v>
      </c>
      <c r="J15" s="44">
        <v>4</v>
      </c>
      <c r="K15" s="46">
        <v>0</v>
      </c>
      <c r="L15" s="46">
        <v>2</v>
      </c>
      <c r="M15" s="60">
        <v>0</v>
      </c>
      <c r="N15" s="46">
        <v>3</v>
      </c>
      <c r="O15" s="44">
        <v>3</v>
      </c>
      <c r="P15" s="46">
        <v>2</v>
      </c>
      <c r="Q15" s="46">
        <v>0</v>
      </c>
      <c r="R15" s="46">
        <v>4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1</v>
      </c>
      <c r="AA15" s="46">
        <v>0</v>
      </c>
      <c r="AB15" s="46">
        <v>3</v>
      </c>
      <c r="AC15" s="46">
        <v>0</v>
      </c>
      <c r="AD15" s="46">
        <v>3</v>
      </c>
      <c r="AE15" s="46">
        <v>0</v>
      </c>
      <c r="AF15" s="46">
        <v>2</v>
      </c>
      <c r="AG15" s="93">
        <v>0</v>
      </c>
      <c r="AH15" s="93">
        <v>0</v>
      </c>
      <c r="AI15" s="93">
        <v>2.1276595744680851</v>
      </c>
      <c r="AJ15" s="93">
        <v>0</v>
      </c>
      <c r="AK15" s="93">
        <v>0</v>
      </c>
      <c r="AL15" s="93">
        <v>2.3809523809523809</v>
      </c>
      <c r="AM15" s="93">
        <v>3.5714285714285712</v>
      </c>
      <c r="AN15" s="93">
        <v>3.5714285714285712</v>
      </c>
      <c r="AO15" s="93">
        <v>0</v>
      </c>
      <c r="AP15" s="93">
        <v>0</v>
      </c>
      <c r="AQ15" s="93">
        <v>0</v>
      </c>
      <c r="AR15" s="94">
        <v>0</v>
      </c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</row>
    <row r="16" spans="1:706" s="56" customFormat="1" ht="16" x14ac:dyDescent="0.2">
      <c r="A16" s="45" t="s">
        <v>13</v>
      </c>
      <c r="B16" s="44" t="s">
        <v>47</v>
      </c>
      <c r="C16" s="44">
        <v>112</v>
      </c>
      <c r="D16" s="44">
        <v>42</v>
      </c>
      <c r="E16" s="44">
        <v>70</v>
      </c>
      <c r="F16" s="44">
        <v>2</v>
      </c>
      <c r="G16" s="44">
        <v>1</v>
      </c>
      <c r="H16" s="48">
        <v>104</v>
      </c>
      <c r="I16" s="44">
        <v>6</v>
      </c>
      <c r="J16" s="44">
        <v>2</v>
      </c>
      <c r="K16" s="46">
        <v>0</v>
      </c>
      <c r="L16" s="46">
        <v>1</v>
      </c>
      <c r="M16" s="60">
        <v>2</v>
      </c>
      <c r="N16" s="46">
        <v>4</v>
      </c>
      <c r="O16" s="44">
        <v>6</v>
      </c>
      <c r="P16" s="46">
        <v>1</v>
      </c>
      <c r="Q16" s="46">
        <v>0</v>
      </c>
      <c r="R16" s="46">
        <v>2</v>
      </c>
      <c r="S16" s="46">
        <v>1</v>
      </c>
      <c r="T16" s="46">
        <v>0</v>
      </c>
      <c r="U16" s="46">
        <v>0</v>
      </c>
      <c r="V16" s="46">
        <v>1</v>
      </c>
      <c r="W16" s="46">
        <v>0</v>
      </c>
      <c r="X16" s="46">
        <v>0</v>
      </c>
      <c r="Y16" s="46">
        <v>0</v>
      </c>
      <c r="Z16" s="46">
        <v>1</v>
      </c>
      <c r="AA16" s="46">
        <v>0</v>
      </c>
      <c r="AB16" s="46">
        <v>1</v>
      </c>
      <c r="AC16" s="46">
        <v>2</v>
      </c>
      <c r="AD16" s="46">
        <v>4</v>
      </c>
      <c r="AE16" s="46">
        <v>0</v>
      </c>
      <c r="AF16" s="46">
        <v>2</v>
      </c>
      <c r="AG16" s="93">
        <v>0</v>
      </c>
      <c r="AH16" s="93">
        <v>0</v>
      </c>
      <c r="AI16" s="93">
        <v>2.3809523809523809</v>
      </c>
      <c r="AJ16" s="93">
        <v>4.7619047619047619</v>
      </c>
      <c r="AK16" s="93">
        <v>1.4285714285714286</v>
      </c>
      <c r="AL16" s="93">
        <v>2.8571428571428572</v>
      </c>
      <c r="AM16" s="93">
        <v>1.4285714285714286</v>
      </c>
      <c r="AN16" s="93">
        <v>5.7142857142857144</v>
      </c>
      <c r="AO16" s="93">
        <v>0</v>
      </c>
      <c r="AP16" s="93">
        <v>0</v>
      </c>
      <c r="AQ16" s="93">
        <v>0</v>
      </c>
      <c r="AR16" s="94">
        <v>1.4285714285714286</v>
      </c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</row>
    <row r="17" spans="1:706" s="56" customFormat="1" ht="16" x14ac:dyDescent="0.2">
      <c r="A17" s="45" t="s">
        <v>2</v>
      </c>
      <c r="B17" s="44" t="s">
        <v>47</v>
      </c>
      <c r="C17" s="44">
        <v>135</v>
      </c>
      <c r="D17" s="44">
        <v>15</v>
      </c>
      <c r="E17" s="44">
        <v>120</v>
      </c>
      <c r="F17" s="44">
        <v>5</v>
      </c>
      <c r="G17" s="44">
        <v>1</v>
      </c>
      <c r="H17" s="48">
        <v>125</v>
      </c>
      <c r="I17" s="44">
        <v>5</v>
      </c>
      <c r="J17" s="44">
        <v>4</v>
      </c>
      <c r="K17" s="46">
        <v>1</v>
      </c>
      <c r="L17" s="46">
        <v>4</v>
      </c>
      <c r="M17" s="60">
        <v>1</v>
      </c>
      <c r="N17" s="46">
        <v>2</v>
      </c>
      <c r="O17" s="44">
        <v>3</v>
      </c>
      <c r="P17" s="46">
        <v>5</v>
      </c>
      <c r="Q17" s="46">
        <v>1</v>
      </c>
      <c r="R17" s="46">
        <v>2</v>
      </c>
      <c r="S17" s="46">
        <v>0</v>
      </c>
      <c r="T17" s="46">
        <v>2</v>
      </c>
      <c r="U17" s="46">
        <v>0</v>
      </c>
      <c r="V17" s="46">
        <v>0</v>
      </c>
      <c r="W17" s="46">
        <v>2</v>
      </c>
      <c r="X17" s="46">
        <v>0</v>
      </c>
      <c r="Y17" s="46">
        <v>0</v>
      </c>
      <c r="Z17" s="46">
        <v>0</v>
      </c>
      <c r="AA17" s="46">
        <v>1</v>
      </c>
      <c r="AB17" s="46">
        <v>2</v>
      </c>
      <c r="AC17" s="46">
        <v>1</v>
      </c>
      <c r="AD17" s="46">
        <v>4</v>
      </c>
      <c r="AE17" s="46">
        <v>1</v>
      </c>
      <c r="AF17" s="46">
        <v>4</v>
      </c>
      <c r="AG17" s="93">
        <v>0</v>
      </c>
      <c r="AH17" s="93">
        <v>6.666666666666667</v>
      </c>
      <c r="AI17" s="93">
        <v>0</v>
      </c>
      <c r="AJ17" s="93">
        <v>6.666666666666667</v>
      </c>
      <c r="AK17" s="93">
        <v>0.83333333333333337</v>
      </c>
      <c r="AL17" s="93">
        <v>3.3333333333333335</v>
      </c>
      <c r="AM17" s="93">
        <v>3.3333333333333335</v>
      </c>
      <c r="AN17" s="93">
        <v>3.3333333333333335</v>
      </c>
      <c r="AO17" s="93">
        <v>0</v>
      </c>
      <c r="AP17" s="93">
        <v>0</v>
      </c>
      <c r="AQ17" s="93">
        <v>1.6666666666666667</v>
      </c>
      <c r="AR17" s="94">
        <v>0</v>
      </c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</row>
    <row r="18" spans="1:706" s="56" customFormat="1" ht="16" x14ac:dyDescent="0.2">
      <c r="A18" s="47" t="s">
        <v>6</v>
      </c>
      <c r="B18" s="48" t="s">
        <v>47</v>
      </c>
      <c r="C18" s="48">
        <v>85</v>
      </c>
      <c r="D18" s="48">
        <v>54</v>
      </c>
      <c r="E18" s="48">
        <v>31</v>
      </c>
      <c r="F18" s="48">
        <v>2</v>
      </c>
      <c r="G18" s="48">
        <v>0</v>
      </c>
      <c r="H18" s="48">
        <v>76</v>
      </c>
      <c r="I18" s="48">
        <v>7</v>
      </c>
      <c r="J18" s="48">
        <v>5</v>
      </c>
      <c r="K18" s="48">
        <v>1</v>
      </c>
      <c r="L18" s="48">
        <v>1</v>
      </c>
      <c r="M18" s="61">
        <v>2</v>
      </c>
      <c r="N18" s="48">
        <v>1</v>
      </c>
      <c r="O18" s="48">
        <v>3</v>
      </c>
      <c r="P18" s="48">
        <v>2</v>
      </c>
      <c r="Q18" s="48">
        <v>0</v>
      </c>
      <c r="R18" s="48">
        <v>1</v>
      </c>
      <c r="S18" s="48">
        <v>0</v>
      </c>
      <c r="T18" s="48">
        <v>4</v>
      </c>
      <c r="U18" s="48">
        <v>0</v>
      </c>
      <c r="V18" s="48">
        <v>0</v>
      </c>
      <c r="W18" s="48">
        <v>2</v>
      </c>
      <c r="X18" s="48">
        <v>2</v>
      </c>
      <c r="Y18" s="48">
        <v>0</v>
      </c>
      <c r="Z18" s="48">
        <v>0</v>
      </c>
      <c r="AA18" s="48">
        <v>0</v>
      </c>
      <c r="AB18" s="48">
        <v>1</v>
      </c>
      <c r="AC18" s="48">
        <v>4</v>
      </c>
      <c r="AD18" s="48">
        <v>3</v>
      </c>
      <c r="AE18" s="48">
        <v>1</v>
      </c>
      <c r="AF18" s="48">
        <v>1</v>
      </c>
      <c r="AG18" s="92">
        <v>0</v>
      </c>
      <c r="AH18" s="93">
        <v>1.8518518518518516</v>
      </c>
      <c r="AI18" s="92">
        <v>3.7037037037037033</v>
      </c>
      <c r="AJ18" s="92">
        <v>7.4074074074074066</v>
      </c>
      <c r="AK18" s="92">
        <v>0</v>
      </c>
      <c r="AL18" s="92">
        <v>3.225806451612903</v>
      </c>
      <c r="AM18" s="92">
        <v>9.67741935483871</v>
      </c>
      <c r="AN18" s="92">
        <v>9.67741935483871</v>
      </c>
      <c r="AO18" s="92">
        <v>3.7037037037037033</v>
      </c>
      <c r="AP18" s="92">
        <v>0</v>
      </c>
      <c r="AQ18" s="92">
        <v>6.4516129032258061</v>
      </c>
      <c r="AR18" s="95">
        <v>0</v>
      </c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</row>
    <row r="19" spans="1:706" s="56" customFormat="1" ht="16" x14ac:dyDescent="0.2">
      <c r="A19" s="47" t="s">
        <v>7</v>
      </c>
      <c r="B19" s="48" t="s">
        <v>47</v>
      </c>
      <c r="C19" s="48">
        <v>62</v>
      </c>
      <c r="D19" s="48">
        <v>33</v>
      </c>
      <c r="E19" s="48">
        <v>29</v>
      </c>
      <c r="F19" s="48">
        <v>1</v>
      </c>
      <c r="G19" s="48">
        <v>0</v>
      </c>
      <c r="H19" s="48">
        <v>54</v>
      </c>
      <c r="I19" s="48">
        <v>7</v>
      </c>
      <c r="J19" s="48">
        <v>3</v>
      </c>
      <c r="K19" s="48">
        <v>0</v>
      </c>
      <c r="L19" s="48">
        <v>1</v>
      </c>
      <c r="M19" s="61">
        <v>3</v>
      </c>
      <c r="N19" s="48">
        <v>2</v>
      </c>
      <c r="O19" s="48">
        <v>5</v>
      </c>
      <c r="P19" s="48">
        <v>1</v>
      </c>
      <c r="Q19" s="48">
        <v>0</v>
      </c>
      <c r="R19" s="48">
        <v>1</v>
      </c>
      <c r="S19" s="48">
        <v>0</v>
      </c>
      <c r="T19" s="48">
        <v>2</v>
      </c>
      <c r="U19" s="48">
        <v>0</v>
      </c>
      <c r="V19" s="48">
        <v>0</v>
      </c>
      <c r="W19" s="48">
        <v>1</v>
      </c>
      <c r="X19" s="48">
        <v>1</v>
      </c>
      <c r="Y19" s="48">
        <v>0</v>
      </c>
      <c r="Z19" s="48">
        <v>0</v>
      </c>
      <c r="AA19" s="48">
        <v>0</v>
      </c>
      <c r="AB19" s="48">
        <v>1</v>
      </c>
      <c r="AC19" s="48">
        <v>4</v>
      </c>
      <c r="AD19" s="48">
        <v>3</v>
      </c>
      <c r="AE19" s="48">
        <v>0</v>
      </c>
      <c r="AF19" s="48">
        <v>1</v>
      </c>
      <c r="AG19" s="92">
        <v>0</v>
      </c>
      <c r="AH19" s="93">
        <v>0</v>
      </c>
      <c r="AI19" s="92">
        <v>3.0303030303030303</v>
      </c>
      <c r="AJ19" s="92">
        <v>12.121212121212121</v>
      </c>
      <c r="AK19" s="92">
        <v>0</v>
      </c>
      <c r="AL19" s="92">
        <v>3.4482758620689653</v>
      </c>
      <c r="AM19" s="92">
        <v>6.8965517241379306</v>
      </c>
      <c r="AN19" s="92">
        <v>10.344827586206897</v>
      </c>
      <c r="AO19" s="92">
        <v>3.0303030303030303</v>
      </c>
      <c r="AP19" s="92">
        <v>0</v>
      </c>
      <c r="AQ19" s="92">
        <v>3.4482758620689653</v>
      </c>
      <c r="AR19" s="95">
        <v>0</v>
      </c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</row>
    <row r="20" spans="1:706" s="56" customFormat="1" ht="16" x14ac:dyDescent="0.2">
      <c r="A20" s="47" t="s">
        <v>9</v>
      </c>
      <c r="B20" s="48" t="s">
        <v>47</v>
      </c>
      <c r="C20" s="48">
        <v>80</v>
      </c>
      <c r="D20" s="48">
        <v>64</v>
      </c>
      <c r="E20" s="48">
        <v>16</v>
      </c>
      <c r="F20" s="48">
        <v>5</v>
      </c>
      <c r="G20" s="48">
        <v>0</v>
      </c>
      <c r="H20" s="48">
        <v>66</v>
      </c>
      <c r="I20" s="48">
        <v>9</v>
      </c>
      <c r="J20" s="48">
        <v>7</v>
      </c>
      <c r="K20" s="48">
        <v>4</v>
      </c>
      <c r="L20" s="48">
        <v>1</v>
      </c>
      <c r="M20" s="61">
        <v>5</v>
      </c>
      <c r="N20" s="48">
        <v>1</v>
      </c>
      <c r="O20" s="48">
        <v>6</v>
      </c>
      <c r="P20" s="48">
        <v>5</v>
      </c>
      <c r="Q20" s="48">
        <v>0</v>
      </c>
      <c r="R20" s="48">
        <v>4</v>
      </c>
      <c r="S20" s="48">
        <v>0</v>
      </c>
      <c r="T20" s="48">
        <v>3</v>
      </c>
      <c r="U20" s="48">
        <v>0</v>
      </c>
      <c r="V20" s="48">
        <v>0</v>
      </c>
      <c r="W20" s="48">
        <v>1</v>
      </c>
      <c r="X20" s="48">
        <v>2</v>
      </c>
      <c r="Y20" s="48">
        <v>0</v>
      </c>
      <c r="Z20" s="48">
        <v>2</v>
      </c>
      <c r="AA20" s="48">
        <v>0</v>
      </c>
      <c r="AB20" s="48">
        <v>2</v>
      </c>
      <c r="AC20" s="48">
        <v>7</v>
      </c>
      <c r="AD20" s="48">
        <v>2</v>
      </c>
      <c r="AE20" s="48">
        <v>4</v>
      </c>
      <c r="AF20" s="48">
        <v>1</v>
      </c>
      <c r="AG20" s="92">
        <v>0</v>
      </c>
      <c r="AH20" s="93">
        <v>6.25</v>
      </c>
      <c r="AI20" s="92">
        <v>6.25</v>
      </c>
      <c r="AJ20" s="92">
        <v>10.9375</v>
      </c>
      <c r="AK20" s="92">
        <v>0</v>
      </c>
      <c r="AL20" s="92">
        <v>6.25</v>
      </c>
      <c r="AM20" s="92">
        <v>18.75</v>
      </c>
      <c r="AN20" s="92">
        <v>12.5</v>
      </c>
      <c r="AO20" s="92">
        <v>3.125</v>
      </c>
      <c r="AP20" s="92">
        <v>0</v>
      </c>
      <c r="AQ20" s="92">
        <v>6.25</v>
      </c>
      <c r="AR20" s="95">
        <v>0</v>
      </c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</row>
    <row r="21" spans="1:706" s="56" customFormat="1" ht="16" x14ac:dyDescent="0.2">
      <c r="A21" s="47" t="s">
        <v>15</v>
      </c>
      <c r="B21" s="48" t="s">
        <v>47</v>
      </c>
      <c r="C21" s="48">
        <v>144</v>
      </c>
      <c r="D21" s="48">
        <v>67</v>
      </c>
      <c r="E21" s="48">
        <v>77</v>
      </c>
      <c r="F21" s="48">
        <v>5</v>
      </c>
      <c r="G21" s="48">
        <v>2</v>
      </c>
      <c r="H21" s="48">
        <v>132</v>
      </c>
      <c r="I21" s="48">
        <v>7</v>
      </c>
      <c r="J21" s="48">
        <v>5</v>
      </c>
      <c r="K21" s="48">
        <v>2</v>
      </c>
      <c r="L21" s="48">
        <v>2</v>
      </c>
      <c r="M21" s="61">
        <v>4</v>
      </c>
      <c r="N21" s="48">
        <v>1</v>
      </c>
      <c r="O21" s="48">
        <v>5</v>
      </c>
      <c r="P21" s="48">
        <v>4</v>
      </c>
      <c r="Q21" s="48">
        <v>1</v>
      </c>
      <c r="R21" s="48">
        <v>3</v>
      </c>
      <c r="S21" s="48">
        <v>1</v>
      </c>
      <c r="T21" s="48">
        <v>2</v>
      </c>
      <c r="U21" s="48">
        <v>0</v>
      </c>
      <c r="V21" s="48">
        <v>1</v>
      </c>
      <c r="W21" s="48">
        <v>2</v>
      </c>
      <c r="X21" s="48">
        <v>0</v>
      </c>
      <c r="Y21" s="48">
        <v>1</v>
      </c>
      <c r="Z21" s="48">
        <v>3</v>
      </c>
      <c r="AA21" s="48">
        <v>0</v>
      </c>
      <c r="AB21" s="48">
        <v>0</v>
      </c>
      <c r="AC21" s="48">
        <v>4</v>
      </c>
      <c r="AD21" s="48">
        <v>3</v>
      </c>
      <c r="AE21" s="48">
        <v>2</v>
      </c>
      <c r="AF21" s="48">
        <v>3</v>
      </c>
      <c r="AG21" s="92">
        <v>1.4925373134328357</v>
      </c>
      <c r="AH21" s="93">
        <v>2.9850746268656714</v>
      </c>
      <c r="AI21" s="92">
        <v>4.4776119402985071</v>
      </c>
      <c r="AJ21" s="92">
        <v>5.9701492537313428</v>
      </c>
      <c r="AK21" s="92">
        <v>1.2987012987012987</v>
      </c>
      <c r="AL21" s="92">
        <v>3.8961038961038961</v>
      </c>
      <c r="AM21" s="92">
        <v>2.5974025974025974</v>
      </c>
      <c r="AN21" s="92">
        <v>3.8961038961038961</v>
      </c>
      <c r="AO21" s="92">
        <v>0</v>
      </c>
      <c r="AP21" s="92">
        <v>0</v>
      </c>
      <c r="AQ21" s="92">
        <v>2.5974025974025974</v>
      </c>
      <c r="AR21" s="95">
        <v>1.2987012987012987</v>
      </c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</row>
    <row r="22" spans="1:706" s="56" customFormat="1" ht="16" x14ac:dyDescent="0.2">
      <c r="A22" s="47" t="s">
        <v>16</v>
      </c>
      <c r="B22" s="48" t="s">
        <v>47</v>
      </c>
      <c r="C22" s="48">
        <v>97</v>
      </c>
      <c r="D22" s="48">
        <v>51</v>
      </c>
      <c r="E22" s="48">
        <v>46</v>
      </c>
      <c r="F22" s="48">
        <v>2</v>
      </c>
      <c r="G22" s="48">
        <v>0</v>
      </c>
      <c r="H22" s="48">
        <v>87</v>
      </c>
      <c r="I22" s="48">
        <v>8</v>
      </c>
      <c r="J22" s="48">
        <v>3</v>
      </c>
      <c r="K22" s="48">
        <v>2</v>
      </c>
      <c r="L22" s="48">
        <v>0</v>
      </c>
      <c r="M22" s="61">
        <v>5</v>
      </c>
      <c r="N22" s="48">
        <v>2</v>
      </c>
      <c r="O22" s="48">
        <v>7</v>
      </c>
      <c r="P22" s="48">
        <v>2</v>
      </c>
      <c r="Q22" s="48">
        <v>0</v>
      </c>
      <c r="R22" s="48">
        <v>2</v>
      </c>
      <c r="S22" s="48">
        <v>0</v>
      </c>
      <c r="T22" s="48">
        <v>1</v>
      </c>
      <c r="U22" s="48">
        <v>0</v>
      </c>
      <c r="V22" s="48">
        <v>0</v>
      </c>
      <c r="W22" s="48">
        <v>0</v>
      </c>
      <c r="X22" s="48">
        <v>1</v>
      </c>
      <c r="Y22" s="48">
        <v>0</v>
      </c>
      <c r="Z22" s="48">
        <v>0</v>
      </c>
      <c r="AA22" s="48">
        <v>0</v>
      </c>
      <c r="AB22" s="48">
        <v>2</v>
      </c>
      <c r="AC22" s="48">
        <v>6</v>
      </c>
      <c r="AD22" s="48">
        <v>2</v>
      </c>
      <c r="AE22" s="48">
        <v>2</v>
      </c>
      <c r="AF22" s="48">
        <v>0</v>
      </c>
      <c r="AG22" s="92">
        <v>0</v>
      </c>
      <c r="AH22" s="93">
        <v>3.9215686274509802</v>
      </c>
      <c r="AI22" s="92">
        <v>1.9607843137254901</v>
      </c>
      <c r="AJ22" s="92">
        <v>11.76470588235294</v>
      </c>
      <c r="AK22" s="92">
        <v>0</v>
      </c>
      <c r="AL22" s="92">
        <v>0</v>
      </c>
      <c r="AM22" s="92">
        <v>4.3478260869565215</v>
      </c>
      <c r="AN22" s="92">
        <v>4.3478260869565215</v>
      </c>
      <c r="AO22" s="92">
        <v>1.9607843137254901</v>
      </c>
      <c r="AP22" s="92">
        <v>0</v>
      </c>
      <c r="AQ22" s="92">
        <v>0</v>
      </c>
      <c r="AR22" s="95">
        <v>0</v>
      </c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</row>
    <row r="23" spans="1:706" s="56" customFormat="1" ht="16" x14ac:dyDescent="0.2">
      <c r="A23" s="47" t="s">
        <v>5</v>
      </c>
      <c r="B23" s="48" t="s">
        <v>47</v>
      </c>
      <c r="C23" s="48">
        <v>152</v>
      </c>
      <c r="D23" s="48">
        <v>56</v>
      </c>
      <c r="E23" s="48">
        <v>96</v>
      </c>
      <c r="F23" s="48">
        <v>6</v>
      </c>
      <c r="G23" s="48">
        <v>0</v>
      </c>
      <c r="H23" s="48">
        <v>140</v>
      </c>
      <c r="I23" s="48">
        <v>6</v>
      </c>
      <c r="J23" s="48">
        <v>6</v>
      </c>
      <c r="K23" s="48">
        <v>2</v>
      </c>
      <c r="L23" s="48">
        <v>4</v>
      </c>
      <c r="M23" s="61">
        <v>1</v>
      </c>
      <c r="N23" s="48">
        <v>3</v>
      </c>
      <c r="O23" s="48">
        <v>4</v>
      </c>
      <c r="P23" s="48">
        <v>6</v>
      </c>
      <c r="Q23" s="48">
        <v>0</v>
      </c>
      <c r="R23" s="48">
        <v>4</v>
      </c>
      <c r="S23" s="48">
        <v>0</v>
      </c>
      <c r="T23" s="48">
        <v>2</v>
      </c>
      <c r="U23" s="48">
        <v>0</v>
      </c>
      <c r="V23" s="48">
        <v>0</v>
      </c>
      <c r="W23" s="48">
        <v>2</v>
      </c>
      <c r="X23" s="48">
        <v>0</v>
      </c>
      <c r="Y23" s="48">
        <v>0</v>
      </c>
      <c r="Z23" s="48">
        <v>3</v>
      </c>
      <c r="AA23" s="48">
        <v>0</v>
      </c>
      <c r="AB23" s="48">
        <v>1</v>
      </c>
      <c r="AC23" s="48">
        <v>1</v>
      </c>
      <c r="AD23" s="48">
        <v>5</v>
      </c>
      <c r="AE23" s="48">
        <v>2</v>
      </c>
      <c r="AF23" s="48">
        <v>4</v>
      </c>
      <c r="AG23" s="92">
        <v>0</v>
      </c>
      <c r="AH23" s="92">
        <v>3.5714285714285712</v>
      </c>
      <c r="AI23" s="92">
        <v>5.3571428571428568</v>
      </c>
      <c r="AJ23" s="92">
        <v>1.7857142857142856</v>
      </c>
      <c r="AK23" s="92">
        <v>0</v>
      </c>
      <c r="AL23" s="92">
        <v>4.1666666666666661</v>
      </c>
      <c r="AM23" s="92">
        <v>3.125</v>
      </c>
      <c r="AN23" s="92">
        <v>5.2083333333333339</v>
      </c>
      <c r="AO23" s="92">
        <v>0</v>
      </c>
      <c r="AP23" s="92">
        <v>0</v>
      </c>
      <c r="AQ23" s="92">
        <v>2.083333333333333</v>
      </c>
      <c r="AR23" s="95">
        <v>0</v>
      </c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</row>
    <row r="24" spans="1:706" s="55" customFormat="1" ht="17" thickBot="1" x14ac:dyDescent="0.25">
      <c r="A24" s="82" t="s">
        <v>33</v>
      </c>
      <c r="B24" s="83" t="s">
        <v>47</v>
      </c>
      <c r="C24" s="83">
        <v>116</v>
      </c>
      <c r="D24" s="83">
        <v>93</v>
      </c>
      <c r="E24" s="83">
        <v>23</v>
      </c>
      <c r="F24" s="83">
        <v>6</v>
      </c>
      <c r="G24" s="83">
        <v>1</v>
      </c>
      <c r="H24" s="83">
        <v>99</v>
      </c>
      <c r="I24" s="83">
        <v>11</v>
      </c>
      <c r="J24" s="83">
        <v>7</v>
      </c>
      <c r="K24" s="83">
        <v>6</v>
      </c>
      <c r="L24" s="83">
        <v>0</v>
      </c>
      <c r="M24" s="84">
        <v>8</v>
      </c>
      <c r="N24" s="83">
        <v>3</v>
      </c>
      <c r="O24" s="83">
        <v>11</v>
      </c>
      <c r="P24" s="83">
        <v>6</v>
      </c>
      <c r="Q24" s="83">
        <v>1</v>
      </c>
      <c r="R24" s="83">
        <v>7</v>
      </c>
      <c r="S24" s="83">
        <v>0</v>
      </c>
      <c r="T24" s="83">
        <v>0</v>
      </c>
      <c r="U24" s="83">
        <v>0</v>
      </c>
      <c r="V24" s="83">
        <v>0</v>
      </c>
      <c r="W24" s="83">
        <v>0</v>
      </c>
      <c r="X24" s="83">
        <v>0</v>
      </c>
      <c r="Y24" s="83">
        <v>1</v>
      </c>
      <c r="Z24" s="83">
        <v>7</v>
      </c>
      <c r="AA24" s="83">
        <v>0</v>
      </c>
      <c r="AB24" s="83">
        <v>0</v>
      </c>
      <c r="AC24" s="83">
        <v>8</v>
      </c>
      <c r="AD24" s="83">
        <v>3</v>
      </c>
      <c r="AE24" s="83">
        <v>6</v>
      </c>
      <c r="AF24" s="83">
        <v>0</v>
      </c>
      <c r="AG24" s="105">
        <v>1.0752688172043012</v>
      </c>
      <c r="AH24" s="105">
        <v>6.4516129032258061</v>
      </c>
      <c r="AI24" s="105">
        <v>7.5268817204301079</v>
      </c>
      <c r="AJ24" s="105">
        <v>8.6021505376344098</v>
      </c>
      <c r="AK24" s="105">
        <v>0</v>
      </c>
      <c r="AL24" s="105">
        <v>0</v>
      </c>
      <c r="AM24" s="105">
        <v>0</v>
      </c>
      <c r="AN24" s="105">
        <v>13.043478260869565</v>
      </c>
      <c r="AO24" s="105">
        <v>0</v>
      </c>
      <c r="AP24" s="105">
        <v>0</v>
      </c>
      <c r="AQ24" s="105">
        <v>0</v>
      </c>
      <c r="AR24" s="106">
        <v>0</v>
      </c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</row>
    <row r="25" spans="1:706" s="56" customFormat="1" ht="16" x14ac:dyDescent="0.2">
      <c r="A25" s="75" t="s">
        <v>11</v>
      </c>
      <c r="B25" s="76" t="s">
        <v>48</v>
      </c>
      <c r="C25" s="76">
        <v>119</v>
      </c>
      <c r="D25" s="76">
        <v>35</v>
      </c>
      <c r="E25" s="76">
        <v>84</v>
      </c>
      <c r="F25" s="76">
        <v>7</v>
      </c>
      <c r="G25" s="76">
        <v>0</v>
      </c>
      <c r="H25" s="76">
        <v>108</v>
      </c>
      <c r="I25" s="76">
        <v>4</v>
      </c>
      <c r="J25" s="76">
        <v>2</v>
      </c>
      <c r="K25" s="76">
        <v>3</v>
      </c>
      <c r="L25" s="76">
        <v>4</v>
      </c>
      <c r="M25" s="85">
        <v>1</v>
      </c>
      <c r="N25" s="76">
        <v>3</v>
      </c>
      <c r="O25" s="76">
        <v>4</v>
      </c>
      <c r="P25" s="76">
        <v>7</v>
      </c>
      <c r="Q25" s="76">
        <v>0</v>
      </c>
      <c r="R25" s="76">
        <v>2</v>
      </c>
      <c r="S25" s="76">
        <v>0</v>
      </c>
      <c r="T25" s="76">
        <v>0</v>
      </c>
      <c r="U25" s="76">
        <v>0</v>
      </c>
      <c r="V25" s="76">
        <v>0</v>
      </c>
      <c r="W25" s="76">
        <v>0</v>
      </c>
      <c r="X25" s="76">
        <v>0</v>
      </c>
      <c r="Y25" s="76">
        <v>0</v>
      </c>
      <c r="Z25" s="76">
        <v>0</v>
      </c>
      <c r="AA25" s="76">
        <v>0</v>
      </c>
      <c r="AB25" s="76">
        <v>2</v>
      </c>
      <c r="AC25" s="76">
        <v>1</v>
      </c>
      <c r="AD25" s="76">
        <v>3</v>
      </c>
      <c r="AE25" s="76">
        <v>3</v>
      </c>
      <c r="AF25" s="76">
        <v>4</v>
      </c>
      <c r="AG25" s="107">
        <v>0</v>
      </c>
      <c r="AH25" s="107">
        <v>8.5714285714285712</v>
      </c>
      <c r="AI25" s="107">
        <v>0</v>
      </c>
      <c r="AJ25" s="107">
        <v>2.8571428571428572</v>
      </c>
      <c r="AK25" s="107">
        <v>0</v>
      </c>
      <c r="AL25" s="107">
        <v>4.7619047619047619</v>
      </c>
      <c r="AM25" s="107">
        <v>2.3809523809523809</v>
      </c>
      <c r="AN25" s="107">
        <v>3.5714285714285712</v>
      </c>
      <c r="AO25" s="107">
        <v>0</v>
      </c>
      <c r="AP25" s="107">
        <v>0</v>
      </c>
      <c r="AQ25" s="107">
        <v>0</v>
      </c>
      <c r="AR25" s="108">
        <v>0</v>
      </c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</row>
    <row r="26" spans="1:706" s="56" customFormat="1" ht="16" x14ac:dyDescent="0.2">
      <c r="A26" s="45" t="s">
        <v>13</v>
      </c>
      <c r="B26" s="44" t="s">
        <v>48</v>
      </c>
      <c r="C26" s="44">
        <v>100</v>
      </c>
      <c r="D26" s="44">
        <v>25</v>
      </c>
      <c r="E26" s="44">
        <v>75</v>
      </c>
      <c r="F26" s="44">
        <v>4</v>
      </c>
      <c r="G26" s="44">
        <v>2</v>
      </c>
      <c r="H26" s="44">
        <v>90</v>
      </c>
      <c r="I26" s="44">
        <v>6</v>
      </c>
      <c r="J26" s="44">
        <v>1</v>
      </c>
      <c r="K26" s="44">
        <v>1</v>
      </c>
      <c r="L26" s="44">
        <v>2</v>
      </c>
      <c r="M26" s="63">
        <v>1</v>
      </c>
      <c r="N26" s="44">
        <v>5</v>
      </c>
      <c r="O26" s="44">
        <v>6</v>
      </c>
      <c r="P26" s="44">
        <v>3</v>
      </c>
      <c r="Q26" s="44">
        <v>1</v>
      </c>
      <c r="R26" s="44">
        <v>1</v>
      </c>
      <c r="S26" s="44">
        <v>1</v>
      </c>
      <c r="T26" s="44">
        <v>0</v>
      </c>
      <c r="U26" s="44">
        <v>0</v>
      </c>
      <c r="V26" s="44">
        <v>1</v>
      </c>
      <c r="W26" s="44">
        <v>0</v>
      </c>
      <c r="X26" s="44">
        <v>0</v>
      </c>
      <c r="Y26" s="44">
        <v>0</v>
      </c>
      <c r="Z26" s="44">
        <v>0</v>
      </c>
      <c r="AA26" s="44">
        <v>1</v>
      </c>
      <c r="AB26" s="44">
        <v>1</v>
      </c>
      <c r="AC26" s="44">
        <v>1</v>
      </c>
      <c r="AD26" s="44">
        <v>5</v>
      </c>
      <c r="AE26" s="44">
        <v>1</v>
      </c>
      <c r="AF26" s="44">
        <v>3</v>
      </c>
      <c r="AG26" s="49">
        <v>0</v>
      </c>
      <c r="AH26" s="49">
        <v>4</v>
      </c>
      <c r="AI26" s="49">
        <v>0</v>
      </c>
      <c r="AJ26" s="49">
        <v>4</v>
      </c>
      <c r="AK26" s="49">
        <v>2.666666666666667</v>
      </c>
      <c r="AL26" s="49">
        <v>4</v>
      </c>
      <c r="AM26" s="49">
        <v>1.3333333333333335</v>
      </c>
      <c r="AN26" s="49">
        <v>6.666666666666667</v>
      </c>
      <c r="AO26" s="49">
        <v>0</v>
      </c>
      <c r="AP26" s="49">
        <v>0</v>
      </c>
      <c r="AQ26" s="49">
        <v>0</v>
      </c>
      <c r="AR26" s="109">
        <v>1.3333333333333335</v>
      </c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</row>
    <row r="27" spans="1:706" s="56" customFormat="1" ht="16" x14ac:dyDescent="0.2">
      <c r="A27" s="45" t="s">
        <v>12</v>
      </c>
      <c r="B27" s="44" t="s">
        <v>48</v>
      </c>
      <c r="C27" s="44">
        <v>75</v>
      </c>
      <c r="D27" s="44">
        <v>26</v>
      </c>
      <c r="E27" s="44">
        <v>49</v>
      </c>
      <c r="F27" s="44">
        <v>5</v>
      </c>
      <c r="G27" s="44">
        <v>0</v>
      </c>
      <c r="H27" s="44">
        <v>65</v>
      </c>
      <c r="I27" s="44">
        <v>5</v>
      </c>
      <c r="J27" s="44">
        <v>1</v>
      </c>
      <c r="K27" s="44">
        <v>2</v>
      </c>
      <c r="L27" s="44">
        <v>3</v>
      </c>
      <c r="M27" s="63">
        <v>1</v>
      </c>
      <c r="N27" s="44">
        <v>3</v>
      </c>
      <c r="O27" s="44">
        <v>4</v>
      </c>
      <c r="P27" s="44">
        <v>5</v>
      </c>
      <c r="Q27" s="44">
        <v>0</v>
      </c>
      <c r="R27" s="44">
        <v>0</v>
      </c>
      <c r="S27" s="44">
        <v>0</v>
      </c>
      <c r="T27" s="44">
        <v>1</v>
      </c>
      <c r="U27" s="44">
        <v>0</v>
      </c>
      <c r="V27" s="44">
        <v>0</v>
      </c>
      <c r="W27" s="44">
        <v>1</v>
      </c>
      <c r="X27" s="44">
        <v>0</v>
      </c>
      <c r="Y27" s="44">
        <v>0</v>
      </c>
      <c r="Z27" s="44">
        <v>0</v>
      </c>
      <c r="AA27" s="44">
        <v>0</v>
      </c>
      <c r="AB27" s="44">
        <v>0</v>
      </c>
      <c r="AC27" s="44">
        <v>1</v>
      </c>
      <c r="AD27" s="44">
        <v>4</v>
      </c>
      <c r="AE27" s="44">
        <v>2</v>
      </c>
      <c r="AF27" s="44">
        <v>3</v>
      </c>
      <c r="AG27" s="49">
        <v>0</v>
      </c>
      <c r="AH27" s="49">
        <v>7.6923076923076925</v>
      </c>
      <c r="AI27" s="49">
        <v>0</v>
      </c>
      <c r="AJ27" s="49">
        <v>3.8461538461538463</v>
      </c>
      <c r="AK27" s="49">
        <v>0</v>
      </c>
      <c r="AL27" s="49">
        <v>6.1224489795918364</v>
      </c>
      <c r="AM27" s="49">
        <v>2.0408163265306123</v>
      </c>
      <c r="AN27" s="49">
        <v>8.1632653061224492</v>
      </c>
      <c r="AO27" s="49">
        <v>0</v>
      </c>
      <c r="AP27" s="49">
        <v>0</v>
      </c>
      <c r="AQ27" s="49">
        <v>2.0408163265306123</v>
      </c>
      <c r="AR27" s="109">
        <v>0</v>
      </c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</row>
    <row r="28" spans="1:706" s="56" customFormat="1" ht="16" x14ac:dyDescent="0.2">
      <c r="A28" s="47" t="s">
        <v>8</v>
      </c>
      <c r="B28" s="48" t="s">
        <v>48</v>
      </c>
      <c r="C28" s="48">
        <v>95</v>
      </c>
      <c r="D28" s="48">
        <v>58</v>
      </c>
      <c r="E28" s="48">
        <v>37</v>
      </c>
      <c r="F28" s="48">
        <v>5</v>
      </c>
      <c r="G28" s="48">
        <v>2</v>
      </c>
      <c r="H28" s="44">
        <v>85</v>
      </c>
      <c r="I28" s="48">
        <v>5</v>
      </c>
      <c r="J28" s="48">
        <v>1</v>
      </c>
      <c r="K28" s="48">
        <v>2</v>
      </c>
      <c r="L28" s="48">
        <v>3</v>
      </c>
      <c r="M28" s="61">
        <v>1</v>
      </c>
      <c r="N28" s="48">
        <v>3</v>
      </c>
      <c r="O28" s="48">
        <v>4</v>
      </c>
      <c r="P28" s="48">
        <v>5</v>
      </c>
      <c r="Q28" s="48">
        <v>2</v>
      </c>
      <c r="R28" s="48">
        <v>0</v>
      </c>
      <c r="S28" s="48">
        <v>0</v>
      </c>
      <c r="T28" s="48">
        <v>1</v>
      </c>
      <c r="U28" s="48">
        <v>0</v>
      </c>
      <c r="V28" s="48">
        <v>0</v>
      </c>
      <c r="W28" s="48">
        <v>0</v>
      </c>
      <c r="X28" s="48">
        <v>1</v>
      </c>
      <c r="Y28" s="48">
        <v>2</v>
      </c>
      <c r="Z28" s="48">
        <v>0</v>
      </c>
      <c r="AA28" s="48">
        <v>0</v>
      </c>
      <c r="AB28" s="48">
        <v>0</v>
      </c>
      <c r="AC28" s="48">
        <v>2</v>
      </c>
      <c r="AD28" s="48">
        <v>3</v>
      </c>
      <c r="AE28" s="48">
        <v>2</v>
      </c>
      <c r="AF28" s="48">
        <v>3</v>
      </c>
      <c r="AG28" s="92">
        <v>3.4482758620689653</v>
      </c>
      <c r="AH28" s="92">
        <v>3.4482758620689653</v>
      </c>
      <c r="AI28" s="92">
        <v>1.7241379310344827</v>
      </c>
      <c r="AJ28" s="92">
        <v>3.4482758620689653</v>
      </c>
      <c r="AK28" s="92">
        <v>0</v>
      </c>
      <c r="AL28" s="92">
        <v>8.1081081081081088</v>
      </c>
      <c r="AM28" s="92">
        <v>0</v>
      </c>
      <c r="AN28" s="92">
        <v>8.1081081081081088</v>
      </c>
      <c r="AO28" s="92">
        <v>1.7241379310344827</v>
      </c>
      <c r="AP28" s="92">
        <v>0</v>
      </c>
      <c r="AQ28" s="92">
        <v>0</v>
      </c>
      <c r="AR28" s="95">
        <v>0</v>
      </c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</row>
    <row r="29" spans="1:706" s="56" customFormat="1" ht="16" x14ac:dyDescent="0.2">
      <c r="A29" s="47" t="s">
        <v>7</v>
      </c>
      <c r="B29" s="48" t="s">
        <v>48</v>
      </c>
      <c r="C29" s="48">
        <v>135</v>
      </c>
      <c r="D29" s="48">
        <v>40</v>
      </c>
      <c r="E29" s="48">
        <v>95</v>
      </c>
      <c r="F29" s="48">
        <v>5</v>
      </c>
      <c r="G29" s="48">
        <v>1</v>
      </c>
      <c r="H29" s="44">
        <v>122</v>
      </c>
      <c r="I29" s="48">
        <v>8</v>
      </c>
      <c r="J29" s="48">
        <v>2</v>
      </c>
      <c r="K29" s="48">
        <v>0</v>
      </c>
      <c r="L29" s="48">
        <v>4</v>
      </c>
      <c r="M29" s="61">
        <v>2</v>
      </c>
      <c r="N29" s="48">
        <v>6</v>
      </c>
      <c r="O29" s="48">
        <v>8</v>
      </c>
      <c r="P29" s="48">
        <v>4</v>
      </c>
      <c r="Q29" s="48">
        <v>0</v>
      </c>
      <c r="R29" s="48">
        <v>2</v>
      </c>
      <c r="S29" s="48">
        <v>1</v>
      </c>
      <c r="T29" s="48">
        <v>0</v>
      </c>
      <c r="U29" s="48">
        <v>0</v>
      </c>
      <c r="V29" s="48">
        <v>1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2</v>
      </c>
      <c r="AC29" s="48">
        <v>2</v>
      </c>
      <c r="AD29" s="48">
        <v>6</v>
      </c>
      <c r="AE29" s="48">
        <v>0</v>
      </c>
      <c r="AF29" s="48">
        <v>5</v>
      </c>
      <c r="AG29" s="92">
        <v>0</v>
      </c>
      <c r="AH29" s="92">
        <v>0</v>
      </c>
      <c r="AI29" s="92">
        <v>0</v>
      </c>
      <c r="AJ29" s="92">
        <v>5</v>
      </c>
      <c r="AK29" s="92">
        <v>1.0526315789473684</v>
      </c>
      <c r="AL29" s="92">
        <v>5.2631578947368416</v>
      </c>
      <c r="AM29" s="92">
        <v>2.1052631578947367</v>
      </c>
      <c r="AN29" s="92">
        <v>6.3157894736842106</v>
      </c>
      <c r="AO29" s="92">
        <v>0</v>
      </c>
      <c r="AP29" s="92">
        <v>0</v>
      </c>
      <c r="AQ29" s="92">
        <v>0</v>
      </c>
      <c r="AR29" s="95">
        <v>1.0526315789473684</v>
      </c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</row>
    <row r="30" spans="1:706" s="56" customFormat="1" ht="16" x14ac:dyDescent="0.2">
      <c r="A30" s="47" t="s">
        <v>9</v>
      </c>
      <c r="B30" s="48" t="s">
        <v>48</v>
      </c>
      <c r="C30" s="48">
        <v>81</v>
      </c>
      <c r="D30" s="48">
        <v>66</v>
      </c>
      <c r="E30" s="48">
        <v>15</v>
      </c>
      <c r="F30" s="48">
        <v>2</v>
      </c>
      <c r="G30" s="48">
        <v>2</v>
      </c>
      <c r="H30" s="44">
        <v>70</v>
      </c>
      <c r="I30" s="48">
        <v>9</v>
      </c>
      <c r="J30" s="48">
        <v>6</v>
      </c>
      <c r="K30" s="48">
        <v>2</v>
      </c>
      <c r="L30" s="48">
        <v>0</v>
      </c>
      <c r="M30" s="61">
        <v>7</v>
      </c>
      <c r="N30" s="48">
        <v>0</v>
      </c>
      <c r="O30" s="48">
        <v>7</v>
      </c>
      <c r="P30" s="48">
        <v>2</v>
      </c>
      <c r="Q30" s="48">
        <v>2</v>
      </c>
      <c r="R30" s="48">
        <v>4</v>
      </c>
      <c r="S30" s="48">
        <v>0</v>
      </c>
      <c r="T30" s="48">
        <v>2</v>
      </c>
      <c r="U30" s="48">
        <v>0</v>
      </c>
      <c r="V30" s="48">
        <v>0</v>
      </c>
      <c r="W30" s="48">
        <v>0</v>
      </c>
      <c r="X30" s="48">
        <v>2</v>
      </c>
      <c r="Y30" s="48">
        <v>2</v>
      </c>
      <c r="Z30" s="48">
        <v>4</v>
      </c>
      <c r="AA30" s="48">
        <v>0</v>
      </c>
      <c r="AB30" s="48">
        <v>0</v>
      </c>
      <c r="AC30" s="48">
        <v>9</v>
      </c>
      <c r="AD30" s="48">
        <v>0</v>
      </c>
      <c r="AE30" s="48">
        <v>2</v>
      </c>
      <c r="AF30" s="48">
        <v>0</v>
      </c>
      <c r="AG30" s="92">
        <v>3.0303030303030303</v>
      </c>
      <c r="AH30" s="92">
        <v>3.0303030303030303</v>
      </c>
      <c r="AI30" s="92">
        <v>9.0909090909090917</v>
      </c>
      <c r="AJ30" s="92">
        <v>13.636363636363635</v>
      </c>
      <c r="AK30" s="92">
        <v>0</v>
      </c>
      <c r="AL30" s="92">
        <v>0</v>
      </c>
      <c r="AM30" s="92">
        <v>0</v>
      </c>
      <c r="AN30" s="92">
        <v>0</v>
      </c>
      <c r="AO30" s="92">
        <v>3.0303030303030303</v>
      </c>
      <c r="AP30" s="92">
        <v>0</v>
      </c>
      <c r="AQ30" s="92">
        <v>0</v>
      </c>
      <c r="AR30" s="95">
        <v>0</v>
      </c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</row>
    <row r="31" spans="1:706" s="56" customFormat="1" ht="16" x14ac:dyDescent="0.2">
      <c r="A31" s="47" t="s">
        <v>15</v>
      </c>
      <c r="B31" s="48" t="s">
        <v>48</v>
      </c>
      <c r="C31" s="48">
        <v>50</v>
      </c>
      <c r="D31" s="48">
        <v>30</v>
      </c>
      <c r="E31" s="48">
        <v>20</v>
      </c>
      <c r="F31" s="48">
        <v>0</v>
      </c>
      <c r="G31" s="48">
        <v>0</v>
      </c>
      <c r="H31" s="48">
        <v>44</v>
      </c>
      <c r="I31" s="48">
        <v>6</v>
      </c>
      <c r="J31" s="48">
        <v>5</v>
      </c>
      <c r="K31" s="48">
        <v>0</v>
      </c>
      <c r="L31" s="48">
        <v>0</v>
      </c>
      <c r="M31" s="61">
        <v>2</v>
      </c>
      <c r="N31" s="48">
        <v>1</v>
      </c>
      <c r="O31" s="48">
        <v>3</v>
      </c>
      <c r="P31" s="48">
        <v>0</v>
      </c>
      <c r="Q31" s="48">
        <v>0</v>
      </c>
      <c r="R31" s="48">
        <v>2</v>
      </c>
      <c r="S31" s="48">
        <v>0</v>
      </c>
      <c r="T31" s="48">
        <v>3</v>
      </c>
      <c r="U31" s="48">
        <v>0</v>
      </c>
      <c r="V31" s="48">
        <v>0</v>
      </c>
      <c r="W31" s="48">
        <v>2</v>
      </c>
      <c r="X31" s="48">
        <v>1</v>
      </c>
      <c r="Y31" s="48">
        <v>0</v>
      </c>
      <c r="Z31" s="48">
        <v>2</v>
      </c>
      <c r="AA31" s="48">
        <v>0</v>
      </c>
      <c r="AB31" s="48">
        <v>0</v>
      </c>
      <c r="AC31" s="48">
        <v>3</v>
      </c>
      <c r="AD31" s="48">
        <v>3</v>
      </c>
      <c r="AE31" s="48">
        <v>0</v>
      </c>
      <c r="AF31" s="48">
        <v>0</v>
      </c>
      <c r="AG31" s="92">
        <v>0</v>
      </c>
      <c r="AH31" s="92">
        <v>0</v>
      </c>
      <c r="AI31" s="92">
        <v>10</v>
      </c>
      <c r="AJ31" s="92">
        <v>10</v>
      </c>
      <c r="AK31" s="92">
        <v>0</v>
      </c>
      <c r="AL31" s="92">
        <v>0</v>
      </c>
      <c r="AM31" s="92">
        <v>10</v>
      </c>
      <c r="AN31" s="92">
        <v>15</v>
      </c>
      <c r="AO31" s="92">
        <v>3.3333333333333335</v>
      </c>
      <c r="AP31" s="92">
        <v>0</v>
      </c>
      <c r="AQ31" s="92">
        <v>10</v>
      </c>
      <c r="AR31" s="95">
        <v>0</v>
      </c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</row>
    <row r="32" spans="1:706" s="56" customFormat="1" ht="16" x14ac:dyDescent="0.2">
      <c r="A32" s="47" t="s">
        <v>16</v>
      </c>
      <c r="B32" s="48" t="s">
        <v>48</v>
      </c>
      <c r="C32" s="48">
        <v>57</v>
      </c>
      <c r="D32" s="48">
        <v>18</v>
      </c>
      <c r="E32" s="48">
        <v>39</v>
      </c>
      <c r="F32" s="48">
        <v>1</v>
      </c>
      <c r="G32" s="48">
        <v>0</v>
      </c>
      <c r="H32" s="48">
        <v>48</v>
      </c>
      <c r="I32" s="48">
        <v>8</v>
      </c>
      <c r="J32" s="48">
        <v>2</v>
      </c>
      <c r="K32" s="48">
        <v>0</v>
      </c>
      <c r="L32" s="48">
        <v>1</v>
      </c>
      <c r="M32" s="61">
        <v>3</v>
      </c>
      <c r="N32" s="48">
        <v>3</v>
      </c>
      <c r="O32" s="48">
        <v>6</v>
      </c>
      <c r="P32" s="48">
        <v>1</v>
      </c>
      <c r="Q32" s="48">
        <v>0</v>
      </c>
      <c r="R32" s="48">
        <v>0</v>
      </c>
      <c r="S32" s="48">
        <v>0</v>
      </c>
      <c r="T32" s="48">
        <v>2</v>
      </c>
      <c r="U32" s="48">
        <v>0</v>
      </c>
      <c r="V32" s="48">
        <v>0</v>
      </c>
      <c r="W32" s="48">
        <v>1</v>
      </c>
      <c r="X32" s="48">
        <v>1</v>
      </c>
      <c r="Y32" s="48">
        <v>0</v>
      </c>
      <c r="Z32" s="48">
        <v>0</v>
      </c>
      <c r="AA32" s="48">
        <v>0</v>
      </c>
      <c r="AB32" s="48">
        <v>0</v>
      </c>
      <c r="AC32" s="48">
        <v>4</v>
      </c>
      <c r="AD32" s="48">
        <v>4</v>
      </c>
      <c r="AE32" s="48">
        <v>0</v>
      </c>
      <c r="AF32" s="48">
        <v>1</v>
      </c>
      <c r="AG32" s="92">
        <v>0</v>
      </c>
      <c r="AH32" s="92">
        <v>0</v>
      </c>
      <c r="AI32" s="92">
        <v>5.5555555555555554</v>
      </c>
      <c r="AJ32" s="92">
        <v>22.222222222222221</v>
      </c>
      <c r="AK32" s="92">
        <v>0</v>
      </c>
      <c r="AL32" s="92">
        <v>2.5641025641025639</v>
      </c>
      <c r="AM32" s="92">
        <v>2.5641025641025639</v>
      </c>
      <c r="AN32" s="92">
        <v>10.256410256410255</v>
      </c>
      <c r="AO32" s="92">
        <v>5.5555555555555554</v>
      </c>
      <c r="AP32" s="92">
        <v>0</v>
      </c>
      <c r="AQ32" s="92">
        <v>2.5641025641025639</v>
      </c>
      <c r="AR32" s="95">
        <v>0</v>
      </c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</row>
    <row r="33" spans="1:706" s="56" customFormat="1" ht="16" x14ac:dyDescent="0.2">
      <c r="A33" s="47" t="s">
        <v>17</v>
      </c>
      <c r="B33" s="48" t="s">
        <v>48</v>
      </c>
      <c r="C33" s="48">
        <v>64</v>
      </c>
      <c r="D33" s="48">
        <v>31</v>
      </c>
      <c r="E33" s="48">
        <v>33</v>
      </c>
      <c r="F33" s="48">
        <v>1</v>
      </c>
      <c r="G33" s="48">
        <v>0</v>
      </c>
      <c r="H33" s="48">
        <v>58</v>
      </c>
      <c r="I33" s="48">
        <v>5</v>
      </c>
      <c r="J33" s="48">
        <v>3</v>
      </c>
      <c r="K33" s="48">
        <v>1</v>
      </c>
      <c r="L33" s="48">
        <v>0</v>
      </c>
      <c r="M33" s="61">
        <v>1</v>
      </c>
      <c r="N33" s="48">
        <v>3</v>
      </c>
      <c r="O33" s="48">
        <v>4</v>
      </c>
      <c r="P33" s="48">
        <v>1</v>
      </c>
      <c r="Q33" s="48">
        <v>0</v>
      </c>
      <c r="R33" s="48">
        <v>2</v>
      </c>
      <c r="S33" s="48">
        <v>0</v>
      </c>
      <c r="T33" s="48">
        <v>1</v>
      </c>
      <c r="U33" s="48">
        <v>0</v>
      </c>
      <c r="V33" s="48">
        <v>0</v>
      </c>
      <c r="W33" s="48">
        <v>0</v>
      </c>
      <c r="X33" s="48">
        <v>1</v>
      </c>
      <c r="Y33" s="48">
        <v>0</v>
      </c>
      <c r="Z33" s="48">
        <v>0</v>
      </c>
      <c r="AA33" s="48">
        <v>0</v>
      </c>
      <c r="AB33" s="48">
        <v>2</v>
      </c>
      <c r="AC33" s="48">
        <v>2</v>
      </c>
      <c r="AD33" s="48">
        <v>3</v>
      </c>
      <c r="AE33" s="48">
        <v>1</v>
      </c>
      <c r="AF33" s="48">
        <v>0</v>
      </c>
      <c r="AG33" s="92">
        <v>0</v>
      </c>
      <c r="AH33" s="92">
        <v>3.225806451612903</v>
      </c>
      <c r="AI33" s="92">
        <v>3.225806451612903</v>
      </c>
      <c r="AJ33" s="92">
        <v>6.4516129032258061</v>
      </c>
      <c r="AK33" s="92">
        <v>0</v>
      </c>
      <c r="AL33" s="92">
        <v>0</v>
      </c>
      <c r="AM33" s="92">
        <v>6.0606060606060606</v>
      </c>
      <c r="AN33" s="92">
        <v>9.0909090909090917</v>
      </c>
      <c r="AO33" s="92">
        <v>3.225806451612903</v>
      </c>
      <c r="AP33" s="92">
        <v>0</v>
      </c>
      <c r="AQ33" s="92">
        <v>0</v>
      </c>
      <c r="AR33" s="95">
        <v>0</v>
      </c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</row>
    <row r="34" spans="1:706" s="56" customFormat="1" ht="16" x14ac:dyDescent="0.2">
      <c r="A34" s="47" t="s">
        <v>5</v>
      </c>
      <c r="B34" s="48" t="s">
        <v>48</v>
      </c>
      <c r="C34" s="48">
        <v>86</v>
      </c>
      <c r="D34" s="48">
        <v>38</v>
      </c>
      <c r="E34" s="48">
        <v>48</v>
      </c>
      <c r="F34" s="48">
        <v>6</v>
      </c>
      <c r="G34" s="48">
        <v>3</v>
      </c>
      <c r="H34" s="44">
        <v>73</v>
      </c>
      <c r="I34" s="48">
        <v>7</v>
      </c>
      <c r="J34" s="48">
        <v>1</v>
      </c>
      <c r="K34" s="48">
        <v>0</v>
      </c>
      <c r="L34" s="48">
        <v>5</v>
      </c>
      <c r="M34" s="61">
        <v>1</v>
      </c>
      <c r="N34" s="48">
        <v>6</v>
      </c>
      <c r="O34" s="48">
        <v>7</v>
      </c>
      <c r="P34" s="48">
        <v>5</v>
      </c>
      <c r="Q34" s="48">
        <v>2</v>
      </c>
      <c r="R34" s="48">
        <v>1</v>
      </c>
      <c r="S34" s="48">
        <v>1</v>
      </c>
      <c r="T34" s="48">
        <v>0</v>
      </c>
      <c r="U34" s="48">
        <v>0</v>
      </c>
      <c r="V34" s="48">
        <v>1</v>
      </c>
      <c r="W34" s="48">
        <v>0</v>
      </c>
      <c r="X34" s="48">
        <v>0</v>
      </c>
      <c r="Y34" s="48">
        <v>2</v>
      </c>
      <c r="Z34" s="48">
        <v>1</v>
      </c>
      <c r="AA34" s="48">
        <v>0</v>
      </c>
      <c r="AB34" s="48">
        <v>0</v>
      </c>
      <c r="AC34" s="48">
        <v>1</v>
      </c>
      <c r="AD34" s="48">
        <v>6</v>
      </c>
      <c r="AE34" s="48">
        <v>0</v>
      </c>
      <c r="AF34" s="48">
        <v>6</v>
      </c>
      <c r="AG34" s="92">
        <v>5.2631578947368416</v>
      </c>
      <c r="AH34" s="92">
        <v>0</v>
      </c>
      <c r="AI34" s="92">
        <v>2.6315789473684208</v>
      </c>
      <c r="AJ34" s="92">
        <v>2.6315789473684208</v>
      </c>
      <c r="AK34" s="92">
        <v>2.083333333333333</v>
      </c>
      <c r="AL34" s="92">
        <v>12.5</v>
      </c>
      <c r="AM34" s="92">
        <v>0</v>
      </c>
      <c r="AN34" s="92">
        <v>12.5</v>
      </c>
      <c r="AO34" s="92">
        <v>0</v>
      </c>
      <c r="AP34" s="92">
        <v>0</v>
      </c>
      <c r="AQ34" s="92">
        <v>0</v>
      </c>
      <c r="AR34" s="95">
        <v>2.083333333333333</v>
      </c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</row>
    <row r="35" spans="1:706" s="55" customFormat="1" ht="16" x14ac:dyDescent="0.2">
      <c r="A35" s="51" t="s">
        <v>29</v>
      </c>
      <c r="B35" s="86" t="s">
        <v>48</v>
      </c>
      <c r="C35" s="54">
        <v>129</v>
      </c>
      <c r="D35" s="54">
        <v>105</v>
      </c>
      <c r="E35" s="54">
        <v>24</v>
      </c>
      <c r="F35" s="54">
        <v>7</v>
      </c>
      <c r="G35" s="54">
        <v>0</v>
      </c>
      <c r="H35" s="50">
        <v>111</v>
      </c>
      <c r="I35" s="54">
        <v>11</v>
      </c>
      <c r="J35" s="54">
        <v>5</v>
      </c>
      <c r="K35" s="54">
        <v>7</v>
      </c>
      <c r="L35" s="54">
        <v>0</v>
      </c>
      <c r="M35" s="62">
        <v>7</v>
      </c>
      <c r="N35" s="54">
        <v>2</v>
      </c>
      <c r="O35" s="54">
        <v>9</v>
      </c>
      <c r="P35" s="54">
        <v>7</v>
      </c>
      <c r="Q35" s="50">
        <v>0</v>
      </c>
      <c r="R35" s="50">
        <v>3</v>
      </c>
      <c r="S35" s="50">
        <v>0</v>
      </c>
      <c r="T35" s="50">
        <v>2</v>
      </c>
      <c r="U35" s="50">
        <v>0</v>
      </c>
      <c r="V35" s="50">
        <v>0</v>
      </c>
      <c r="W35" s="50">
        <v>1</v>
      </c>
      <c r="X35" s="50">
        <v>1</v>
      </c>
      <c r="Y35" s="50">
        <v>0</v>
      </c>
      <c r="Z35" s="50">
        <v>3</v>
      </c>
      <c r="AA35" s="50">
        <v>0</v>
      </c>
      <c r="AB35" s="50">
        <v>0</v>
      </c>
      <c r="AC35" s="50">
        <v>8</v>
      </c>
      <c r="AD35" s="50">
        <v>3</v>
      </c>
      <c r="AE35" s="50">
        <v>7</v>
      </c>
      <c r="AF35" s="50">
        <v>0</v>
      </c>
      <c r="AG35" s="52">
        <v>0</v>
      </c>
      <c r="AH35" s="52">
        <v>6.666666666666667</v>
      </c>
      <c r="AI35" s="52">
        <v>3.8095238095238098</v>
      </c>
      <c r="AJ35" s="52">
        <v>7.6190476190476195</v>
      </c>
      <c r="AK35" s="52">
        <v>0</v>
      </c>
      <c r="AL35" s="52">
        <v>0</v>
      </c>
      <c r="AM35" s="52">
        <v>4.1666666666666661</v>
      </c>
      <c r="AN35" s="52">
        <v>12.5</v>
      </c>
      <c r="AO35" s="52">
        <v>0.95238095238095244</v>
      </c>
      <c r="AP35" s="52">
        <v>0</v>
      </c>
      <c r="AQ35" s="52">
        <v>4.1666666666666661</v>
      </c>
      <c r="AR35" s="110">
        <v>0</v>
      </c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</row>
    <row r="36" spans="1:706" ht="17" thickBot="1" x14ac:dyDescent="0.25">
      <c r="A36" s="37" t="s">
        <v>39</v>
      </c>
      <c r="B36" s="38" t="s">
        <v>48</v>
      </c>
      <c r="C36" s="38">
        <v>101</v>
      </c>
      <c r="D36" s="38">
        <v>74</v>
      </c>
      <c r="E36" s="38">
        <v>27</v>
      </c>
      <c r="F36" s="38">
        <v>5</v>
      </c>
      <c r="G36" s="38">
        <v>1</v>
      </c>
      <c r="H36" s="38">
        <v>73</v>
      </c>
      <c r="I36" s="38">
        <v>23</v>
      </c>
      <c r="J36" s="38">
        <v>3</v>
      </c>
      <c r="K36" s="38">
        <v>5</v>
      </c>
      <c r="L36" s="38">
        <v>0</v>
      </c>
      <c r="M36" s="79">
        <v>16</v>
      </c>
      <c r="N36" s="38">
        <v>4</v>
      </c>
      <c r="O36" s="38">
        <v>20</v>
      </c>
      <c r="P36" s="38">
        <v>5</v>
      </c>
      <c r="Q36" s="38">
        <v>1</v>
      </c>
      <c r="R36" s="38">
        <v>0</v>
      </c>
      <c r="S36" s="38">
        <v>0</v>
      </c>
      <c r="T36" s="38">
        <v>3</v>
      </c>
      <c r="U36" s="38">
        <v>0</v>
      </c>
      <c r="V36" s="38">
        <v>0</v>
      </c>
      <c r="W36" s="38">
        <v>2</v>
      </c>
      <c r="X36" s="38">
        <v>1</v>
      </c>
      <c r="Y36" s="38">
        <v>1</v>
      </c>
      <c r="Z36" s="38">
        <v>0</v>
      </c>
      <c r="AA36" s="38">
        <v>0</v>
      </c>
      <c r="AB36" s="38">
        <v>0</v>
      </c>
      <c r="AC36" s="38">
        <v>17</v>
      </c>
      <c r="AD36" s="38">
        <v>6</v>
      </c>
      <c r="AE36" s="38">
        <v>5</v>
      </c>
      <c r="AF36" s="38">
        <v>0</v>
      </c>
      <c r="AG36" s="102">
        <v>1.3513513513513513</v>
      </c>
      <c r="AH36" s="102">
        <v>6.756756756756757</v>
      </c>
      <c r="AI36" s="102">
        <v>1.3513513513513513</v>
      </c>
      <c r="AJ36" s="102">
        <v>22.972972972972975</v>
      </c>
      <c r="AK36" s="102">
        <v>0</v>
      </c>
      <c r="AL36" s="102">
        <v>0</v>
      </c>
      <c r="AM36" s="102">
        <v>7.4074074074074066</v>
      </c>
      <c r="AN36" s="102">
        <v>22.222222222222221</v>
      </c>
      <c r="AO36" s="102">
        <v>1.3513513513513513</v>
      </c>
      <c r="AP36" s="102">
        <v>0</v>
      </c>
      <c r="AQ36" s="102">
        <v>7.4074074074074066</v>
      </c>
      <c r="AR36" s="104">
        <v>0</v>
      </c>
    </row>
    <row r="38" spans="1:706" ht="16" x14ac:dyDescent="0.2">
      <c r="A38" s="149" t="s">
        <v>163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C21"/>
  <sheetViews>
    <sheetView workbookViewId="0">
      <selection activeCell="K22" sqref="K22"/>
    </sheetView>
  </sheetViews>
  <sheetFormatPr baseColWidth="10" defaultColWidth="8.83203125" defaultRowHeight="15" x14ac:dyDescent="0.2"/>
  <cols>
    <col min="2" max="2" width="14.6640625" customWidth="1"/>
    <col min="3" max="3" width="9.83203125" customWidth="1"/>
  </cols>
  <sheetData>
    <row r="1" spans="1:3" s="1" customFormat="1" x14ac:dyDescent="0.2">
      <c r="A1" s="1" t="s">
        <v>49</v>
      </c>
      <c r="B1" s="1" t="s">
        <v>43</v>
      </c>
      <c r="C1" s="2" t="s">
        <v>158</v>
      </c>
    </row>
    <row r="2" spans="1:3" x14ac:dyDescent="0.2">
      <c r="A2" s="3" t="s">
        <v>12</v>
      </c>
      <c r="B2" s="3" t="s">
        <v>47</v>
      </c>
      <c r="C2" s="3">
        <v>1.26</v>
      </c>
    </row>
    <row r="3" spans="1:3" x14ac:dyDescent="0.2">
      <c r="A3" s="3" t="s">
        <v>12</v>
      </c>
      <c r="B3" s="3" t="s">
        <v>44</v>
      </c>
      <c r="C3" s="3">
        <v>2.19</v>
      </c>
    </row>
    <row r="4" spans="1:3" x14ac:dyDescent="0.2">
      <c r="A4" s="3" t="s">
        <v>12</v>
      </c>
      <c r="B4" s="3" t="s">
        <v>48</v>
      </c>
      <c r="C4" s="3">
        <v>0</v>
      </c>
    </row>
    <row r="5" spans="1:3" x14ac:dyDescent="0.2">
      <c r="A5" s="3" t="s">
        <v>14</v>
      </c>
      <c r="B5" s="3" t="s">
        <v>47</v>
      </c>
      <c r="C5" s="3">
        <v>11.3</v>
      </c>
    </row>
    <row r="6" spans="1:3" x14ac:dyDescent="0.2">
      <c r="A6" s="3" t="s">
        <v>14</v>
      </c>
      <c r="B6" s="3" t="s">
        <v>44</v>
      </c>
      <c r="C6" s="3">
        <v>0.83</v>
      </c>
    </row>
    <row r="7" spans="1:3" x14ac:dyDescent="0.2">
      <c r="A7" s="3" t="s">
        <v>14</v>
      </c>
      <c r="B7" s="3" t="s">
        <v>48</v>
      </c>
      <c r="C7" s="3">
        <v>2.19</v>
      </c>
    </row>
    <row r="8" spans="1:3" x14ac:dyDescent="0.2">
      <c r="A8" s="3" t="s">
        <v>16</v>
      </c>
      <c r="B8" s="3" t="s">
        <v>47</v>
      </c>
      <c r="C8" s="3">
        <v>3.81</v>
      </c>
    </row>
    <row r="9" spans="1:3" x14ac:dyDescent="0.2">
      <c r="A9" s="3" t="s">
        <v>16</v>
      </c>
      <c r="B9" s="3" t="s">
        <v>48</v>
      </c>
      <c r="C9" s="3">
        <v>7.48</v>
      </c>
    </row>
    <row r="10" spans="1:3" x14ac:dyDescent="0.2">
      <c r="A10" s="3" t="s">
        <v>19</v>
      </c>
      <c r="B10" s="3" t="s">
        <v>47</v>
      </c>
      <c r="C10" s="3">
        <v>22.38</v>
      </c>
    </row>
    <row r="11" spans="1:3" x14ac:dyDescent="0.2">
      <c r="A11" s="3" t="s">
        <v>21</v>
      </c>
      <c r="B11" s="3" t="s">
        <v>44</v>
      </c>
      <c r="C11" s="3">
        <v>3.34</v>
      </c>
    </row>
    <row r="12" spans="1:3" x14ac:dyDescent="0.2">
      <c r="A12" s="3" t="s">
        <v>21</v>
      </c>
      <c r="B12" s="3" t="s">
        <v>48</v>
      </c>
      <c r="C12" s="3">
        <v>2.72</v>
      </c>
    </row>
    <row r="13" spans="1:3" x14ac:dyDescent="0.2">
      <c r="A13" s="3" t="s">
        <v>22</v>
      </c>
      <c r="B13" s="3" t="s">
        <v>47</v>
      </c>
      <c r="C13" s="3">
        <v>40.79</v>
      </c>
    </row>
    <row r="14" spans="1:3" x14ac:dyDescent="0.2">
      <c r="A14" s="3" t="s">
        <v>27</v>
      </c>
      <c r="B14" s="3" t="s">
        <v>47</v>
      </c>
      <c r="C14" s="3">
        <v>15.16</v>
      </c>
    </row>
    <row r="15" spans="1:3" x14ac:dyDescent="0.2">
      <c r="A15" s="3" t="s">
        <v>27</v>
      </c>
      <c r="B15" s="3" t="s">
        <v>48</v>
      </c>
      <c r="C15" s="3">
        <v>34.64</v>
      </c>
    </row>
    <row r="16" spans="1:3" x14ac:dyDescent="0.2">
      <c r="A16" s="3" t="s">
        <v>29</v>
      </c>
      <c r="B16" s="3" t="s">
        <v>47</v>
      </c>
      <c r="C16" s="3">
        <v>5.55</v>
      </c>
    </row>
    <row r="17" spans="1:3" x14ac:dyDescent="0.2">
      <c r="A17" s="3" t="s">
        <v>50</v>
      </c>
      <c r="B17" s="3" t="s">
        <v>47</v>
      </c>
      <c r="C17" s="3">
        <v>6.53</v>
      </c>
    </row>
    <row r="18" spans="1:3" x14ac:dyDescent="0.2">
      <c r="A18" s="3" t="s">
        <v>50</v>
      </c>
      <c r="B18" s="3" t="s">
        <v>48</v>
      </c>
      <c r="C18" s="3">
        <v>1.97</v>
      </c>
    </row>
    <row r="19" spans="1:3" x14ac:dyDescent="0.2">
      <c r="A19" s="3" t="s">
        <v>51</v>
      </c>
      <c r="B19" s="3" t="s">
        <v>48</v>
      </c>
      <c r="C19" s="3">
        <v>3.69</v>
      </c>
    </row>
    <row r="20" spans="1:3" x14ac:dyDescent="0.2">
      <c r="A20" s="3" t="s">
        <v>39</v>
      </c>
      <c r="B20" s="3" t="s">
        <v>47</v>
      </c>
      <c r="C20" s="3">
        <v>5.0599999999999996</v>
      </c>
    </row>
    <row r="21" spans="1:3" x14ac:dyDescent="0.2">
      <c r="A21" s="3" t="s">
        <v>39</v>
      </c>
      <c r="B21" s="3" t="s">
        <v>48</v>
      </c>
      <c r="C21" s="3">
        <v>6.6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D10"/>
  <sheetViews>
    <sheetView workbookViewId="0">
      <selection activeCell="AJ58" sqref="AJ58"/>
    </sheetView>
  </sheetViews>
  <sheetFormatPr baseColWidth="10" defaultColWidth="8.83203125" defaultRowHeight="15" x14ac:dyDescent="0.2"/>
  <cols>
    <col min="2" max="2" width="11.83203125" customWidth="1"/>
    <col min="3" max="3" width="13.1640625" customWidth="1"/>
  </cols>
  <sheetData>
    <row r="1" spans="1:4" s="1" customFormat="1" x14ac:dyDescent="0.2">
      <c r="A1" s="1" t="s">
        <v>49</v>
      </c>
      <c r="B1" s="1" t="s">
        <v>43</v>
      </c>
      <c r="C1" s="1" t="s">
        <v>134</v>
      </c>
      <c r="D1" s="2" t="s">
        <v>159</v>
      </c>
    </row>
    <row r="2" spans="1:4" x14ac:dyDescent="0.2">
      <c r="A2" s="3" t="s">
        <v>12</v>
      </c>
      <c r="B2" s="3" t="s">
        <v>44</v>
      </c>
      <c r="C2" s="3" t="s">
        <v>131</v>
      </c>
      <c r="D2" s="7">
        <v>5.45</v>
      </c>
    </row>
    <row r="3" spans="1:4" x14ac:dyDescent="0.2">
      <c r="A3" s="3" t="s">
        <v>12</v>
      </c>
      <c r="B3" s="3" t="s">
        <v>47</v>
      </c>
      <c r="C3" s="3" t="s">
        <v>131</v>
      </c>
      <c r="D3" s="7">
        <v>1.32</v>
      </c>
    </row>
    <row r="4" spans="1:4" x14ac:dyDescent="0.2">
      <c r="A4" s="3" t="s">
        <v>14</v>
      </c>
      <c r="B4" s="3" t="s">
        <v>48</v>
      </c>
      <c r="C4" s="3" t="s">
        <v>131</v>
      </c>
      <c r="D4" s="7">
        <v>5.82</v>
      </c>
    </row>
    <row r="5" spans="1:4" x14ac:dyDescent="0.2">
      <c r="A5" s="3" t="s">
        <v>21</v>
      </c>
      <c r="B5" s="3" t="s">
        <v>48</v>
      </c>
      <c r="C5" s="3" t="s">
        <v>131</v>
      </c>
      <c r="D5" s="7">
        <v>13.725490199999999</v>
      </c>
    </row>
    <row r="6" spans="1:4" x14ac:dyDescent="0.2">
      <c r="A6" s="3" t="s">
        <v>50</v>
      </c>
      <c r="B6" s="3" t="s">
        <v>47</v>
      </c>
      <c r="C6" s="3" t="s">
        <v>131</v>
      </c>
      <c r="D6" s="7">
        <v>22.330097089999999</v>
      </c>
    </row>
    <row r="7" spans="1:4" x14ac:dyDescent="0.2">
      <c r="A7" s="3" t="s">
        <v>50</v>
      </c>
      <c r="B7" s="3" t="s">
        <v>48</v>
      </c>
      <c r="C7" s="3" t="s">
        <v>131</v>
      </c>
      <c r="D7" s="7">
        <v>14.450867049999999</v>
      </c>
    </row>
    <row r="8" spans="1:4" x14ac:dyDescent="0.2">
      <c r="A8" s="3" t="s">
        <v>39</v>
      </c>
      <c r="B8" s="3" t="s">
        <v>47</v>
      </c>
      <c r="C8" s="3" t="s">
        <v>131</v>
      </c>
      <c r="D8" s="7">
        <v>6.25</v>
      </c>
    </row>
    <row r="9" spans="1:4" x14ac:dyDescent="0.2">
      <c r="A9" s="3" t="s">
        <v>39</v>
      </c>
      <c r="B9" s="3" t="s">
        <v>48</v>
      </c>
      <c r="C9" s="3" t="s">
        <v>131</v>
      </c>
      <c r="D9" s="7">
        <v>14.37125749</v>
      </c>
    </row>
    <row r="10" spans="1:4" x14ac:dyDescent="0.2">
      <c r="A10" s="3" t="s">
        <v>29</v>
      </c>
      <c r="B10" s="3" t="s">
        <v>47</v>
      </c>
      <c r="C10" s="3" t="s">
        <v>131</v>
      </c>
      <c r="D10" s="7">
        <v>16.92307692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A1:D10"/>
  <sheetViews>
    <sheetView workbookViewId="0">
      <selection activeCell="AH58" sqref="AH58"/>
    </sheetView>
  </sheetViews>
  <sheetFormatPr baseColWidth="10" defaultColWidth="8.83203125" defaultRowHeight="15" x14ac:dyDescent="0.2"/>
  <cols>
    <col min="2" max="2" width="11.33203125" customWidth="1"/>
    <col min="3" max="3" width="13.5" customWidth="1"/>
  </cols>
  <sheetData>
    <row r="1" spans="1:4" s="1" customFormat="1" x14ac:dyDescent="0.2">
      <c r="A1" s="1" t="s">
        <v>49</v>
      </c>
      <c r="B1" s="1" t="s">
        <v>43</v>
      </c>
      <c r="C1" s="1" t="s">
        <v>134</v>
      </c>
      <c r="D1" s="2" t="s">
        <v>160</v>
      </c>
    </row>
    <row r="2" spans="1:4" x14ac:dyDescent="0.2">
      <c r="A2" s="3" t="s">
        <v>12</v>
      </c>
      <c r="B2" s="3" t="s">
        <v>44</v>
      </c>
      <c r="C2" s="3" t="s">
        <v>133</v>
      </c>
      <c r="D2" s="7">
        <v>0.95</v>
      </c>
    </row>
    <row r="3" spans="1:4" x14ac:dyDescent="0.2">
      <c r="A3" s="3" t="s">
        <v>12</v>
      </c>
      <c r="B3" s="3" t="s">
        <v>47</v>
      </c>
      <c r="C3" s="3" t="s">
        <v>133</v>
      </c>
      <c r="D3" s="7">
        <v>1.77</v>
      </c>
    </row>
    <row r="4" spans="1:4" x14ac:dyDescent="0.2">
      <c r="A4" s="3" t="s">
        <v>14</v>
      </c>
      <c r="B4" s="3" t="s">
        <v>48</v>
      </c>
      <c r="C4" s="3" t="s">
        <v>133</v>
      </c>
      <c r="D4" s="7">
        <v>1.59</v>
      </c>
    </row>
    <row r="5" spans="1:4" x14ac:dyDescent="0.2">
      <c r="A5" s="3" t="s">
        <v>21</v>
      </c>
      <c r="B5" s="3" t="s">
        <v>48</v>
      </c>
      <c r="C5" s="3" t="s">
        <v>133</v>
      </c>
      <c r="D5" s="7">
        <v>0.95</v>
      </c>
    </row>
    <row r="6" spans="1:4" x14ac:dyDescent="0.2">
      <c r="A6" s="3" t="s">
        <v>50</v>
      </c>
      <c r="B6" s="3" t="s">
        <v>47</v>
      </c>
      <c r="C6" s="3" t="s">
        <v>133</v>
      </c>
      <c r="D6" s="7">
        <v>3.75</v>
      </c>
    </row>
    <row r="7" spans="1:4" x14ac:dyDescent="0.2">
      <c r="A7" s="3" t="s">
        <v>50</v>
      </c>
      <c r="B7" s="3" t="s">
        <v>48</v>
      </c>
      <c r="C7" s="3" t="s">
        <v>133</v>
      </c>
      <c r="D7" s="7">
        <v>2.39</v>
      </c>
    </row>
    <row r="8" spans="1:4" x14ac:dyDescent="0.2">
      <c r="A8" s="3" t="s">
        <v>39</v>
      </c>
      <c r="B8" s="3" t="s">
        <v>47</v>
      </c>
      <c r="C8" s="3" t="s">
        <v>133</v>
      </c>
      <c r="D8" s="7">
        <v>1.0900000000000001</v>
      </c>
    </row>
    <row r="9" spans="1:4" x14ac:dyDescent="0.2">
      <c r="A9" s="3" t="s">
        <v>39</v>
      </c>
      <c r="B9" s="3" t="s">
        <v>48</v>
      </c>
      <c r="C9" s="3" t="s">
        <v>133</v>
      </c>
      <c r="D9" s="7">
        <v>4.24</v>
      </c>
    </row>
    <row r="10" spans="1:4" x14ac:dyDescent="0.2">
      <c r="A10" s="3" t="s">
        <v>29</v>
      </c>
      <c r="B10" s="3" t="s">
        <v>47</v>
      </c>
      <c r="C10" s="3" t="s">
        <v>133</v>
      </c>
      <c r="D10" s="7">
        <v>3.72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1:D8"/>
  <sheetViews>
    <sheetView workbookViewId="0">
      <selection activeCell="AG57" sqref="AG57"/>
    </sheetView>
  </sheetViews>
  <sheetFormatPr baseColWidth="10" defaultColWidth="8.83203125" defaultRowHeight="15" x14ac:dyDescent="0.2"/>
  <cols>
    <col min="2" max="2" width="12.6640625" customWidth="1"/>
    <col min="3" max="3" width="15.1640625" customWidth="1"/>
  </cols>
  <sheetData>
    <row r="1" spans="1:4" s="1" customFormat="1" x14ac:dyDescent="0.2">
      <c r="A1" s="1" t="s">
        <v>49</v>
      </c>
      <c r="B1" s="1" t="s">
        <v>43</v>
      </c>
      <c r="C1" s="1" t="s">
        <v>140</v>
      </c>
      <c r="D1" s="1" t="s">
        <v>141</v>
      </c>
    </row>
    <row r="2" spans="1:4" x14ac:dyDescent="0.2">
      <c r="A2" s="3" t="s">
        <v>19</v>
      </c>
      <c r="B2" s="3" t="s">
        <v>47</v>
      </c>
      <c r="C2" s="3">
        <v>21.88</v>
      </c>
      <c r="D2" s="3">
        <v>26.67</v>
      </c>
    </row>
    <row r="3" spans="1:4" x14ac:dyDescent="0.2">
      <c r="A3" s="3" t="s">
        <v>21</v>
      </c>
      <c r="B3" s="3" t="s">
        <v>44</v>
      </c>
      <c r="C3" s="3">
        <v>2.0299999999999998</v>
      </c>
      <c r="D3" s="3">
        <v>11.46</v>
      </c>
    </row>
    <row r="4" spans="1:4" x14ac:dyDescent="0.2">
      <c r="A4" s="3" t="s">
        <v>22</v>
      </c>
      <c r="B4" s="3" t="s">
        <v>47</v>
      </c>
      <c r="C4" s="3">
        <v>36.6</v>
      </c>
      <c r="D4" s="3">
        <v>64.709999999999994</v>
      </c>
    </row>
    <row r="5" spans="1:4" x14ac:dyDescent="0.2">
      <c r="A5" s="3" t="s">
        <v>27</v>
      </c>
      <c r="B5" s="3" t="s">
        <v>47</v>
      </c>
      <c r="C5" s="3">
        <v>14.89</v>
      </c>
      <c r="D5" s="3">
        <v>22.22</v>
      </c>
    </row>
    <row r="6" spans="1:4" x14ac:dyDescent="0.2">
      <c r="A6" s="3" t="s">
        <v>27</v>
      </c>
      <c r="B6" s="3" t="s">
        <v>48</v>
      </c>
      <c r="C6" s="3">
        <v>28.95</v>
      </c>
      <c r="D6" s="3">
        <v>66.67</v>
      </c>
    </row>
    <row r="7" spans="1:4" x14ac:dyDescent="0.2">
      <c r="A7" s="3" t="s">
        <v>50</v>
      </c>
      <c r="B7" s="3" t="s">
        <v>47</v>
      </c>
      <c r="C7" s="3">
        <v>3.33</v>
      </c>
      <c r="D7" s="3">
        <v>22.14</v>
      </c>
    </row>
    <row r="8" spans="1:4" x14ac:dyDescent="0.2">
      <c r="A8" s="3" t="s">
        <v>51</v>
      </c>
      <c r="B8" s="3" t="s">
        <v>48</v>
      </c>
      <c r="C8" s="3">
        <v>3.55</v>
      </c>
      <c r="D8" s="3">
        <v>5.26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</sheetPr>
  <dimension ref="A1:E8"/>
  <sheetViews>
    <sheetView workbookViewId="0">
      <selection activeCell="AG57" sqref="AG57"/>
    </sheetView>
  </sheetViews>
  <sheetFormatPr baseColWidth="10" defaultColWidth="8.83203125" defaultRowHeight="15" x14ac:dyDescent="0.2"/>
  <cols>
    <col min="3" max="3" width="14.83203125" customWidth="1"/>
    <col min="4" max="4" width="15.83203125" customWidth="1"/>
  </cols>
  <sheetData>
    <row r="1" spans="1:5" s="1" customFormat="1" x14ac:dyDescent="0.2">
      <c r="A1" s="1" t="s">
        <v>49</v>
      </c>
      <c r="B1" s="1" t="s">
        <v>52</v>
      </c>
      <c r="C1" s="1" t="s">
        <v>43</v>
      </c>
      <c r="D1" s="1" t="s">
        <v>53</v>
      </c>
      <c r="E1" s="1" t="s">
        <v>139</v>
      </c>
    </row>
    <row r="2" spans="1:5" x14ac:dyDescent="0.2">
      <c r="A2" s="3" t="s">
        <v>21</v>
      </c>
      <c r="B2" s="3" t="s">
        <v>45</v>
      </c>
      <c r="C2" s="3" t="s">
        <v>44</v>
      </c>
      <c r="D2" s="3" t="s">
        <v>138</v>
      </c>
      <c r="E2" s="3">
        <v>3.34</v>
      </c>
    </row>
    <row r="3" spans="1:5" x14ac:dyDescent="0.2">
      <c r="A3" s="3" t="s">
        <v>50</v>
      </c>
      <c r="B3" s="3" t="s">
        <v>46</v>
      </c>
      <c r="C3" s="3" t="s">
        <v>47</v>
      </c>
      <c r="D3" s="3" t="s">
        <v>138</v>
      </c>
      <c r="E3" s="3">
        <v>6.53</v>
      </c>
    </row>
    <row r="4" spans="1:5" x14ac:dyDescent="0.2">
      <c r="A4" s="3" t="s">
        <v>39</v>
      </c>
      <c r="B4" s="3" t="s">
        <v>46</v>
      </c>
      <c r="C4" s="3" t="s">
        <v>47</v>
      </c>
      <c r="D4" s="3" t="s">
        <v>138</v>
      </c>
      <c r="E4" s="3">
        <v>5.0599999999999996</v>
      </c>
    </row>
    <row r="5" spans="1:5" x14ac:dyDescent="0.2">
      <c r="A5" s="3" t="s">
        <v>19</v>
      </c>
      <c r="B5" s="3" t="s">
        <v>45</v>
      </c>
      <c r="C5" s="3" t="s">
        <v>47</v>
      </c>
      <c r="D5" s="3" t="s">
        <v>54</v>
      </c>
      <c r="E5" s="3">
        <v>22.38</v>
      </c>
    </row>
    <row r="6" spans="1:5" x14ac:dyDescent="0.2">
      <c r="A6" s="3" t="s">
        <v>22</v>
      </c>
      <c r="B6" s="3" t="s">
        <v>45</v>
      </c>
      <c r="C6" s="3" t="s">
        <v>47</v>
      </c>
      <c r="D6" s="3" t="s">
        <v>54</v>
      </c>
      <c r="E6" s="3">
        <v>40.79</v>
      </c>
    </row>
    <row r="7" spans="1:5" x14ac:dyDescent="0.2">
      <c r="A7" s="3" t="s">
        <v>27</v>
      </c>
      <c r="B7" s="3" t="s">
        <v>45</v>
      </c>
      <c r="C7" s="3" t="s">
        <v>47</v>
      </c>
      <c r="D7" s="3" t="s">
        <v>54</v>
      </c>
      <c r="E7" s="3">
        <v>15.16</v>
      </c>
    </row>
    <row r="8" spans="1:5" x14ac:dyDescent="0.2">
      <c r="A8" s="3" t="s">
        <v>29</v>
      </c>
      <c r="B8" s="3" t="s">
        <v>45</v>
      </c>
      <c r="C8" s="3" t="s">
        <v>47</v>
      </c>
      <c r="D8" s="3" t="s">
        <v>54</v>
      </c>
      <c r="E8" s="3">
        <v>5.55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7"/>
  <sheetViews>
    <sheetView workbookViewId="0">
      <selection activeCell="AD13" sqref="AD13"/>
    </sheetView>
  </sheetViews>
  <sheetFormatPr baseColWidth="10" defaultColWidth="8.83203125" defaultRowHeight="15" x14ac:dyDescent="0.2"/>
  <cols>
    <col min="4" max="4" width="14.33203125" customWidth="1"/>
  </cols>
  <sheetData>
    <row r="1" spans="1:4" s="1" customFormat="1" x14ac:dyDescent="0.2">
      <c r="A1" s="1" t="s">
        <v>0</v>
      </c>
      <c r="B1" s="1" t="s">
        <v>43</v>
      </c>
      <c r="C1" s="1" t="s">
        <v>55</v>
      </c>
      <c r="D1" s="1" t="s">
        <v>161</v>
      </c>
    </row>
    <row r="2" spans="1:4" x14ac:dyDescent="0.2">
      <c r="A2" s="3" t="s">
        <v>19</v>
      </c>
      <c r="B2" s="3" t="s">
        <v>44</v>
      </c>
      <c r="C2" s="3" t="s">
        <v>56</v>
      </c>
      <c r="D2" s="3">
        <v>7.8</v>
      </c>
    </row>
    <row r="3" spans="1:4" x14ac:dyDescent="0.2">
      <c r="A3" s="3" t="s">
        <v>19</v>
      </c>
      <c r="B3" s="3" t="s">
        <v>44</v>
      </c>
      <c r="C3" s="3" t="s">
        <v>57</v>
      </c>
      <c r="D3" s="3">
        <v>10.6</v>
      </c>
    </row>
    <row r="4" spans="1:4" x14ac:dyDescent="0.2">
      <c r="A4" s="3" t="s">
        <v>21</v>
      </c>
      <c r="B4" s="3" t="s">
        <v>44</v>
      </c>
      <c r="C4" s="3" t="s">
        <v>56</v>
      </c>
      <c r="D4" s="3">
        <v>19.7</v>
      </c>
    </row>
    <row r="5" spans="1:4" x14ac:dyDescent="0.2">
      <c r="A5" s="3" t="s">
        <v>21</v>
      </c>
      <c r="B5" s="3" t="s">
        <v>44</v>
      </c>
      <c r="C5" s="3" t="s">
        <v>57</v>
      </c>
      <c r="D5" s="3">
        <v>32.4</v>
      </c>
    </row>
    <row r="6" spans="1:4" x14ac:dyDescent="0.2">
      <c r="A6" s="3" t="s">
        <v>35</v>
      </c>
      <c r="B6" s="3" t="s">
        <v>44</v>
      </c>
      <c r="C6" s="3" t="s">
        <v>56</v>
      </c>
      <c r="D6" s="3">
        <v>8.1</v>
      </c>
    </row>
    <row r="7" spans="1:4" x14ac:dyDescent="0.2">
      <c r="A7" s="3" t="s">
        <v>35</v>
      </c>
      <c r="B7" s="3" t="s">
        <v>44</v>
      </c>
      <c r="C7" s="3" t="s">
        <v>57</v>
      </c>
      <c r="D7" s="3">
        <v>25.7</v>
      </c>
    </row>
    <row r="8" spans="1:4" x14ac:dyDescent="0.2">
      <c r="A8" s="3" t="s">
        <v>22</v>
      </c>
      <c r="B8" s="3" t="s">
        <v>47</v>
      </c>
      <c r="C8" s="3" t="s">
        <v>56</v>
      </c>
      <c r="D8" s="3">
        <v>18.100000000000001</v>
      </c>
    </row>
    <row r="9" spans="1:4" x14ac:dyDescent="0.2">
      <c r="A9" s="3" t="s">
        <v>22</v>
      </c>
      <c r="B9" s="3" t="s">
        <v>47</v>
      </c>
      <c r="C9" s="3" t="s">
        <v>57</v>
      </c>
      <c r="D9" s="3">
        <v>33.700000000000003</v>
      </c>
    </row>
    <row r="10" spans="1:4" x14ac:dyDescent="0.2">
      <c r="A10" s="3" t="s">
        <v>26</v>
      </c>
      <c r="B10" s="3" t="s">
        <v>48</v>
      </c>
      <c r="C10" s="3" t="s">
        <v>56</v>
      </c>
      <c r="D10" s="3">
        <v>5.0999999999999996</v>
      </c>
    </row>
    <row r="11" spans="1:4" x14ac:dyDescent="0.2">
      <c r="A11" s="3" t="s">
        <v>26</v>
      </c>
      <c r="B11" s="3" t="s">
        <v>48</v>
      </c>
      <c r="C11" s="3" t="s">
        <v>57</v>
      </c>
      <c r="D11" s="3">
        <v>12.9</v>
      </c>
    </row>
    <row r="12" spans="1:4" x14ac:dyDescent="0.2">
      <c r="A12" s="3" t="s">
        <v>28</v>
      </c>
      <c r="B12" s="3" t="s">
        <v>47</v>
      </c>
      <c r="C12" s="3" t="s">
        <v>56</v>
      </c>
      <c r="D12" s="3">
        <v>3</v>
      </c>
    </row>
    <row r="13" spans="1:4" x14ac:dyDescent="0.2">
      <c r="A13" s="3" t="s">
        <v>28</v>
      </c>
      <c r="B13" s="3" t="s">
        <v>47</v>
      </c>
      <c r="C13" s="3" t="s">
        <v>57</v>
      </c>
      <c r="D13" s="3">
        <v>9.6999999999999993</v>
      </c>
    </row>
    <row r="14" spans="1:4" x14ac:dyDescent="0.2">
      <c r="A14" s="3" t="s">
        <v>29</v>
      </c>
      <c r="B14" s="3" t="s">
        <v>44</v>
      </c>
      <c r="C14" s="3" t="s">
        <v>56</v>
      </c>
      <c r="D14" s="3">
        <v>27.8</v>
      </c>
    </row>
    <row r="15" spans="1:4" x14ac:dyDescent="0.2">
      <c r="A15" s="3" t="s">
        <v>29</v>
      </c>
      <c r="B15" s="3" t="s">
        <v>44</v>
      </c>
      <c r="C15" s="3" t="s">
        <v>57</v>
      </c>
      <c r="D15" s="3">
        <v>4</v>
      </c>
    </row>
    <row r="16" spans="1:4" x14ac:dyDescent="0.2">
      <c r="A16" s="3" t="s">
        <v>39</v>
      </c>
      <c r="B16" s="3" t="s">
        <v>44</v>
      </c>
      <c r="C16" s="3" t="s">
        <v>56</v>
      </c>
      <c r="D16" s="3">
        <v>23</v>
      </c>
    </row>
    <row r="17" spans="1:4" x14ac:dyDescent="0.2">
      <c r="A17" s="3" t="s">
        <v>39</v>
      </c>
      <c r="B17" s="3" t="s">
        <v>44</v>
      </c>
      <c r="C17" s="3" t="s">
        <v>57</v>
      </c>
      <c r="D17" s="3">
        <v>19.7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42"/>
  <sheetViews>
    <sheetView workbookViewId="0">
      <selection activeCell="I23" sqref="I23"/>
    </sheetView>
  </sheetViews>
  <sheetFormatPr baseColWidth="10" defaultColWidth="8.83203125" defaultRowHeight="15" x14ac:dyDescent="0.2"/>
  <cols>
    <col min="2" max="2" width="13.83203125" customWidth="1"/>
  </cols>
  <sheetData>
    <row r="1" spans="1:3" s="1" customFormat="1" x14ac:dyDescent="0.2">
      <c r="A1" s="1" t="s">
        <v>0</v>
      </c>
      <c r="B1" s="1" t="s">
        <v>43</v>
      </c>
      <c r="C1" s="2" t="s">
        <v>58</v>
      </c>
    </row>
    <row r="2" spans="1:3" x14ac:dyDescent="0.2">
      <c r="A2" s="3" t="s">
        <v>18</v>
      </c>
      <c r="B2" s="3" t="s">
        <v>44</v>
      </c>
      <c r="C2" s="3">
        <v>13.6</v>
      </c>
    </row>
    <row r="3" spans="1:3" x14ac:dyDescent="0.2">
      <c r="A3" s="3" t="s">
        <v>19</v>
      </c>
      <c r="B3" s="3" t="s">
        <v>44</v>
      </c>
      <c r="C3" s="3">
        <v>20</v>
      </c>
    </row>
    <row r="4" spans="1:3" x14ac:dyDescent="0.2">
      <c r="A4" s="3" t="s">
        <v>20</v>
      </c>
      <c r="B4" s="3" t="s">
        <v>44</v>
      </c>
      <c r="C4" s="3">
        <v>23.8</v>
      </c>
    </row>
    <row r="5" spans="1:3" x14ac:dyDescent="0.2">
      <c r="A5" s="3" t="s">
        <v>21</v>
      </c>
      <c r="B5" s="3" t="s">
        <v>44</v>
      </c>
      <c r="C5" s="3">
        <v>36.299999999999997</v>
      </c>
    </row>
    <row r="6" spans="1:3" x14ac:dyDescent="0.2">
      <c r="A6" s="3" t="s">
        <v>28</v>
      </c>
      <c r="B6" s="3" t="s">
        <v>44</v>
      </c>
      <c r="C6" s="3">
        <v>5.3</v>
      </c>
    </row>
    <row r="7" spans="1:3" x14ac:dyDescent="0.2">
      <c r="A7" s="3" t="s">
        <v>29</v>
      </c>
      <c r="B7" s="3" t="s">
        <v>44</v>
      </c>
      <c r="C7" s="3">
        <v>10</v>
      </c>
    </row>
    <row r="8" spans="1:3" x14ac:dyDescent="0.2">
      <c r="A8" s="3" t="s">
        <v>24</v>
      </c>
      <c r="B8" s="3" t="s">
        <v>44</v>
      </c>
      <c r="C8" s="3">
        <v>28.6</v>
      </c>
    </row>
    <row r="9" spans="1:3" x14ac:dyDescent="0.2">
      <c r="A9" s="3" t="s">
        <v>26</v>
      </c>
      <c r="B9" s="3" t="s">
        <v>44</v>
      </c>
      <c r="C9" s="3">
        <v>17.7</v>
      </c>
    </row>
    <row r="10" spans="1:3" x14ac:dyDescent="0.2">
      <c r="A10" s="3" t="s">
        <v>27</v>
      </c>
      <c r="B10" s="3" t="s">
        <v>44</v>
      </c>
      <c r="C10" s="3">
        <v>8.3000000000000007</v>
      </c>
    </row>
    <row r="11" spans="1:3" x14ac:dyDescent="0.2">
      <c r="A11" s="3" t="s">
        <v>36</v>
      </c>
      <c r="B11" s="3" t="s">
        <v>44</v>
      </c>
      <c r="C11" s="3">
        <v>52.9</v>
      </c>
    </row>
    <row r="12" spans="1:3" x14ac:dyDescent="0.2">
      <c r="A12" s="3" t="s">
        <v>38</v>
      </c>
      <c r="B12" s="3" t="s">
        <v>44</v>
      </c>
      <c r="C12" s="3">
        <v>0</v>
      </c>
    </row>
    <row r="13" spans="1:3" x14ac:dyDescent="0.2">
      <c r="A13" s="3" t="s">
        <v>41</v>
      </c>
      <c r="B13" s="3" t="s">
        <v>44</v>
      </c>
      <c r="C13" s="3">
        <v>27.4</v>
      </c>
    </row>
    <row r="14" spans="1:3" x14ac:dyDescent="0.2">
      <c r="A14" s="3" t="s">
        <v>31</v>
      </c>
      <c r="B14" s="3" t="s">
        <v>44</v>
      </c>
      <c r="C14" s="3">
        <v>21.8</v>
      </c>
    </row>
    <row r="15" spans="1:3" x14ac:dyDescent="0.2">
      <c r="A15" s="3" t="s">
        <v>33</v>
      </c>
      <c r="B15" s="3" t="s">
        <v>44</v>
      </c>
      <c r="C15" s="3">
        <v>51</v>
      </c>
    </row>
    <row r="16" spans="1:3" x14ac:dyDescent="0.2">
      <c r="A16" s="3" t="s">
        <v>35</v>
      </c>
      <c r="B16" s="3" t="s">
        <v>44</v>
      </c>
      <c r="C16" s="3">
        <v>35.9</v>
      </c>
    </row>
    <row r="17" spans="1:3" x14ac:dyDescent="0.2">
      <c r="A17" s="3" t="s">
        <v>42</v>
      </c>
      <c r="B17" s="3" t="s">
        <v>44</v>
      </c>
      <c r="C17" s="3">
        <v>24.2</v>
      </c>
    </row>
    <row r="18" spans="1:3" x14ac:dyDescent="0.2">
      <c r="A18" s="3" t="s">
        <v>40</v>
      </c>
      <c r="B18" s="3" t="s">
        <v>44</v>
      </c>
      <c r="C18" s="3">
        <v>54.5</v>
      </c>
    </row>
    <row r="19" spans="1:3" x14ac:dyDescent="0.2">
      <c r="A19" s="3" t="s">
        <v>32</v>
      </c>
      <c r="B19" s="3" t="s">
        <v>44</v>
      </c>
      <c r="C19" s="3">
        <v>56.1</v>
      </c>
    </row>
    <row r="20" spans="1:3" x14ac:dyDescent="0.2">
      <c r="A20" s="3" t="s">
        <v>30</v>
      </c>
      <c r="B20" s="3" t="s">
        <v>44</v>
      </c>
      <c r="C20" s="3">
        <v>35.9</v>
      </c>
    </row>
    <row r="21" spans="1:3" x14ac:dyDescent="0.2">
      <c r="A21" s="3" t="s">
        <v>18</v>
      </c>
      <c r="B21" s="3" t="s">
        <v>47</v>
      </c>
      <c r="C21" s="3">
        <v>28.6</v>
      </c>
    </row>
    <row r="22" spans="1:3" x14ac:dyDescent="0.2">
      <c r="A22" s="3" t="s">
        <v>19</v>
      </c>
      <c r="B22" s="3" t="s">
        <v>47</v>
      </c>
      <c r="C22" s="3">
        <v>15.4</v>
      </c>
    </row>
    <row r="23" spans="1:3" x14ac:dyDescent="0.2">
      <c r="A23" s="3" t="s">
        <v>20</v>
      </c>
      <c r="B23" s="3" t="s">
        <v>47</v>
      </c>
      <c r="C23" s="3">
        <v>53.3</v>
      </c>
    </row>
    <row r="24" spans="1:3" x14ac:dyDescent="0.2">
      <c r="A24" s="3" t="s">
        <v>21</v>
      </c>
      <c r="B24" s="3" t="s">
        <v>47</v>
      </c>
      <c r="C24" s="3">
        <v>23.8</v>
      </c>
    </row>
    <row r="25" spans="1:3" x14ac:dyDescent="0.2">
      <c r="A25" s="3" t="s">
        <v>22</v>
      </c>
      <c r="B25" s="3" t="s">
        <v>47</v>
      </c>
      <c r="C25" s="3">
        <v>44.3</v>
      </c>
    </row>
    <row r="26" spans="1:3" x14ac:dyDescent="0.2">
      <c r="A26" s="3" t="s">
        <v>28</v>
      </c>
      <c r="B26" s="3" t="s">
        <v>47</v>
      </c>
      <c r="C26" s="3">
        <v>16.7</v>
      </c>
    </row>
    <row r="27" spans="1:3" x14ac:dyDescent="0.2">
      <c r="A27" s="3" t="s">
        <v>29</v>
      </c>
      <c r="B27" s="3" t="s">
        <v>47</v>
      </c>
      <c r="C27" s="3">
        <v>26.1</v>
      </c>
    </row>
    <row r="28" spans="1:3" x14ac:dyDescent="0.2">
      <c r="A28" s="3" t="s">
        <v>24</v>
      </c>
      <c r="B28" s="3" t="s">
        <v>47</v>
      </c>
      <c r="C28" s="3">
        <v>11.1</v>
      </c>
    </row>
    <row r="29" spans="1:3" x14ac:dyDescent="0.2">
      <c r="A29" s="3" t="s">
        <v>25</v>
      </c>
      <c r="B29" s="3" t="s">
        <v>47</v>
      </c>
      <c r="C29" s="3">
        <v>41.7</v>
      </c>
    </row>
    <row r="30" spans="1:3" x14ac:dyDescent="0.2">
      <c r="A30" s="3" t="s">
        <v>27</v>
      </c>
      <c r="B30" s="3" t="s">
        <v>47</v>
      </c>
      <c r="C30" s="3">
        <v>10</v>
      </c>
    </row>
    <row r="31" spans="1:3" x14ac:dyDescent="0.2">
      <c r="A31" s="3" t="s">
        <v>23</v>
      </c>
      <c r="B31" s="3" t="s">
        <v>47</v>
      </c>
      <c r="C31" s="3">
        <v>46.2</v>
      </c>
    </row>
    <row r="32" spans="1:3" x14ac:dyDescent="0.2">
      <c r="A32" s="3" t="s">
        <v>36</v>
      </c>
      <c r="B32" s="3" t="s">
        <v>47</v>
      </c>
      <c r="C32" s="3">
        <v>8.8000000000000007</v>
      </c>
    </row>
    <row r="33" spans="1:3" x14ac:dyDescent="0.2">
      <c r="A33" s="3" t="s">
        <v>37</v>
      </c>
      <c r="B33" s="3" t="s">
        <v>47</v>
      </c>
      <c r="C33" s="3">
        <v>51.2</v>
      </c>
    </row>
    <row r="34" spans="1:3" x14ac:dyDescent="0.2">
      <c r="A34" s="3" t="s">
        <v>38</v>
      </c>
      <c r="B34" s="3" t="s">
        <v>47</v>
      </c>
      <c r="C34" s="3">
        <v>8.6999999999999993</v>
      </c>
    </row>
    <row r="35" spans="1:3" x14ac:dyDescent="0.2">
      <c r="A35" s="3" t="s">
        <v>41</v>
      </c>
      <c r="B35" s="3" t="s">
        <v>47</v>
      </c>
      <c r="C35" s="3">
        <v>6.9</v>
      </c>
    </row>
    <row r="36" spans="1:3" x14ac:dyDescent="0.2">
      <c r="A36" s="3" t="s">
        <v>31</v>
      </c>
      <c r="B36" s="3" t="s">
        <v>47</v>
      </c>
      <c r="C36" s="3">
        <v>11.4</v>
      </c>
    </row>
    <row r="37" spans="1:3" x14ac:dyDescent="0.2">
      <c r="A37" s="3" t="s">
        <v>34</v>
      </c>
      <c r="B37" s="3" t="s">
        <v>47</v>
      </c>
      <c r="C37" s="3">
        <v>10.3</v>
      </c>
    </row>
    <row r="38" spans="1:3" x14ac:dyDescent="0.2">
      <c r="A38" s="3" t="s">
        <v>33</v>
      </c>
      <c r="B38" s="3" t="s">
        <v>47</v>
      </c>
      <c r="C38" s="3">
        <v>42.9</v>
      </c>
    </row>
    <row r="39" spans="1:3" x14ac:dyDescent="0.2">
      <c r="A39" s="3" t="s">
        <v>42</v>
      </c>
      <c r="B39" s="3" t="s">
        <v>47</v>
      </c>
      <c r="C39" s="3">
        <v>24.5</v>
      </c>
    </row>
    <row r="40" spans="1:3" x14ac:dyDescent="0.2">
      <c r="A40" s="3" t="s">
        <v>40</v>
      </c>
      <c r="B40" s="3" t="s">
        <v>47</v>
      </c>
      <c r="C40" s="3">
        <v>42.9</v>
      </c>
    </row>
    <row r="41" spans="1:3" x14ac:dyDescent="0.2">
      <c r="A41" s="3" t="s">
        <v>32</v>
      </c>
      <c r="B41" s="3" t="s">
        <v>47</v>
      </c>
      <c r="C41" s="3">
        <v>15.2</v>
      </c>
    </row>
    <row r="42" spans="1:3" x14ac:dyDescent="0.2">
      <c r="A42" s="3" t="s">
        <v>30</v>
      </c>
      <c r="B42" s="3" t="s">
        <v>47</v>
      </c>
      <c r="C42" s="3">
        <v>11.5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82A0-BCE5-B24F-8888-10D92B6ED0BB}">
  <sheetPr>
    <tabColor theme="3" tint="0.79998168889431442"/>
  </sheetPr>
  <dimension ref="A1:W24"/>
  <sheetViews>
    <sheetView workbookViewId="0">
      <selection activeCell="I54" sqref="I54"/>
    </sheetView>
  </sheetViews>
  <sheetFormatPr baseColWidth="10" defaultRowHeight="15" x14ac:dyDescent="0.2"/>
  <cols>
    <col min="8" max="8" width="13.5" customWidth="1"/>
    <col min="9" max="9" width="15.83203125" customWidth="1"/>
    <col min="11" max="11" width="14.1640625" customWidth="1"/>
    <col min="12" max="12" width="17.1640625" customWidth="1"/>
    <col min="13" max="13" width="13.83203125" customWidth="1"/>
    <col min="14" max="14" width="13.6640625" customWidth="1"/>
    <col min="15" max="15" width="12.6640625" customWidth="1"/>
    <col min="16" max="16" width="14.33203125" customWidth="1"/>
    <col min="17" max="17" width="13.33203125" customWidth="1"/>
    <col min="18" max="18" width="14" customWidth="1"/>
    <col min="20" max="20" width="16.1640625" customWidth="1"/>
    <col min="21" max="21" width="14.6640625" customWidth="1"/>
    <col min="22" max="22" width="14" customWidth="1"/>
  </cols>
  <sheetData>
    <row r="1" spans="1:23" ht="16" x14ac:dyDescent="0.2">
      <c r="A1" s="134"/>
      <c r="B1" s="135"/>
      <c r="C1" s="131"/>
      <c r="D1" s="151" t="s">
        <v>147</v>
      </c>
      <c r="E1" s="152"/>
      <c r="F1" s="152"/>
      <c r="G1" s="152"/>
      <c r="H1" s="152"/>
      <c r="I1" s="152"/>
      <c r="J1" s="152"/>
      <c r="K1" s="152"/>
      <c r="L1" s="152"/>
      <c r="M1" s="153"/>
      <c r="N1" s="151" t="s">
        <v>148</v>
      </c>
      <c r="O1" s="152"/>
      <c r="P1" s="152"/>
      <c r="Q1" s="152"/>
      <c r="R1" s="152"/>
      <c r="S1" s="152"/>
      <c r="T1" s="152"/>
      <c r="U1" s="152"/>
      <c r="V1" s="154"/>
      <c r="W1" s="131"/>
    </row>
    <row r="2" spans="1:23" ht="16" x14ac:dyDescent="0.2">
      <c r="A2" s="136" t="s">
        <v>49</v>
      </c>
      <c r="B2" s="137" t="s">
        <v>43</v>
      </c>
      <c r="C2" s="138" t="s">
        <v>52</v>
      </c>
      <c r="D2" s="119" t="s">
        <v>170</v>
      </c>
      <c r="E2" s="1" t="s">
        <v>171</v>
      </c>
      <c r="F2" s="1" t="s">
        <v>172</v>
      </c>
      <c r="G2" s="1" t="s">
        <v>173</v>
      </c>
      <c r="H2" s="1" t="s">
        <v>60</v>
      </c>
      <c r="I2" s="1" t="s">
        <v>174</v>
      </c>
      <c r="J2" s="1" t="s">
        <v>149</v>
      </c>
      <c r="K2" s="1" t="s">
        <v>175</v>
      </c>
      <c r="L2" s="1" t="s">
        <v>140</v>
      </c>
      <c r="M2" s="120" t="s">
        <v>176</v>
      </c>
      <c r="N2" s="119" t="s">
        <v>177</v>
      </c>
      <c r="O2" s="1" t="s">
        <v>178</v>
      </c>
      <c r="P2" s="1" t="s">
        <v>179</v>
      </c>
      <c r="Q2" s="1" t="s">
        <v>180</v>
      </c>
      <c r="R2" s="1" t="s">
        <v>150</v>
      </c>
      <c r="S2" s="1" t="s">
        <v>60</v>
      </c>
      <c r="T2" s="1" t="s">
        <v>181</v>
      </c>
      <c r="U2" s="1" t="s">
        <v>182</v>
      </c>
      <c r="V2" s="111" t="s">
        <v>183</v>
      </c>
      <c r="W2" s="132" t="s">
        <v>184</v>
      </c>
    </row>
    <row r="3" spans="1:23" ht="16" x14ac:dyDescent="0.2">
      <c r="A3" s="139" t="s">
        <v>12</v>
      </c>
      <c r="B3" s="112" t="s">
        <v>44</v>
      </c>
      <c r="C3" s="140" t="s">
        <v>3</v>
      </c>
      <c r="D3" s="121">
        <v>0</v>
      </c>
      <c r="E3" s="114">
        <v>0</v>
      </c>
      <c r="F3" s="114">
        <v>38</v>
      </c>
      <c r="G3" s="114">
        <v>1635</v>
      </c>
      <c r="H3" s="114">
        <f>SUM(D3:G3)</f>
        <v>1673</v>
      </c>
      <c r="I3" s="115">
        <f>(D3+F3)/H3*100</f>
        <v>2.2713687985654514</v>
      </c>
      <c r="J3" s="115">
        <v>0</v>
      </c>
      <c r="K3" s="115">
        <v>0</v>
      </c>
      <c r="L3" s="115">
        <f>F3/(F3+G3)*100</f>
        <v>2.2713687985654514</v>
      </c>
      <c r="M3" s="122">
        <f>SUM(D3,F3)/H3*100</f>
        <v>2.2713687985654514</v>
      </c>
      <c r="N3" s="121">
        <v>4</v>
      </c>
      <c r="O3" s="114">
        <v>299</v>
      </c>
      <c r="P3" s="114">
        <v>21</v>
      </c>
      <c r="Q3" s="114">
        <v>862</v>
      </c>
      <c r="R3" s="114">
        <v>303</v>
      </c>
      <c r="S3" s="114">
        <v>1186</v>
      </c>
      <c r="T3" s="115">
        <f>N3/(N3+O3)*100</f>
        <v>1.3201320132013201</v>
      </c>
      <c r="U3" s="115">
        <f>P3/(Q3+P3)*100</f>
        <v>2.378255945639864</v>
      </c>
      <c r="V3" s="115">
        <f>SUM(N3,P3)/S3*100</f>
        <v>2.1079258010118047</v>
      </c>
      <c r="W3" s="122">
        <f t="shared" ref="W3:W22" si="0">AVERAGE(V3,M3)</f>
        <v>2.189647299788628</v>
      </c>
    </row>
    <row r="4" spans="1:23" ht="16" x14ac:dyDescent="0.2">
      <c r="A4" s="139" t="s">
        <v>12</v>
      </c>
      <c r="B4" s="112" t="s">
        <v>48</v>
      </c>
      <c r="C4" s="140" t="s">
        <v>3</v>
      </c>
      <c r="D4" s="121">
        <v>0</v>
      </c>
      <c r="E4" s="114">
        <v>0</v>
      </c>
      <c r="F4" s="114">
        <v>0</v>
      </c>
      <c r="G4" s="114">
        <v>568</v>
      </c>
      <c r="H4" s="114">
        <f>SUM(D4:G4)</f>
        <v>568</v>
      </c>
      <c r="I4" s="115">
        <f>(D4+F4)/H4*100</f>
        <v>0</v>
      </c>
      <c r="J4" s="115">
        <v>0</v>
      </c>
      <c r="K4" s="115">
        <v>0</v>
      </c>
      <c r="L4" s="115">
        <f>F4/(F4+G4)*100</f>
        <v>0</v>
      </c>
      <c r="M4" s="122">
        <f>SUM(D4,F4)/H4*100</f>
        <v>0</v>
      </c>
      <c r="N4" s="121"/>
      <c r="O4" s="114"/>
      <c r="P4" s="114"/>
      <c r="Q4" s="114"/>
      <c r="R4" s="114"/>
      <c r="S4" s="114"/>
      <c r="T4" s="115"/>
      <c r="U4" s="115"/>
      <c r="V4" s="115"/>
      <c r="W4" s="122">
        <f t="shared" si="0"/>
        <v>0</v>
      </c>
    </row>
    <row r="5" spans="1:23" ht="16" x14ac:dyDescent="0.2">
      <c r="A5" s="139" t="s">
        <v>12</v>
      </c>
      <c r="B5" s="112" t="s">
        <v>47</v>
      </c>
      <c r="C5" s="140" t="s">
        <v>3</v>
      </c>
      <c r="D5" s="121"/>
      <c r="E5" s="114"/>
      <c r="F5" s="114"/>
      <c r="G5" s="114"/>
      <c r="H5" s="114"/>
      <c r="I5" s="115"/>
      <c r="J5" s="115"/>
      <c r="K5" s="115"/>
      <c r="L5" s="115"/>
      <c r="M5" s="122"/>
      <c r="N5" s="121">
        <v>6</v>
      </c>
      <c r="O5" s="114">
        <v>105</v>
      </c>
      <c r="P5" s="114">
        <v>14</v>
      </c>
      <c r="Q5" s="114">
        <v>1458</v>
      </c>
      <c r="R5" s="114">
        <v>111</v>
      </c>
      <c r="S5" s="114">
        <v>1583</v>
      </c>
      <c r="T5" s="115">
        <f>N5/(N5+O5)*100</f>
        <v>5.4054054054054053</v>
      </c>
      <c r="U5" s="115">
        <f>P5/(Q5+P5)*100</f>
        <v>0.95108695652173925</v>
      </c>
      <c r="V5" s="115">
        <f>SUM(N5,P5)/S5*100</f>
        <v>1.2634238787113077</v>
      </c>
      <c r="W5" s="122">
        <f t="shared" si="0"/>
        <v>1.2634238787113077</v>
      </c>
    </row>
    <row r="6" spans="1:23" ht="16" x14ac:dyDescent="0.2">
      <c r="A6" s="139" t="s">
        <v>14</v>
      </c>
      <c r="B6" s="112" t="s">
        <v>47</v>
      </c>
      <c r="C6" s="140" t="s">
        <v>3</v>
      </c>
      <c r="D6" s="121">
        <v>0</v>
      </c>
      <c r="E6" s="114">
        <v>0</v>
      </c>
      <c r="F6" s="114">
        <v>67</v>
      </c>
      <c r="G6" s="114">
        <v>526</v>
      </c>
      <c r="H6" s="114">
        <f>SUM(D6:G6)</f>
        <v>593</v>
      </c>
      <c r="I6" s="115">
        <f>(D6+F6)/H6*100</f>
        <v>11.298482293423271</v>
      </c>
      <c r="J6" s="115">
        <v>0</v>
      </c>
      <c r="K6" s="115">
        <v>0</v>
      </c>
      <c r="L6" s="115">
        <f>F6/(F6+G6)*100</f>
        <v>11.298482293423271</v>
      </c>
      <c r="M6" s="122">
        <f>SUM(D6,F6)/H6*100</f>
        <v>11.298482293423271</v>
      </c>
      <c r="N6" s="121"/>
      <c r="O6" s="114"/>
      <c r="P6" s="114"/>
      <c r="Q6" s="114"/>
      <c r="R6" s="114"/>
      <c r="S6" s="114"/>
      <c r="T6" s="115"/>
      <c r="U6" s="115"/>
      <c r="V6" s="115"/>
      <c r="W6" s="122">
        <f t="shared" si="0"/>
        <v>11.298482293423271</v>
      </c>
    </row>
    <row r="7" spans="1:23" ht="16" x14ac:dyDescent="0.2">
      <c r="A7" s="139" t="s">
        <v>14</v>
      </c>
      <c r="B7" s="112" t="s">
        <v>44</v>
      </c>
      <c r="C7" s="140" t="s">
        <v>3</v>
      </c>
      <c r="D7" s="121">
        <v>0</v>
      </c>
      <c r="E7" s="114">
        <v>0</v>
      </c>
      <c r="F7" s="114">
        <v>9</v>
      </c>
      <c r="G7" s="114">
        <v>1080</v>
      </c>
      <c r="H7" s="114">
        <f>SUM(D7:G7)</f>
        <v>1089</v>
      </c>
      <c r="I7" s="115">
        <f>(D7+F7)/H7*100</f>
        <v>0.82644628099173556</v>
      </c>
      <c r="J7" s="115">
        <v>0</v>
      </c>
      <c r="K7" s="115">
        <v>0</v>
      </c>
      <c r="L7" s="115">
        <f>F7/(F7+G7)*100</f>
        <v>0.82644628099173556</v>
      </c>
      <c r="M7" s="122">
        <f>SUM(D7,F7)/H7*100</f>
        <v>0.82644628099173556</v>
      </c>
      <c r="N7" s="121"/>
      <c r="O7" s="114"/>
      <c r="P7" s="114"/>
      <c r="Q7" s="114"/>
      <c r="R7" s="114"/>
      <c r="S7" s="114"/>
      <c r="T7" s="115"/>
      <c r="U7" s="115"/>
      <c r="V7" s="115"/>
      <c r="W7" s="122">
        <f t="shared" si="0"/>
        <v>0.82644628099173556</v>
      </c>
    </row>
    <row r="8" spans="1:23" ht="16" x14ac:dyDescent="0.2">
      <c r="A8" s="139" t="s">
        <v>14</v>
      </c>
      <c r="B8" s="112" t="s">
        <v>48</v>
      </c>
      <c r="C8" s="140" t="s">
        <v>3</v>
      </c>
      <c r="D8" s="121"/>
      <c r="E8" s="114"/>
      <c r="F8" s="114"/>
      <c r="G8" s="114"/>
      <c r="H8" s="114"/>
      <c r="I8" s="115"/>
      <c r="J8" s="115"/>
      <c r="K8" s="115"/>
      <c r="L8" s="115"/>
      <c r="M8" s="122"/>
      <c r="N8" s="121">
        <v>6</v>
      </c>
      <c r="O8" s="114">
        <v>97</v>
      </c>
      <c r="P8" s="114">
        <v>10</v>
      </c>
      <c r="Q8" s="114">
        <v>618</v>
      </c>
      <c r="R8" s="114">
        <v>103</v>
      </c>
      <c r="S8" s="114">
        <v>731</v>
      </c>
      <c r="T8" s="115">
        <f>N8/(N8+O8)*100</f>
        <v>5.825242718446602</v>
      </c>
      <c r="U8" s="115">
        <f>P8/(Q8+P8)*100</f>
        <v>1.5923566878980893</v>
      </c>
      <c r="V8" s="115">
        <f>SUM(N8,P8)/S8*100</f>
        <v>2.188782489740082</v>
      </c>
      <c r="W8" s="122">
        <f t="shared" si="0"/>
        <v>2.188782489740082</v>
      </c>
    </row>
    <row r="9" spans="1:23" ht="16" x14ac:dyDescent="0.2">
      <c r="A9" s="139" t="s">
        <v>151</v>
      </c>
      <c r="B9" s="112" t="s">
        <v>47</v>
      </c>
      <c r="C9" s="140" t="s">
        <v>3</v>
      </c>
      <c r="D9" s="121">
        <v>0</v>
      </c>
      <c r="E9" s="114">
        <v>0</v>
      </c>
      <c r="F9" s="114">
        <v>22</v>
      </c>
      <c r="G9" s="114">
        <v>555</v>
      </c>
      <c r="H9" s="114">
        <f>SUM(D9:G9)</f>
        <v>577</v>
      </c>
      <c r="I9" s="115">
        <f t="shared" ref="I9:I15" si="1">(D9+F9)/H9*100</f>
        <v>3.8128249566724435</v>
      </c>
      <c r="J9" s="115">
        <v>0</v>
      </c>
      <c r="K9" s="115">
        <v>0</v>
      </c>
      <c r="L9" s="115">
        <f t="shared" ref="L9:L15" si="2">F9/(F9+G9)*100</f>
        <v>3.8128249566724435</v>
      </c>
      <c r="M9" s="122">
        <f t="shared" ref="M9:M15" si="3">SUM(D9,F9)/H9*100</f>
        <v>3.8128249566724435</v>
      </c>
      <c r="N9" s="121"/>
      <c r="O9" s="114"/>
      <c r="P9" s="114"/>
      <c r="Q9" s="114"/>
      <c r="R9" s="114"/>
      <c r="S9" s="114"/>
      <c r="T9" s="115"/>
      <c r="U9" s="115"/>
      <c r="V9" s="115"/>
      <c r="W9" s="122">
        <f t="shared" si="0"/>
        <v>3.8128249566724435</v>
      </c>
    </row>
    <row r="10" spans="1:23" ht="16" x14ac:dyDescent="0.2">
      <c r="A10" s="139" t="s">
        <v>151</v>
      </c>
      <c r="B10" s="112" t="s">
        <v>48</v>
      </c>
      <c r="C10" s="140" t="s">
        <v>3</v>
      </c>
      <c r="D10" s="121">
        <v>0</v>
      </c>
      <c r="E10" s="114">
        <v>0</v>
      </c>
      <c r="F10" s="114">
        <v>48</v>
      </c>
      <c r="G10" s="114">
        <v>594</v>
      </c>
      <c r="H10" s="114">
        <f>SUM(D10:G10)</f>
        <v>642</v>
      </c>
      <c r="I10" s="115">
        <f t="shared" si="1"/>
        <v>7.4766355140186906</v>
      </c>
      <c r="J10" s="115">
        <v>0</v>
      </c>
      <c r="K10" s="115">
        <v>0</v>
      </c>
      <c r="L10" s="115">
        <f t="shared" si="2"/>
        <v>7.4766355140186906</v>
      </c>
      <c r="M10" s="122">
        <f t="shared" si="3"/>
        <v>7.4766355140186906</v>
      </c>
      <c r="N10" s="121"/>
      <c r="O10" s="114"/>
      <c r="P10" s="114"/>
      <c r="Q10" s="114"/>
      <c r="R10" s="114"/>
      <c r="S10" s="114"/>
      <c r="T10" s="115"/>
      <c r="U10" s="115"/>
      <c r="V10" s="115"/>
      <c r="W10" s="122">
        <f t="shared" si="0"/>
        <v>7.4766355140186906</v>
      </c>
    </row>
    <row r="11" spans="1:23" ht="16" x14ac:dyDescent="0.2">
      <c r="A11" s="141" t="s">
        <v>27</v>
      </c>
      <c r="B11" s="113" t="s">
        <v>47</v>
      </c>
      <c r="C11" s="142" t="s">
        <v>45</v>
      </c>
      <c r="D11" s="123">
        <v>2</v>
      </c>
      <c r="E11" s="116">
        <v>7</v>
      </c>
      <c r="F11" s="116">
        <v>35</v>
      </c>
      <c r="G11" s="116">
        <v>200</v>
      </c>
      <c r="H11" s="116">
        <v>244</v>
      </c>
      <c r="I11" s="117">
        <f t="shared" si="1"/>
        <v>15.163934426229508</v>
      </c>
      <c r="J11" s="117">
        <v>3.6885245900000001</v>
      </c>
      <c r="K11" s="117">
        <f>D11/(D11+E11)*100</f>
        <v>22.222222222222221</v>
      </c>
      <c r="L11" s="117">
        <f t="shared" si="2"/>
        <v>14.893617021276595</v>
      </c>
      <c r="M11" s="124">
        <f>SUM(D11,F11)/H11*100</f>
        <v>15.163934426229508</v>
      </c>
      <c r="N11" s="123"/>
      <c r="O11" s="116"/>
      <c r="P11" s="116"/>
      <c r="Q11" s="116"/>
      <c r="R11" s="116"/>
      <c r="S11" s="116"/>
      <c r="T11" s="117"/>
      <c r="U11" s="117"/>
      <c r="V11" s="117"/>
      <c r="W11" s="124">
        <f t="shared" si="0"/>
        <v>15.163934426229508</v>
      </c>
    </row>
    <row r="12" spans="1:23" ht="16" x14ac:dyDescent="0.2">
      <c r="A12" s="141" t="s">
        <v>27</v>
      </c>
      <c r="B12" s="113" t="s">
        <v>48</v>
      </c>
      <c r="C12" s="142" t="s">
        <v>45</v>
      </c>
      <c r="D12" s="123">
        <v>18</v>
      </c>
      <c r="E12" s="116">
        <v>9</v>
      </c>
      <c r="F12" s="116">
        <v>44</v>
      </c>
      <c r="G12" s="116">
        <v>108</v>
      </c>
      <c r="H12" s="116">
        <v>179</v>
      </c>
      <c r="I12" s="117">
        <f t="shared" si="1"/>
        <v>34.63687150837989</v>
      </c>
      <c r="J12" s="117">
        <v>15.08379888</v>
      </c>
      <c r="K12" s="117">
        <f>D12/(D12+E12)*100</f>
        <v>66.666666666666657</v>
      </c>
      <c r="L12" s="117">
        <f t="shared" si="2"/>
        <v>28.947368421052634</v>
      </c>
      <c r="M12" s="124">
        <f>SUM(D12,F12)/H12*100</f>
        <v>34.63687150837989</v>
      </c>
      <c r="N12" s="123"/>
      <c r="O12" s="116"/>
      <c r="P12" s="116"/>
      <c r="Q12" s="116"/>
      <c r="R12" s="116"/>
      <c r="S12" s="116"/>
      <c r="T12" s="117"/>
      <c r="U12" s="117"/>
      <c r="V12" s="117"/>
      <c r="W12" s="124">
        <f t="shared" si="0"/>
        <v>34.63687150837989</v>
      </c>
    </row>
    <row r="13" spans="1:23" ht="16" x14ac:dyDescent="0.2">
      <c r="A13" s="141" t="s">
        <v>19</v>
      </c>
      <c r="B13" s="113" t="s">
        <v>47</v>
      </c>
      <c r="C13" s="142" t="s">
        <v>45</v>
      </c>
      <c r="D13" s="123">
        <v>4</v>
      </c>
      <c r="E13" s="116">
        <v>11</v>
      </c>
      <c r="F13" s="116">
        <v>28</v>
      </c>
      <c r="G13" s="116">
        <v>100</v>
      </c>
      <c r="H13" s="116">
        <v>143</v>
      </c>
      <c r="I13" s="117">
        <f t="shared" si="1"/>
        <v>22.377622377622377</v>
      </c>
      <c r="J13" s="117">
        <v>10.489510490000001</v>
      </c>
      <c r="K13" s="117">
        <f>D13/(D13+E13)*100</f>
        <v>26.666666666666668</v>
      </c>
      <c r="L13" s="117">
        <f t="shared" si="2"/>
        <v>21.875</v>
      </c>
      <c r="M13" s="124">
        <f t="shared" si="3"/>
        <v>22.377622377622377</v>
      </c>
      <c r="N13" s="123"/>
      <c r="O13" s="116"/>
      <c r="P13" s="116"/>
      <c r="Q13" s="116"/>
      <c r="R13" s="116"/>
      <c r="S13" s="116"/>
      <c r="T13" s="117"/>
      <c r="U13" s="117"/>
      <c r="V13" s="117"/>
      <c r="W13" s="124">
        <f t="shared" si="0"/>
        <v>22.377622377622377</v>
      </c>
    </row>
    <row r="14" spans="1:23" ht="16" x14ac:dyDescent="0.2">
      <c r="A14" s="141" t="s">
        <v>22</v>
      </c>
      <c r="B14" s="113" t="s">
        <v>47</v>
      </c>
      <c r="C14" s="142" t="s">
        <v>45</v>
      </c>
      <c r="D14" s="123">
        <v>22</v>
      </c>
      <c r="E14" s="116">
        <v>12</v>
      </c>
      <c r="F14" s="116">
        <v>71</v>
      </c>
      <c r="G14" s="116">
        <v>123</v>
      </c>
      <c r="H14" s="116">
        <v>228</v>
      </c>
      <c r="I14" s="117">
        <f t="shared" si="1"/>
        <v>40.789473684210527</v>
      </c>
      <c r="J14" s="117">
        <v>14.9122807</v>
      </c>
      <c r="K14" s="117">
        <f>D14/(D14+E14)*100</f>
        <v>64.705882352941174</v>
      </c>
      <c r="L14" s="117">
        <f t="shared" si="2"/>
        <v>36.597938144329895</v>
      </c>
      <c r="M14" s="124">
        <f t="shared" si="3"/>
        <v>40.789473684210527</v>
      </c>
      <c r="N14" s="123"/>
      <c r="O14" s="116"/>
      <c r="P14" s="116"/>
      <c r="Q14" s="116"/>
      <c r="R14" s="116"/>
      <c r="S14" s="116"/>
      <c r="T14" s="117"/>
      <c r="U14" s="117"/>
      <c r="V14" s="117"/>
      <c r="W14" s="124">
        <f t="shared" si="0"/>
        <v>40.789473684210527</v>
      </c>
    </row>
    <row r="15" spans="1:23" ht="16" x14ac:dyDescent="0.2">
      <c r="A15" s="141" t="s">
        <v>21</v>
      </c>
      <c r="B15" s="113" t="s">
        <v>44</v>
      </c>
      <c r="C15" s="142" t="s">
        <v>45</v>
      </c>
      <c r="D15" s="123">
        <v>11</v>
      </c>
      <c r="E15" s="116">
        <v>85</v>
      </c>
      <c r="F15" s="116">
        <v>12</v>
      </c>
      <c r="G15" s="116">
        <v>580</v>
      </c>
      <c r="H15" s="116">
        <v>688</v>
      </c>
      <c r="I15" s="117">
        <f t="shared" si="1"/>
        <v>3.3430232558139532</v>
      </c>
      <c r="J15" s="117">
        <v>13.953488370000001</v>
      </c>
      <c r="K15" s="117">
        <f>D15/(D15+E15)*100</f>
        <v>11.458333333333332</v>
      </c>
      <c r="L15" s="117">
        <f t="shared" si="2"/>
        <v>2.0270270270270272</v>
      </c>
      <c r="M15" s="124">
        <f t="shared" si="3"/>
        <v>3.3430232558139532</v>
      </c>
      <c r="N15" s="123"/>
      <c r="O15" s="116"/>
      <c r="P15" s="116"/>
      <c r="Q15" s="116"/>
      <c r="R15" s="116"/>
      <c r="S15" s="116"/>
      <c r="T15" s="117"/>
      <c r="U15" s="117"/>
      <c r="V15" s="117"/>
      <c r="W15" s="124">
        <f t="shared" si="0"/>
        <v>3.3430232558139532</v>
      </c>
    </row>
    <row r="16" spans="1:23" ht="16" x14ac:dyDescent="0.2">
      <c r="A16" s="141" t="s">
        <v>21</v>
      </c>
      <c r="B16" s="113" t="s">
        <v>48</v>
      </c>
      <c r="C16" s="142" t="s">
        <v>45</v>
      </c>
      <c r="D16" s="123"/>
      <c r="E16" s="116"/>
      <c r="F16" s="116"/>
      <c r="G16" s="116"/>
      <c r="H16" s="116"/>
      <c r="I16" s="117"/>
      <c r="J16" s="117"/>
      <c r="K16" s="117"/>
      <c r="L16" s="117"/>
      <c r="M16" s="124"/>
      <c r="N16" s="123">
        <v>14</v>
      </c>
      <c r="O16" s="116">
        <v>88</v>
      </c>
      <c r="P16" s="116">
        <v>6</v>
      </c>
      <c r="Q16" s="116">
        <v>626</v>
      </c>
      <c r="R16" s="116">
        <v>102</v>
      </c>
      <c r="S16" s="116">
        <v>734</v>
      </c>
      <c r="T16" s="117">
        <f>N16/(N16+O16)*100</f>
        <v>13.725490196078432</v>
      </c>
      <c r="U16" s="117">
        <f>P16/(Q16+P16)*100</f>
        <v>0.949367088607595</v>
      </c>
      <c r="V16" s="117">
        <f>SUM(N16,P16)/S16*100</f>
        <v>2.7247956403269753</v>
      </c>
      <c r="W16" s="124">
        <f t="shared" si="0"/>
        <v>2.7247956403269753</v>
      </c>
    </row>
    <row r="17" spans="1:23" ht="16" x14ac:dyDescent="0.2">
      <c r="A17" s="141" t="s">
        <v>29</v>
      </c>
      <c r="B17" s="113" t="s">
        <v>47</v>
      </c>
      <c r="C17" s="142" t="s">
        <v>45</v>
      </c>
      <c r="D17" s="123"/>
      <c r="E17" s="116"/>
      <c r="F17" s="116"/>
      <c r="G17" s="116"/>
      <c r="H17" s="116"/>
      <c r="I17" s="116"/>
      <c r="J17" s="116"/>
      <c r="K17" s="116"/>
      <c r="L17" s="116"/>
      <c r="M17" s="125"/>
      <c r="N17" s="123">
        <v>23</v>
      </c>
      <c r="O17" s="116">
        <v>80</v>
      </c>
      <c r="P17" s="116">
        <v>36</v>
      </c>
      <c r="Q17" s="116">
        <v>924</v>
      </c>
      <c r="R17" s="116">
        <v>103</v>
      </c>
      <c r="S17" s="116">
        <v>1063</v>
      </c>
      <c r="T17" s="117">
        <f>N17/(N17+O17)*100</f>
        <v>22.330097087378643</v>
      </c>
      <c r="U17" s="117">
        <f>P17/(Q17+P17)*100</f>
        <v>3.75</v>
      </c>
      <c r="V17" s="117">
        <f>SUM(N17,P17)/S17*100</f>
        <v>5.5503292568203193</v>
      </c>
      <c r="W17" s="124">
        <f t="shared" si="0"/>
        <v>5.5503292568203193</v>
      </c>
    </row>
    <row r="18" spans="1:23" ht="16" x14ac:dyDescent="0.2">
      <c r="A18" s="143" t="s">
        <v>50</v>
      </c>
      <c r="B18" s="118" t="s">
        <v>47</v>
      </c>
      <c r="C18" s="144" t="s">
        <v>46</v>
      </c>
      <c r="D18" s="126">
        <v>29</v>
      </c>
      <c r="E18" s="20">
        <v>102</v>
      </c>
      <c r="F18" s="20">
        <v>11</v>
      </c>
      <c r="G18" s="20">
        <v>319</v>
      </c>
      <c r="H18" s="20">
        <v>461</v>
      </c>
      <c r="I18" s="41">
        <f>(D18+F18)/H18*100</f>
        <v>8.676789587852495</v>
      </c>
      <c r="J18" s="41">
        <v>28.416485900000001</v>
      </c>
      <c r="K18" s="41">
        <f>D18/(D18+E18)*100</f>
        <v>22.137404580152673</v>
      </c>
      <c r="L18" s="41">
        <f>F18/(F18+G18)*100</f>
        <v>3.3333333333333335</v>
      </c>
      <c r="M18" s="127">
        <f>SUM(D18,F18)/H18*100</f>
        <v>8.676789587852495</v>
      </c>
      <c r="N18" s="126">
        <v>25</v>
      </c>
      <c r="O18" s="20">
        <v>148</v>
      </c>
      <c r="P18" s="20">
        <v>21</v>
      </c>
      <c r="Q18" s="20">
        <v>856</v>
      </c>
      <c r="R18" s="20">
        <v>173</v>
      </c>
      <c r="S18" s="20">
        <v>1050</v>
      </c>
      <c r="T18" s="41">
        <f>N18/(N18+O18)*100</f>
        <v>14.450867052023122</v>
      </c>
      <c r="U18" s="41">
        <f>P18/(Q18+P18)*100</f>
        <v>2.3945267958950969</v>
      </c>
      <c r="V18" s="41">
        <f>SUM(N18,P18)/S18*100</f>
        <v>4.3809523809523814</v>
      </c>
      <c r="W18" s="127">
        <f t="shared" si="0"/>
        <v>6.5288709844024382</v>
      </c>
    </row>
    <row r="19" spans="1:23" ht="16" x14ac:dyDescent="0.2">
      <c r="A19" s="143" t="s">
        <v>50</v>
      </c>
      <c r="B19" s="118" t="s">
        <v>48</v>
      </c>
      <c r="C19" s="144" t="s">
        <v>46</v>
      </c>
      <c r="D19" s="126"/>
      <c r="E19" s="20"/>
      <c r="F19" s="20"/>
      <c r="G19" s="20"/>
      <c r="H19" s="20"/>
      <c r="I19" s="41"/>
      <c r="J19" s="41"/>
      <c r="K19" s="41"/>
      <c r="L19" s="41"/>
      <c r="M19" s="127"/>
      <c r="N19" s="126">
        <v>14</v>
      </c>
      <c r="O19" s="20">
        <v>210</v>
      </c>
      <c r="P19" s="20">
        <v>12</v>
      </c>
      <c r="Q19" s="20">
        <v>1087</v>
      </c>
      <c r="R19" s="20">
        <v>224</v>
      </c>
      <c r="S19" s="20">
        <v>1323</v>
      </c>
      <c r="T19" s="41">
        <f>N19/(N19+O19)*100</f>
        <v>6.25</v>
      </c>
      <c r="U19" s="41">
        <f>P19/(Q19+P19)*100</f>
        <v>1.0919017288444042</v>
      </c>
      <c r="V19" s="41">
        <f>SUM(N19,P19)/S19*100</f>
        <v>1.9652305366591083</v>
      </c>
      <c r="W19" s="127">
        <f t="shared" si="0"/>
        <v>1.9652305366591083</v>
      </c>
    </row>
    <row r="20" spans="1:23" ht="16" x14ac:dyDescent="0.2">
      <c r="A20" s="143" t="s">
        <v>51</v>
      </c>
      <c r="B20" s="118" t="s">
        <v>48</v>
      </c>
      <c r="C20" s="144" t="s">
        <v>46</v>
      </c>
      <c r="D20" s="126">
        <v>5</v>
      </c>
      <c r="E20" s="20">
        <v>90</v>
      </c>
      <c r="F20" s="20">
        <v>40</v>
      </c>
      <c r="G20" s="20">
        <v>1086</v>
      </c>
      <c r="H20" s="20">
        <v>1221</v>
      </c>
      <c r="I20" s="41">
        <f>(D20+F20)/H20*100</f>
        <v>3.6855036855036856</v>
      </c>
      <c r="J20" s="41">
        <v>7.7805077809999998</v>
      </c>
      <c r="K20" s="41">
        <f>D20/(D20+E20)*100</f>
        <v>5.2631578947368416</v>
      </c>
      <c r="L20" s="41">
        <f>F20/(F20+G20)*100</f>
        <v>3.5523978685612785</v>
      </c>
      <c r="M20" s="127">
        <f>SUM(D20,F20)/H20*100</f>
        <v>3.6855036855036856</v>
      </c>
      <c r="N20" s="126"/>
      <c r="O20" s="20"/>
      <c r="P20" s="20"/>
      <c r="Q20" s="20"/>
      <c r="R20" s="20"/>
      <c r="S20" s="20"/>
      <c r="T20" s="41"/>
      <c r="U20" s="41"/>
      <c r="V20" s="41"/>
      <c r="W20" s="127">
        <f t="shared" si="0"/>
        <v>3.6855036855036856</v>
      </c>
    </row>
    <row r="21" spans="1:23" ht="16" x14ac:dyDescent="0.2">
      <c r="A21" s="143" t="s">
        <v>39</v>
      </c>
      <c r="B21" s="118" t="s">
        <v>47</v>
      </c>
      <c r="C21" s="144" t="s">
        <v>46</v>
      </c>
      <c r="D21" s="126"/>
      <c r="E21" s="20"/>
      <c r="F21" s="20"/>
      <c r="G21" s="20"/>
      <c r="H21" s="20"/>
      <c r="I21" s="20"/>
      <c r="J21" s="20"/>
      <c r="K21" s="20"/>
      <c r="L21" s="20"/>
      <c r="M21" s="128"/>
      <c r="N21" s="126">
        <v>24</v>
      </c>
      <c r="O21" s="20">
        <v>143</v>
      </c>
      <c r="P21" s="20">
        <v>80</v>
      </c>
      <c r="Q21" s="20">
        <v>1807</v>
      </c>
      <c r="R21" s="20">
        <v>167</v>
      </c>
      <c r="S21" s="20">
        <v>2054</v>
      </c>
      <c r="T21" s="41">
        <f>N21/(N21+O21)*100</f>
        <v>14.37125748502994</v>
      </c>
      <c r="U21" s="41">
        <f>P21/(Q21+P21)*100</f>
        <v>4.2395336512983572</v>
      </c>
      <c r="V21" s="41">
        <f>SUM(N21,P21)/S21*100</f>
        <v>5.0632911392405067</v>
      </c>
      <c r="W21" s="127">
        <f t="shared" si="0"/>
        <v>5.0632911392405067</v>
      </c>
    </row>
    <row r="22" spans="1:23" ht="17" thickBot="1" x14ac:dyDescent="0.25">
      <c r="A22" s="145" t="s">
        <v>39</v>
      </c>
      <c r="B22" s="146" t="s">
        <v>48</v>
      </c>
      <c r="C22" s="147" t="s">
        <v>46</v>
      </c>
      <c r="D22" s="129"/>
      <c r="E22" s="39"/>
      <c r="F22" s="39"/>
      <c r="G22" s="39"/>
      <c r="H22" s="39"/>
      <c r="I22" s="39"/>
      <c r="J22" s="39"/>
      <c r="K22" s="39"/>
      <c r="L22" s="39"/>
      <c r="M22" s="130"/>
      <c r="N22" s="129">
        <v>33</v>
      </c>
      <c r="O22" s="39">
        <v>162</v>
      </c>
      <c r="P22" s="39">
        <v>26</v>
      </c>
      <c r="Q22" s="39">
        <v>673</v>
      </c>
      <c r="R22" s="39">
        <v>195</v>
      </c>
      <c r="S22" s="39">
        <v>894</v>
      </c>
      <c r="T22" s="42">
        <f>N22/(N22+O22)*100</f>
        <v>16.923076923076923</v>
      </c>
      <c r="U22" s="42">
        <f>P22/(Q22+P22)*100</f>
        <v>3.7195994277539342</v>
      </c>
      <c r="V22" s="42">
        <f>SUM(N22,P22)/S22*100</f>
        <v>6.5995525727069353</v>
      </c>
      <c r="W22" s="133">
        <f t="shared" si="0"/>
        <v>6.5995525727069353</v>
      </c>
    </row>
    <row r="24" spans="1:23" ht="16" x14ac:dyDescent="0.2">
      <c r="A24" s="150" t="s">
        <v>169</v>
      </c>
    </row>
  </sheetData>
  <sortState xmlns:xlrd2="http://schemas.microsoft.com/office/spreadsheetml/2017/richdata2" ref="A3:W22">
    <sortCondition ref="C3:C22"/>
  </sortState>
  <mergeCells count="2">
    <mergeCell ref="D1:M1"/>
    <mergeCell ref="N1:V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C41"/>
  <sheetViews>
    <sheetView workbookViewId="0">
      <selection activeCell="I40" sqref="I40"/>
    </sheetView>
  </sheetViews>
  <sheetFormatPr baseColWidth="10" defaultColWidth="8.83203125" defaultRowHeight="15" x14ac:dyDescent="0.2"/>
  <cols>
    <col min="1" max="1" width="12.1640625" customWidth="1"/>
    <col min="2" max="2" width="14" customWidth="1"/>
  </cols>
  <sheetData>
    <row r="1" spans="1:3" s="1" customFormat="1" x14ac:dyDescent="0.2">
      <c r="A1" s="1" t="s">
        <v>0</v>
      </c>
      <c r="B1" s="1" t="s">
        <v>134</v>
      </c>
      <c r="C1" s="2" t="s">
        <v>145</v>
      </c>
    </row>
    <row r="2" spans="1:3" x14ac:dyDescent="0.2">
      <c r="A2" s="3" t="s">
        <v>2</v>
      </c>
      <c r="B2" s="3" t="s">
        <v>131</v>
      </c>
      <c r="C2" s="7">
        <v>4.1829999999999998</v>
      </c>
    </row>
    <row r="3" spans="1:3" x14ac:dyDescent="0.2">
      <c r="A3" s="3" t="s">
        <v>4</v>
      </c>
      <c r="B3" s="3" t="s">
        <v>131</v>
      </c>
      <c r="C3" s="7">
        <v>0</v>
      </c>
    </row>
    <row r="4" spans="1:3" x14ac:dyDescent="0.2">
      <c r="A4" s="3" t="s">
        <v>5</v>
      </c>
      <c r="B4" s="3" t="s">
        <v>131</v>
      </c>
      <c r="C4" s="7">
        <v>1.7855000000000001</v>
      </c>
    </row>
    <row r="5" spans="1:3" x14ac:dyDescent="0.2">
      <c r="A5" s="3" t="s">
        <v>6</v>
      </c>
      <c r="B5" s="3" t="s">
        <v>131</v>
      </c>
      <c r="C5" s="7">
        <v>1.99</v>
      </c>
    </row>
    <row r="6" spans="1:3" x14ac:dyDescent="0.2">
      <c r="A6" s="3" t="s">
        <v>7</v>
      </c>
      <c r="B6" s="3" t="s">
        <v>131</v>
      </c>
      <c r="C6" s="7">
        <v>0.54633333333333334</v>
      </c>
    </row>
    <row r="7" spans="1:3" x14ac:dyDescent="0.2">
      <c r="A7" s="3" t="s">
        <v>8</v>
      </c>
      <c r="B7" s="3" t="s">
        <v>131</v>
      </c>
      <c r="C7" s="7">
        <v>2.819666666666667</v>
      </c>
    </row>
    <row r="8" spans="1:3" x14ac:dyDescent="0.2">
      <c r="A8" s="3" t="s">
        <v>9</v>
      </c>
      <c r="B8" s="3" t="s">
        <v>131</v>
      </c>
      <c r="C8" s="7">
        <v>3.7223333333333328</v>
      </c>
    </row>
    <row r="9" spans="1:3" x14ac:dyDescent="0.2">
      <c r="A9" s="3" t="s">
        <v>10</v>
      </c>
      <c r="B9" s="3" t="s">
        <v>131</v>
      </c>
      <c r="C9" s="7">
        <v>5.4</v>
      </c>
    </row>
    <row r="10" spans="1:3" x14ac:dyDescent="0.2">
      <c r="A10" s="3" t="s">
        <v>11</v>
      </c>
      <c r="B10" s="3" t="s">
        <v>131</v>
      </c>
      <c r="C10" s="7">
        <v>5.2380000000000004</v>
      </c>
    </row>
    <row r="11" spans="1:3" x14ac:dyDescent="0.2">
      <c r="A11" s="3" t="s">
        <v>12</v>
      </c>
      <c r="B11" s="3" t="s">
        <v>131</v>
      </c>
      <c r="C11" s="7">
        <v>7.6920000000000002</v>
      </c>
    </row>
    <row r="12" spans="1:3" x14ac:dyDescent="0.2">
      <c r="A12" s="3" t="s">
        <v>13</v>
      </c>
      <c r="B12" s="3" t="s">
        <v>131</v>
      </c>
      <c r="C12" s="7">
        <v>2.0426666666666669</v>
      </c>
    </row>
    <row r="13" spans="1:3" x14ac:dyDescent="0.2">
      <c r="A13" s="3" t="s">
        <v>14</v>
      </c>
      <c r="B13" s="3" t="s">
        <v>131</v>
      </c>
      <c r="C13" s="7">
        <v>0</v>
      </c>
    </row>
    <row r="14" spans="1:3" x14ac:dyDescent="0.2">
      <c r="A14" s="3" t="s">
        <v>15</v>
      </c>
      <c r="B14" s="3" t="s">
        <v>131</v>
      </c>
      <c r="C14" s="7">
        <v>1.612333333333333</v>
      </c>
    </row>
    <row r="15" spans="1:3" x14ac:dyDescent="0.2">
      <c r="A15" s="3" t="s">
        <v>16</v>
      </c>
      <c r="B15" s="3" t="s">
        <v>131</v>
      </c>
      <c r="C15" s="7">
        <v>2.5893333333333328</v>
      </c>
    </row>
    <row r="16" spans="1:3" x14ac:dyDescent="0.2">
      <c r="A16" s="3" t="s">
        <v>17</v>
      </c>
      <c r="B16" s="3" t="s">
        <v>131</v>
      </c>
      <c r="C16" s="7">
        <v>1.075333333333333</v>
      </c>
    </row>
    <row r="17" spans="1:3" x14ac:dyDescent="0.2">
      <c r="A17" s="3" t="s">
        <v>18</v>
      </c>
      <c r="B17" s="3" t="s">
        <v>131</v>
      </c>
      <c r="C17" s="7">
        <v>17.88666666666667</v>
      </c>
    </row>
    <row r="18" spans="1:3" x14ac:dyDescent="0.2">
      <c r="A18" s="3" t="s">
        <v>19</v>
      </c>
      <c r="B18" s="3" t="s">
        <v>131</v>
      </c>
      <c r="C18" s="7">
        <v>2.1880000000000002</v>
      </c>
    </row>
    <row r="19" spans="1:3" x14ac:dyDescent="0.2">
      <c r="A19" s="3" t="s">
        <v>20</v>
      </c>
      <c r="B19" s="3" t="s">
        <v>131</v>
      </c>
      <c r="C19" s="7">
        <v>10.882999999999999</v>
      </c>
    </row>
    <row r="20" spans="1:3" x14ac:dyDescent="0.2">
      <c r="A20" s="3" t="s">
        <v>21</v>
      </c>
      <c r="B20" s="3" t="s">
        <v>131</v>
      </c>
      <c r="C20" s="7">
        <v>15.321666666666671</v>
      </c>
    </row>
    <row r="21" spans="1:3" x14ac:dyDescent="0.2">
      <c r="A21" s="3" t="s">
        <v>22</v>
      </c>
      <c r="B21" s="3" t="s">
        <v>131</v>
      </c>
      <c r="C21" s="7">
        <v>6.5570000000000004</v>
      </c>
    </row>
    <row r="22" spans="1:3" x14ac:dyDescent="0.2">
      <c r="A22" s="3" t="s">
        <v>23</v>
      </c>
      <c r="B22" s="3" t="s">
        <v>131</v>
      </c>
      <c r="C22" s="7">
        <v>14.161</v>
      </c>
    </row>
    <row r="23" spans="1:3" x14ac:dyDescent="0.2">
      <c r="A23" s="3" t="s">
        <v>24</v>
      </c>
      <c r="B23" s="3" t="s">
        <v>131</v>
      </c>
      <c r="C23" s="7">
        <v>4.3120000000000003</v>
      </c>
    </row>
    <row r="24" spans="1:3" x14ac:dyDescent="0.2">
      <c r="A24" s="3" t="s">
        <v>25</v>
      </c>
      <c r="B24" s="3" t="s">
        <v>131</v>
      </c>
      <c r="C24" s="7">
        <v>16.666499999999999</v>
      </c>
    </row>
    <row r="25" spans="1:3" x14ac:dyDescent="0.2">
      <c r="A25" s="3" t="s">
        <v>26</v>
      </c>
      <c r="B25" s="3" t="s">
        <v>131</v>
      </c>
      <c r="C25" s="7">
        <v>3.68</v>
      </c>
    </row>
    <row r="26" spans="1:3" x14ac:dyDescent="0.2">
      <c r="A26" s="3" t="s">
        <v>27</v>
      </c>
      <c r="B26" s="3" t="s">
        <v>131</v>
      </c>
      <c r="C26" s="7">
        <v>6.3416666666666668</v>
      </c>
    </row>
    <row r="27" spans="1:3" x14ac:dyDescent="0.2">
      <c r="A27" s="3" t="s">
        <v>28</v>
      </c>
      <c r="B27" s="3" t="s">
        <v>131</v>
      </c>
      <c r="C27" s="7">
        <v>11.929500000000001</v>
      </c>
    </row>
    <row r="28" spans="1:3" x14ac:dyDescent="0.2">
      <c r="A28" s="3" t="s">
        <v>29</v>
      </c>
      <c r="B28" s="3" t="s">
        <v>131</v>
      </c>
      <c r="C28" s="7">
        <v>11.502333333333331</v>
      </c>
    </row>
    <row r="29" spans="1:3" x14ac:dyDescent="0.2">
      <c r="A29" s="3" t="s">
        <v>30</v>
      </c>
      <c r="B29" s="3" t="s">
        <v>131</v>
      </c>
      <c r="C29" s="7">
        <v>4.440666666666667</v>
      </c>
    </row>
    <row r="30" spans="1:3" x14ac:dyDescent="0.2">
      <c r="A30" s="3" t="s">
        <v>31</v>
      </c>
      <c r="B30" s="3" t="s">
        <v>131</v>
      </c>
      <c r="C30" s="7">
        <v>5.7733333333333334</v>
      </c>
    </row>
    <row r="31" spans="1:3" x14ac:dyDescent="0.2">
      <c r="A31" s="3" t="s">
        <v>32</v>
      </c>
      <c r="B31" s="3" t="s">
        <v>131</v>
      </c>
      <c r="C31" s="7">
        <v>8.1936666666666671</v>
      </c>
    </row>
    <row r="32" spans="1:3" x14ac:dyDescent="0.2">
      <c r="A32" s="3" t="s">
        <v>33</v>
      </c>
      <c r="B32" s="3" t="s">
        <v>131</v>
      </c>
      <c r="C32" s="7">
        <v>5.867</v>
      </c>
    </row>
    <row r="33" spans="1:3" x14ac:dyDescent="0.2">
      <c r="A33" s="3" t="s">
        <v>34</v>
      </c>
      <c r="B33" s="3" t="s">
        <v>131</v>
      </c>
      <c r="C33" s="7">
        <v>4.1665000000000001</v>
      </c>
    </row>
    <row r="34" spans="1:3" x14ac:dyDescent="0.2">
      <c r="A34" s="3" t="s">
        <v>35</v>
      </c>
      <c r="B34" s="3" t="s">
        <v>131</v>
      </c>
      <c r="C34" s="7">
        <v>7.6920000000000002</v>
      </c>
    </row>
    <row r="35" spans="1:3" x14ac:dyDescent="0.2">
      <c r="A35" s="3" t="s">
        <v>36</v>
      </c>
      <c r="B35" s="3" t="s">
        <v>131</v>
      </c>
      <c r="C35" s="7">
        <v>16.206666666666671</v>
      </c>
    </row>
    <row r="36" spans="1:3" x14ac:dyDescent="0.2">
      <c r="A36" s="3" t="s">
        <v>37</v>
      </c>
      <c r="B36" s="3" t="s">
        <v>131</v>
      </c>
      <c r="C36" s="7">
        <v>4.1935000000000002</v>
      </c>
    </row>
    <row r="37" spans="1:3" x14ac:dyDescent="0.2">
      <c r="A37" s="3" t="s">
        <v>38</v>
      </c>
      <c r="B37" s="3" t="s">
        <v>131</v>
      </c>
      <c r="C37" s="7">
        <v>2.1739999999999999</v>
      </c>
    </row>
    <row r="38" spans="1:3" x14ac:dyDescent="0.2">
      <c r="A38" s="3" t="s">
        <v>39</v>
      </c>
      <c r="B38" s="3" t="s">
        <v>131</v>
      </c>
      <c r="C38" s="7">
        <v>5.4619999999999997</v>
      </c>
    </row>
    <row r="39" spans="1:3" x14ac:dyDescent="0.2">
      <c r="A39" s="3" t="s">
        <v>40</v>
      </c>
      <c r="B39" s="3" t="s">
        <v>131</v>
      </c>
      <c r="C39" s="7">
        <v>6.0175000000000001</v>
      </c>
    </row>
    <row r="40" spans="1:3" x14ac:dyDescent="0.2">
      <c r="A40" s="3" t="s">
        <v>41</v>
      </c>
      <c r="B40" s="3" t="s">
        <v>131</v>
      </c>
      <c r="C40" s="7">
        <v>10.46933333333333</v>
      </c>
    </row>
    <row r="41" spans="1:3" x14ac:dyDescent="0.2">
      <c r="A41" s="3" t="s">
        <v>42</v>
      </c>
      <c r="B41" s="3" t="s">
        <v>131</v>
      </c>
      <c r="C41" s="7">
        <v>4.7859999999999996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C41"/>
  <sheetViews>
    <sheetView workbookViewId="0">
      <selection activeCell="G29" sqref="G29"/>
    </sheetView>
  </sheetViews>
  <sheetFormatPr baseColWidth="10" defaultColWidth="8.83203125" defaultRowHeight="15" x14ac:dyDescent="0.2"/>
  <cols>
    <col min="2" max="2" width="13.33203125" customWidth="1"/>
  </cols>
  <sheetData>
    <row r="1" spans="1:3" s="1" customFormat="1" x14ac:dyDescent="0.2">
      <c r="A1" s="1" t="s">
        <v>0</v>
      </c>
      <c r="B1" s="1" t="s">
        <v>134</v>
      </c>
      <c r="C1" s="2" t="s">
        <v>145</v>
      </c>
    </row>
    <row r="2" spans="1:3" x14ac:dyDescent="0.2">
      <c r="A2" s="3" t="s">
        <v>2</v>
      </c>
      <c r="B2" s="3" t="s">
        <v>133</v>
      </c>
      <c r="C2" s="7">
        <v>10</v>
      </c>
    </row>
    <row r="3" spans="1:3" x14ac:dyDescent="0.2">
      <c r="A3" s="3" t="s">
        <v>4</v>
      </c>
      <c r="B3" s="3" t="s">
        <v>133</v>
      </c>
      <c r="C3" s="7">
        <v>5.15</v>
      </c>
    </row>
    <row r="4" spans="1:3" x14ac:dyDescent="0.2">
      <c r="A4" s="3" t="s">
        <v>5</v>
      </c>
      <c r="B4" s="3" t="s">
        <v>133</v>
      </c>
      <c r="C4" s="7">
        <v>8.35</v>
      </c>
    </row>
    <row r="5" spans="1:3" x14ac:dyDescent="0.2">
      <c r="A5" s="3" t="s">
        <v>6</v>
      </c>
      <c r="B5" s="3" t="s">
        <v>133</v>
      </c>
      <c r="C5" s="7">
        <v>1.6</v>
      </c>
    </row>
    <row r="6" spans="1:3" x14ac:dyDescent="0.2">
      <c r="A6" s="3" t="s">
        <v>7</v>
      </c>
      <c r="B6" s="3" t="s">
        <v>133</v>
      </c>
      <c r="C6" s="7">
        <v>3.8</v>
      </c>
    </row>
    <row r="7" spans="1:3" x14ac:dyDescent="0.2">
      <c r="A7" s="3" t="s">
        <v>8</v>
      </c>
      <c r="B7" s="3" t="s">
        <v>133</v>
      </c>
      <c r="C7" s="7">
        <v>4.5</v>
      </c>
    </row>
    <row r="8" spans="1:3" x14ac:dyDescent="0.2">
      <c r="A8" s="3" t="s">
        <v>9</v>
      </c>
      <c r="B8" s="3" t="s">
        <v>133</v>
      </c>
      <c r="C8" s="7">
        <v>2.833333333333333</v>
      </c>
    </row>
    <row r="9" spans="1:3" x14ac:dyDescent="0.2">
      <c r="A9" s="3" t="s">
        <v>10</v>
      </c>
      <c r="B9" s="3" t="s">
        <v>133</v>
      </c>
      <c r="C9" s="7">
        <v>3.433333333333334</v>
      </c>
    </row>
    <row r="10" spans="1:3" x14ac:dyDescent="0.2">
      <c r="A10" s="3" t="s">
        <v>11</v>
      </c>
      <c r="B10" s="3" t="s">
        <v>133</v>
      </c>
      <c r="C10" s="7">
        <v>4.0666666666666664</v>
      </c>
    </row>
    <row r="11" spans="1:3" x14ac:dyDescent="0.2">
      <c r="A11" s="3" t="s">
        <v>12</v>
      </c>
      <c r="B11" s="3" t="s">
        <v>133</v>
      </c>
      <c r="C11" s="7">
        <v>6.1</v>
      </c>
    </row>
    <row r="12" spans="1:3" x14ac:dyDescent="0.2">
      <c r="A12" s="3" t="s">
        <v>13</v>
      </c>
      <c r="B12" s="3" t="s">
        <v>133</v>
      </c>
      <c r="C12" s="7">
        <v>2.8666666666666671</v>
      </c>
    </row>
    <row r="13" spans="1:3" x14ac:dyDescent="0.2">
      <c r="A13" s="3" t="s">
        <v>14</v>
      </c>
      <c r="B13" s="3" t="s">
        <v>133</v>
      </c>
      <c r="C13" s="7">
        <v>1.5</v>
      </c>
    </row>
    <row r="14" spans="1:3" x14ac:dyDescent="0.2">
      <c r="A14" s="3" t="s">
        <v>15</v>
      </c>
      <c r="B14" s="3" t="s">
        <v>133</v>
      </c>
      <c r="C14" s="7">
        <v>2.066666666666666</v>
      </c>
    </row>
    <row r="15" spans="1:3" x14ac:dyDescent="0.2">
      <c r="A15" s="3" t="s">
        <v>16</v>
      </c>
      <c r="B15" s="3" t="s">
        <v>133</v>
      </c>
      <c r="C15" s="7">
        <v>1.6</v>
      </c>
    </row>
    <row r="16" spans="1:3" x14ac:dyDescent="0.2">
      <c r="A16" s="3" t="s">
        <v>17</v>
      </c>
      <c r="B16" s="3" t="s">
        <v>133</v>
      </c>
      <c r="C16" s="7">
        <v>0</v>
      </c>
    </row>
    <row r="17" spans="1:3" x14ac:dyDescent="0.2">
      <c r="A17" s="3" t="s">
        <v>18</v>
      </c>
      <c r="B17" s="3" t="s">
        <v>133</v>
      </c>
      <c r="C17" s="7">
        <v>8.8999999999999986</v>
      </c>
    </row>
    <row r="18" spans="1:3" x14ac:dyDescent="0.2">
      <c r="A18" s="3" t="s">
        <v>19</v>
      </c>
      <c r="B18" s="3" t="s">
        <v>133</v>
      </c>
      <c r="C18" s="7">
        <v>4.5333333333333332</v>
      </c>
    </row>
    <row r="19" spans="1:3" x14ac:dyDescent="0.2">
      <c r="A19" s="3" t="s">
        <v>20</v>
      </c>
      <c r="B19" s="3" t="s">
        <v>133</v>
      </c>
      <c r="C19" s="7">
        <v>11.4</v>
      </c>
    </row>
    <row r="20" spans="1:3" x14ac:dyDescent="0.2">
      <c r="A20" s="3" t="s">
        <v>21</v>
      </c>
      <c r="B20" s="3" t="s">
        <v>133</v>
      </c>
      <c r="C20" s="7">
        <v>10.9</v>
      </c>
    </row>
    <row r="21" spans="1:3" x14ac:dyDescent="0.2">
      <c r="A21" s="3" t="s">
        <v>22</v>
      </c>
      <c r="B21" s="3" t="s">
        <v>133</v>
      </c>
      <c r="C21" s="7">
        <v>0</v>
      </c>
    </row>
    <row r="22" spans="1:3" x14ac:dyDescent="0.2">
      <c r="A22" s="3" t="s">
        <v>23</v>
      </c>
      <c r="B22" s="3" t="s">
        <v>133</v>
      </c>
      <c r="C22" s="7">
        <v>3.45</v>
      </c>
    </row>
    <row r="23" spans="1:3" x14ac:dyDescent="0.2">
      <c r="A23" s="3" t="s">
        <v>24</v>
      </c>
      <c r="B23" s="3" t="s">
        <v>133</v>
      </c>
      <c r="C23" s="7">
        <v>7.3666666666666671</v>
      </c>
    </row>
    <row r="24" spans="1:3" x14ac:dyDescent="0.2">
      <c r="A24" s="3" t="s">
        <v>25</v>
      </c>
      <c r="B24" s="3" t="s">
        <v>133</v>
      </c>
      <c r="C24" s="7">
        <v>6.9499999999999993</v>
      </c>
    </row>
    <row r="25" spans="1:3" x14ac:dyDescent="0.2">
      <c r="A25" s="3" t="s">
        <v>26</v>
      </c>
      <c r="B25" s="3" t="s">
        <v>133</v>
      </c>
      <c r="C25" s="7">
        <v>8.1999999999999993</v>
      </c>
    </row>
    <row r="26" spans="1:3" x14ac:dyDescent="0.2">
      <c r="A26" s="3" t="s">
        <v>27</v>
      </c>
      <c r="B26" s="3" t="s">
        <v>133</v>
      </c>
      <c r="C26" s="7">
        <v>4.8</v>
      </c>
    </row>
    <row r="27" spans="1:3" x14ac:dyDescent="0.2">
      <c r="A27" s="3" t="s">
        <v>28</v>
      </c>
      <c r="B27" s="3" t="s">
        <v>133</v>
      </c>
      <c r="C27" s="7">
        <v>10.15</v>
      </c>
    </row>
    <row r="28" spans="1:3" x14ac:dyDescent="0.2">
      <c r="A28" s="3" t="s">
        <v>29</v>
      </c>
      <c r="B28" s="3" t="s">
        <v>133</v>
      </c>
      <c r="C28" s="7">
        <v>12.53333333333333</v>
      </c>
    </row>
    <row r="29" spans="1:3" x14ac:dyDescent="0.2">
      <c r="A29" s="3" t="s">
        <v>30</v>
      </c>
      <c r="B29" s="3" t="s">
        <v>133</v>
      </c>
      <c r="C29" s="7">
        <v>0</v>
      </c>
    </row>
    <row r="30" spans="1:3" x14ac:dyDescent="0.2">
      <c r="A30" s="3" t="s">
        <v>31</v>
      </c>
      <c r="B30" s="3" t="s">
        <v>133</v>
      </c>
      <c r="C30" s="7">
        <v>9.3000000000000007</v>
      </c>
    </row>
    <row r="31" spans="1:3" x14ac:dyDescent="0.2">
      <c r="A31" s="3" t="s">
        <v>32</v>
      </c>
      <c r="B31" s="3" t="s">
        <v>133</v>
      </c>
      <c r="C31" s="7">
        <v>3.5666666666666669</v>
      </c>
    </row>
    <row r="32" spans="1:3" x14ac:dyDescent="0.2">
      <c r="A32" s="3" t="s">
        <v>33</v>
      </c>
      <c r="B32" s="3" t="s">
        <v>133</v>
      </c>
      <c r="C32" s="7">
        <v>1.3</v>
      </c>
    </row>
    <row r="33" spans="1:3" x14ac:dyDescent="0.2">
      <c r="A33" s="3" t="s">
        <v>34</v>
      </c>
      <c r="B33" s="3" t="s">
        <v>133</v>
      </c>
      <c r="C33" s="7">
        <v>7.9</v>
      </c>
    </row>
    <row r="34" spans="1:3" x14ac:dyDescent="0.2">
      <c r="A34" s="3" t="s">
        <v>35</v>
      </c>
      <c r="B34" s="3" t="s">
        <v>133</v>
      </c>
      <c r="C34" s="7">
        <v>5.7</v>
      </c>
    </row>
    <row r="35" spans="1:3" x14ac:dyDescent="0.2">
      <c r="A35" s="3" t="s">
        <v>36</v>
      </c>
      <c r="B35" s="3" t="s">
        <v>133</v>
      </c>
      <c r="C35" s="7">
        <v>7.8666666666666671</v>
      </c>
    </row>
    <row r="36" spans="1:3" x14ac:dyDescent="0.2">
      <c r="A36" s="3" t="s">
        <v>37</v>
      </c>
      <c r="B36" s="3" t="s">
        <v>133</v>
      </c>
      <c r="C36" s="7">
        <v>1.9</v>
      </c>
    </row>
    <row r="37" spans="1:3" x14ac:dyDescent="0.2">
      <c r="A37" s="3" t="s">
        <v>38</v>
      </c>
      <c r="B37" s="3" t="s">
        <v>133</v>
      </c>
      <c r="C37" s="7">
        <v>2.1</v>
      </c>
    </row>
    <row r="38" spans="1:3" x14ac:dyDescent="0.2">
      <c r="A38" s="3" t="s">
        <v>39</v>
      </c>
      <c r="B38" s="3" t="s">
        <v>133</v>
      </c>
      <c r="C38" s="7">
        <v>3.5</v>
      </c>
    </row>
    <row r="39" spans="1:3" x14ac:dyDescent="0.2">
      <c r="A39" s="3" t="s">
        <v>40</v>
      </c>
      <c r="B39" s="3" t="s">
        <v>133</v>
      </c>
      <c r="C39" s="7">
        <v>3.25</v>
      </c>
    </row>
    <row r="40" spans="1:3" x14ac:dyDescent="0.2">
      <c r="A40" s="3" t="s">
        <v>41</v>
      </c>
      <c r="B40" s="3" t="s">
        <v>133</v>
      </c>
      <c r="C40" s="7">
        <v>11.93333333333333</v>
      </c>
    </row>
    <row r="41" spans="1:3" x14ac:dyDescent="0.2">
      <c r="A41" s="3" t="s">
        <v>42</v>
      </c>
      <c r="B41" s="3" t="s">
        <v>133</v>
      </c>
      <c r="C41" s="7">
        <v>4.4333333333333336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C41"/>
  <sheetViews>
    <sheetView workbookViewId="0">
      <selection activeCell="F37" sqref="F37"/>
    </sheetView>
  </sheetViews>
  <sheetFormatPr baseColWidth="10" defaultColWidth="8.83203125" defaultRowHeight="15" x14ac:dyDescent="0.2"/>
  <cols>
    <col min="2" max="2" width="14" customWidth="1"/>
    <col min="3" max="3" width="8.83203125" style="5"/>
  </cols>
  <sheetData>
    <row r="1" spans="1:3" s="1" customFormat="1" x14ac:dyDescent="0.2">
      <c r="A1" s="1" t="s">
        <v>0</v>
      </c>
      <c r="B1" s="1" t="s">
        <v>134</v>
      </c>
      <c r="C1" s="6" t="s">
        <v>142</v>
      </c>
    </row>
    <row r="2" spans="1:3" x14ac:dyDescent="0.2">
      <c r="A2" s="3" t="s">
        <v>2</v>
      </c>
      <c r="B2" s="3" t="s">
        <v>131</v>
      </c>
      <c r="C2" s="7">
        <v>7.7777777790000009</v>
      </c>
    </row>
    <row r="3" spans="1:3" x14ac:dyDescent="0.2">
      <c r="A3" s="3" t="s">
        <v>4</v>
      </c>
      <c r="B3" s="3" t="s">
        <v>131</v>
      </c>
      <c r="C3" s="7">
        <v>8.0882352955000005</v>
      </c>
    </row>
    <row r="4" spans="1:3" x14ac:dyDescent="0.2">
      <c r="A4" s="3" t="s">
        <v>5</v>
      </c>
      <c r="B4" s="3" t="s">
        <v>131</v>
      </c>
      <c r="C4" s="7">
        <v>2.2086466164999998</v>
      </c>
    </row>
    <row r="5" spans="1:3" x14ac:dyDescent="0.2">
      <c r="A5" s="3" t="s">
        <v>6</v>
      </c>
      <c r="B5" s="3" t="s">
        <v>131</v>
      </c>
      <c r="C5" s="7">
        <v>7.9590228525000004</v>
      </c>
    </row>
    <row r="6" spans="1:3" x14ac:dyDescent="0.2">
      <c r="A6" s="3" t="s">
        <v>7</v>
      </c>
      <c r="B6" s="3" t="s">
        <v>131</v>
      </c>
      <c r="C6" s="7">
        <v>7.8928630563333328</v>
      </c>
    </row>
    <row r="7" spans="1:3" x14ac:dyDescent="0.2">
      <c r="A7" s="3" t="s">
        <v>8</v>
      </c>
      <c r="B7" s="3" t="s">
        <v>131</v>
      </c>
      <c r="C7" s="7">
        <v>2.819683908</v>
      </c>
    </row>
    <row r="8" spans="1:3" x14ac:dyDescent="0.2">
      <c r="A8" s="3" t="s">
        <v>9</v>
      </c>
      <c r="B8" s="3" t="s">
        <v>131</v>
      </c>
      <c r="C8" s="7">
        <v>10.707011150333329</v>
      </c>
    </row>
    <row r="9" spans="1:3" x14ac:dyDescent="0.2">
      <c r="A9" s="3" t="s">
        <v>10</v>
      </c>
      <c r="B9" s="3" t="s">
        <v>131</v>
      </c>
      <c r="C9" s="7">
        <v>9.7416744469999994</v>
      </c>
    </row>
    <row r="10" spans="1:3" x14ac:dyDescent="0.2">
      <c r="A10" s="3" t="s">
        <v>11</v>
      </c>
      <c r="B10" s="3" t="s">
        <v>131</v>
      </c>
      <c r="C10" s="7">
        <v>5.7142857156666658</v>
      </c>
    </row>
    <row r="11" spans="1:3" x14ac:dyDescent="0.2">
      <c r="A11" s="3" t="s">
        <v>12</v>
      </c>
      <c r="B11" s="3" t="s">
        <v>131</v>
      </c>
      <c r="C11" s="7">
        <v>3.846153846</v>
      </c>
    </row>
    <row r="12" spans="1:3" x14ac:dyDescent="0.2">
      <c r="A12" s="3" t="s">
        <v>13</v>
      </c>
      <c r="B12" s="3" t="s">
        <v>131</v>
      </c>
      <c r="C12" s="7">
        <v>4.3390746370000004</v>
      </c>
    </row>
    <row r="13" spans="1:3" x14ac:dyDescent="0.2">
      <c r="A13" s="3" t="s">
        <v>14</v>
      </c>
      <c r="B13" s="3" t="s">
        <v>131</v>
      </c>
      <c r="C13" s="7">
        <v>5</v>
      </c>
    </row>
    <row r="14" spans="1:3" x14ac:dyDescent="0.2">
      <c r="A14" s="3" t="s">
        <v>15</v>
      </c>
      <c r="B14" s="3" t="s">
        <v>131</v>
      </c>
      <c r="C14" s="7">
        <v>6.5579509859999998</v>
      </c>
    </row>
    <row r="15" spans="1:3" x14ac:dyDescent="0.2">
      <c r="A15" s="3" t="s">
        <v>16</v>
      </c>
      <c r="B15" s="3" t="s">
        <v>131</v>
      </c>
      <c r="C15" s="7">
        <v>13.89307859733333</v>
      </c>
    </row>
    <row r="16" spans="1:3" x14ac:dyDescent="0.2">
      <c r="A16" s="3" t="s">
        <v>17</v>
      </c>
      <c r="B16" s="3" t="s">
        <v>131</v>
      </c>
      <c r="C16" s="7">
        <v>7.4084741423333336</v>
      </c>
    </row>
    <row r="17" spans="1:3" x14ac:dyDescent="0.2">
      <c r="A17" s="3" t="s">
        <v>18</v>
      </c>
      <c r="B17" s="3" t="s">
        <v>131</v>
      </c>
      <c r="C17" s="7">
        <v>12.02571938033333</v>
      </c>
    </row>
    <row r="18" spans="1:3" x14ac:dyDescent="0.2">
      <c r="A18" s="3" t="s">
        <v>19</v>
      </c>
      <c r="B18" s="3" t="s">
        <v>131</v>
      </c>
      <c r="C18" s="7">
        <v>11.69230769066667</v>
      </c>
    </row>
    <row r="19" spans="1:3" x14ac:dyDescent="0.2">
      <c r="A19" s="3" t="s">
        <v>20</v>
      </c>
      <c r="B19" s="3" t="s">
        <v>131</v>
      </c>
      <c r="C19" s="7">
        <v>10.69444444333333</v>
      </c>
    </row>
    <row r="20" spans="1:3" x14ac:dyDescent="0.2">
      <c r="A20" s="3" t="s">
        <v>21</v>
      </c>
      <c r="B20" s="3" t="s">
        <v>131</v>
      </c>
      <c r="C20" s="7">
        <v>16.955266956666669</v>
      </c>
    </row>
    <row r="21" spans="1:3" x14ac:dyDescent="0.2">
      <c r="A21" s="3" t="s">
        <v>22</v>
      </c>
      <c r="B21" s="3" t="s">
        <v>131</v>
      </c>
      <c r="C21" s="7">
        <v>14.75409836</v>
      </c>
    </row>
    <row r="22" spans="1:3" x14ac:dyDescent="0.2">
      <c r="A22" s="3" t="s">
        <v>23</v>
      </c>
      <c r="B22" s="3" t="s">
        <v>131</v>
      </c>
      <c r="C22" s="7">
        <v>10.3146853155</v>
      </c>
    </row>
    <row r="23" spans="1:3" x14ac:dyDescent="0.2">
      <c r="A23" s="3" t="s">
        <v>24</v>
      </c>
      <c r="B23" s="3" t="s">
        <v>131</v>
      </c>
      <c r="C23" s="7">
        <v>14.259259261</v>
      </c>
    </row>
    <row r="24" spans="1:3" x14ac:dyDescent="0.2">
      <c r="A24" s="3" t="s">
        <v>25</v>
      </c>
      <c r="B24" s="3" t="s">
        <v>131</v>
      </c>
      <c r="C24" s="7">
        <v>12.5000000015</v>
      </c>
    </row>
    <row r="25" spans="1:3" x14ac:dyDescent="0.2">
      <c r="A25" s="3" t="s">
        <v>26</v>
      </c>
      <c r="B25" s="3" t="s">
        <v>131</v>
      </c>
      <c r="C25" s="7">
        <v>7.5407860595000002</v>
      </c>
    </row>
    <row r="26" spans="1:3" x14ac:dyDescent="0.2">
      <c r="A26" s="3" t="s">
        <v>27</v>
      </c>
      <c r="B26" s="3" t="s">
        <v>131</v>
      </c>
      <c r="C26" s="7">
        <v>14.23076923066667</v>
      </c>
    </row>
    <row r="27" spans="1:3" x14ac:dyDescent="0.2">
      <c r="A27" s="3" t="s">
        <v>28</v>
      </c>
      <c r="B27" s="3" t="s">
        <v>131</v>
      </c>
      <c r="C27" s="7">
        <v>9.2982456125000006</v>
      </c>
    </row>
    <row r="28" spans="1:3" x14ac:dyDescent="0.2">
      <c r="A28" s="3" t="s">
        <v>29</v>
      </c>
      <c r="B28" s="3" t="s">
        <v>131</v>
      </c>
      <c r="C28" s="7">
        <v>20.001958479999999</v>
      </c>
    </row>
    <row r="29" spans="1:3" x14ac:dyDescent="0.2">
      <c r="A29" s="3" t="s">
        <v>30</v>
      </c>
      <c r="B29" s="3" t="s">
        <v>131</v>
      </c>
      <c r="C29" s="7">
        <v>9.9033816419999994</v>
      </c>
    </row>
    <row r="30" spans="1:3" x14ac:dyDescent="0.2">
      <c r="A30" s="3" t="s">
        <v>31</v>
      </c>
      <c r="B30" s="3" t="s">
        <v>131</v>
      </c>
      <c r="C30" s="7">
        <v>12.110928663333331</v>
      </c>
    </row>
    <row r="31" spans="1:3" x14ac:dyDescent="0.2">
      <c r="A31" s="3" t="s">
        <v>32</v>
      </c>
      <c r="B31" s="3" t="s">
        <v>131</v>
      </c>
      <c r="C31" s="7">
        <v>7.6263177836666669</v>
      </c>
    </row>
    <row r="32" spans="1:3" x14ac:dyDescent="0.2">
      <c r="A32" s="3" t="s">
        <v>33</v>
      </c>
      <c r="B32" s="3" t="s">
        <v>131</v>
      </c>
      <c r="C32" s="7">
        <v>15.30612245</v>
      </c>
    </row>
    <row r="33" spans="1:3" x14ac:dyDescent="0.2">
      <c r="A33" s="3" t="s">
        <v>34</v>
      </c>
      <c r="B33" s="3" t="s">
        <v>131</v>
      </c>
      <c r="C33" s="7">
        <v>15.496715930000001</v>
      </c>
    </row>
    <row r="34" spans="1:3" x14ac:dyDescent="0.2">
      <c r="A34" s="3" t="s">
        <v>35</v>
      </c>
      <c r="B34" s="3" t="s">
        <v>131</v>
      </c>
      <c r="C34" s="7">
        <v>6.4102564099999997</v>
      </c>
    </row>
    <row r="35" spans="1:3" x14ac:dyDescent="0.2">
      <c r="A35" s="3" t="s">
        <v>36</v>
      </c>
      <c r="B35" s="3" t="s">
        <v>131</v>
      </c>
      <c r="C35" s="7">
        <v>11.15978996466667</v>
      </c>
    </row>
    <row r="36" spans="1:3" x14ac:dyDescent="0.2">
      <c r="A36" s="3" t="s">
        <v>37</v>
      </c>
      <c r="B36" s="3" t="s">
        <v>131</v>
      </c>
      <c r="C36" s="7">
        <v>10.3594080355</v>
      </c>
    </row>
    <row r="37" spans="1:3" x14ac:dyDescent="0.2">
      <c r="A37" s="3" t="s">
        <v>38</v>
      </c>
      <c r="B37" s="3" t="s">
        <v>131</v>
      </c>
      <c r="C37" s="7">
        <v>13.664596274999999</v>
      </c>
    </row>
    <row r="38" spans="1:3" x14ac:dyDescent="0.2">
      <c r="A38" s="3" t="s">
        <v>39</v>
      </c>
      <c r="B38" s="3" t="s">
        <v>131</v>
      </c>
      <c r="C38" s="7">
        <v>28.153153150000001</v>
      </c>
    </row>
    <row r="39" spans="1:3" x14ac:dyDescent="0.2">
      <c r="A39" s="3" t="s">
        <v>40</v>
      </c>
      <c r="B39" s="3" t="s">
        <v>131</v>
      </c>
      <c r="C39" s="7">
        <v>18.961038965</v>
      </c>
    </row>
    <row r="40" spans="1:3" x14ac:dyDescent="0.2">
      <c r="A40" s="3" t="s">
        <v>41</v>
      </c>
      <c r="B40" s="3" t="s">
        <v>131</v>
      </c>
      <c r="C40" s="7">
        <v>12.968628470000001</v>
      </c>
    </row>
    <row r="41" spans="1:3" x14ac:dyDescent="0.2">
      <c r="A41" s="3" t="s">
        <v>42</v>
      </c>
      <c r="B41" s="3" t="s">
        <v>131</v>
      </c>
      <c r="C41" s="7">
        <v>15.16764158333333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</sheetPr>
  <dimension ref="A1:C41"/>
  <sheetViews>
    <sheetView workbookViewId="0">
      <selection activeCell="K41" sqref="K41"/>
    </sheetView>
  </sheetViews>
  <sheetFormatPr baseColWidth="10" defaultColWidth="8.83203125" defaultRowHeight="15" x14ac:dyDescent="0.2"/>
  <cols>
    <col min="2" max="2" width="15.33203125" customWidth="1"/>
    <col min="3" max="3" width="8.83203125" style="5"/>
  </cols>
  <sheetData>
    <row r="1" spans="1:3" s="1" customFormat="1" x14ac:dyDescent="0.2">
      <c r="A1" s="1" t="s">
        <v>0</v>
      </c>
      <c r="B1" s="1" t="s">
        <v>134</v>
      </c>
      <c r="C1" s="6" t="s">
        <v>143</v>
      </c>
    </row>
    <row r="2" spans="1:3" x14ac:dyDescent="0.2">
      <c r="A2" s="3" t="s">
        <v>2</v>
      </c>
      <c r="B2" s="3" t="s">
        <v>133</v>
      </c>
      <c r="C2" s="7">
        <v>14.2</v>
      </c>
    </row>
    <row r="3" spans="1:3" x14ac:dyDescent="0.2">
      <c r="A3" s="3" t="s">
        <v>4</v>
      </c>
      <c r="B3" s="3" t="s">
        <v>133</v>
      </c>
      <c r="C3" s="7">
        <v>7.65</v>
      </c>
    </row>
    <row r="4" spans="1:3" x14ac:dyDescent="0.2">
      <c r="A4" s="3" t="s">
        <v>5</v>
      </c>
      <c r="B4" s="3" t="s">
        <v>133</v>
      </c>
      <c r="C4" s="7">
        <v>8.85</v>
      </c>
    </row>
    <row r="5" spans="1:3" x14ac:dyDescent="0.2">
      <c r="A5" s="3" t="s">
        <v>6</v>
      </c>
      <c r="B5" s="3" t="s">
        <v>133</v>
      </c>
      <c r="C5" s="7">
        <v>11.2</v>
      </c>
    </row>
    <row r="6" spans="1:3" x14ac:dyDescent="0.2">
      <c r="A6" s="3" t="s">
        <v>7</v>
      </c>
      <c r="B6" s="3" t="s">
        <v>133</v>
      </c>
      <c r="C6" s="7">
        <v>8.2333333333333343</v>
      </c>
    </row>
    <row r="7" spans="1:3" x14ac:dyDescent="0.2">
      <c r="A7" s="3" t="s">
        <v>8</v>
      </c>
      <c r="B7" s="3" t="s">
        <v>133</v>
      </c>
      <c r="C7" s="7">
        <v>3</v>
      </c>
    </row>
    <row r="8" spans="1:3" x14ac:dyDescent="0.2">
      <c r="A8" s="3" t="s">
        <v>9</v>
      </c>
      <c r="B8" s="3" t="s">
        <v>133</v>
      </c>
      <c r="C8" s="7">
        <v>7.1333333333333337</v>
      </c>
    </row>
    <row r="9" spans="1:3" x14ac:dyDescent="0.2">
      <c r="A9" s="3" t="s">
        <v>10</v>
      </c>
      <c r="B9" s="3" t="s">
        <v>133</v>
      </c>
      <c r="C9" s="7">
        <v>9.6</v>
      </c>
    </row>
    <row r="10" spans="1:3" x14ac:dyDescent="0.2">
      <c r="A10" s="3" t="s">
        <v>11</v>
      </c>
      <c r="B10" s="3" t="s">
        <v>133</v>
      </c>
      <c r="C10" s="7">
        <v>4.9000000000000004</v>
      </c>
    </row>
    <row r="11" spans="1:3" x14ac:dyDescent="0.2">
      <c r="A11" s="3" t="s">
        <v>12</v>
      </c>
      <c r="B11" s="3" t="s">
        <v>133</v>
      </c>
      <c r="C11" s="7">
        <v>8.1999999999999993</v>
      </c>
    </row>
    <row r="12" spans="1:3" x14ac:dyDescent="0.2">
      <c r="A12" s="3" t="s">
        <v>13</v>
      </c>
      <c r="B12" s="3" t="s">
        <v>133</v>
      </c>
      <c r="C12" s="7">
        <v>6.9666666666666668</v>
      </c>
    </row>
    <row r="13" spans="1:3" x14ac:dyDescent="0.2">
      <c r="A13" s="3" t="s">
        <v>14</v>
      </c>
      <c r="B13" s="3" t="s">
        <v>133</v>
      </c>
      <c r="C13" s="7">
        <v>3.1</v>
      </c>
    </row>
    <row r="14" spans="1:3" x14ac:dyDescent="0.2">
      <c r="A14" s="3" t="s">
        <v>15</v>
      </c>
      <c r="B14" s="3" t="s">
        <v>133</v>
      </c>
      <c r="C14" s="7">
        <v>9.7333333333333343</v>
      </c>
    </row>
    <row r="15" spans="1:3" x14ac:dyDescent="0.2">
      <c r="A15" s="3" t="s">
        <v>16</v>
      </c>
      <c r="B15" s="3" t="s">
        <v>133</v>
      </c>
      <c r="C15" s="7">
        <v>7.7666666666666666</v>
      </c>
    </row>
    <row r="16" spans="1:3" x14ac:dyDescent="0.2">
      <c r="A16" s="3" t="s">
        <v>17</v>
      </c>
      <c r="B16" s="3" t="s">
        <v>133</v>
      </c>
      <c r="C16" s="7">
        <v>11.2</v>
      </c>
    </row>
    <row r="17" spans="1:3" x14ac:dyDescent="0.2">
      <c r="A17" s="3" t="s">
        <v>18</v>
      </c>
      <c r="B17" s="3" t="s">
        <v>133</v>
      </c>
      <c r="C17" s="7">
        <v>13.633333333333329</v>
      </c>
    </row>
    <row r="18" spans="1:3" x14ac:dyDescent="0.2">
      <c r="A18" s="3" t="s">
        <v>19</v>
      </c>
      <c r="B18" s="3" t="s">
        <v>133</v>
      </c>
      <c r="C18" s="7">
        <v>10.8</v>
      </c>
    </row>
    <row r="19" spans="1:3" x14ac:dyDescent="0.2">
      <c r="A19" s="3" t="s">
        <v>20</v>
      </c>
      <c r="B19" s="3" t="s">
        <v>133</v>
      </c>
      <c r="C19" s="7">
        <v>14.733333333333331</v>
      </c>
    </row>
    <row r="20" spans="1:3" x14ac:dyDescent="0.2">
      <c r="A20" s="3" t="s">
        <v>21</v>
      </c>
      <c r="B20" s="3" t="s">
        <v>133</v>
      </c>
      <c r="C20" s="7">
        <v>20.533333333333331</v>
      </c>
    </row>
    <row r="21" spans="1:3" x14ac:dyDescent="0.2">
      <c r="A21" s="3" t="s">
        <v>22</v>
      </c>
      <c r="B21" s="3" t="s">
        <v>133</v>
      </c>
      <c r="C21" s="7">
        <v>14.3</v>
      </c>
    </row>
    <row r="22" spans="1:3" x14ac:dyDescent="0.2">
      <c r="A22" s="3" t="s">
        <v>23</v>
      </c>
      <c r="B22" s="3" t="s">
        <v>133</v>
      </c>
      <c r="C22" s="7">
        <v>9</v>
      </c>
    </row>
    <row r="23" spans="1:3" x14ac:dyDescent="0.2">
      <c r="A23" s="3" t="s">
        <v>24</v>
      </c>
      <c r="B23" s="3" t="s">
        <v>133</v>
      </c>
      <c r="C23" s="7">
        <v>5.9666666666666668</v>
      </c>
    </row>
    <row r="24" spans="1:3" x14ac:dyDescent="0.2">
      <c r="A24" s="3" t="s">
        <v>25</v>
      </c>
      <c r="B24" s="3" t="s">
        <v>133</v>
      </c>
      <c r="C24" s="7">
        <v>9.15</v>
      </c>
    </row>
    <row r="25" spans="1:3" x14ac:dyDescent="0.2">
      <c r="A25" s="3" t="s">
        <v>26</v>
      </c>
      <c r="B25" s="3" t="s">
        <v>133</v>
      </c>
      <c r="C25" s="7">
        <v>10.95</v>
      </c>
    </row>
    <row r="26" spans="1:3" x14ac:dyDescent="0.2">
      <c r="A26" s="3" t="s">
        <v>27</v>
      </c>
      <c r="B26" s="3" t="s">
        <v>133</v>
      </c>
      <c r="C26" s="7">
        <v>11.133333333333329</v>
      </c>
    </row>
    <row r="27" spans="1:3" x14ac:dyDescent="0.2">
      <c r="A27" s="3" t="s">
        <v>28</v>
      </c>
      <c r="B27" s="3" t="s">
        <v>133</v>
      </c>
      <c r="C27" s="7">
        <v>10.15</v>
      </c>
    </row>
    <row r="28" spans="1:3" x14ac:dyDescent="0.2">
      <c r="A28" s="3" t="s">
        <v>29</v>
      </c>
      <c r="B28" s="3" t="s">
        <v>133</v>
      </c>
      <c r="C28" s="7">
        <v>7.0666666666666673</v>
      </c>
    </row>
    <row r="29" spans="1:3" x14ac:dyDescent="0.2">
      <c r="A29" s="3" t="s">
        <v>30</v>
      </c>
      <c r="B29" s="3" t="s">
        <v>133</v>
      </c>
      <c r="C29" s="7">
        <v>8.8666666666666671</v>
      </c>
    </row>
    <row r="30" spans="1:3" x14ac:dyDescent="0.2">
      <c r="A30" s="3" t="s">
        <v>31</v>
      </c>
      <c r="B30" s="3" t="s">
        <v>133</v>
      </c>
      <c r="C30" s="7">
        <v>10.83333333333333</v>
      </c>
    </row>
    <row r="31" spans="1:3" x14ac:dyDescent="0.2">
      <c r="A31" s="3" t="s">
        <v>32</v>
      </c>
      <c r="B31" s="3" t="s">
        <v>133</v>
      </c>
      <c r="C31" s="7">
        <v>7.7666666666666666</v>
      </c>
    </row>
    <row r="32" spans="1:3" x14ac:dyDescent="0.2">
      <c r="A32" s="3" t="s">
        <v>33</v>
      </c>
      <c r="B32" s="3" t="s">
        <v>133</v>
      </c>
      <c r="C32" s="7">
        <v>8.3000000000000007</v>
      </c>
    </row>
    <row r="33" spans="1:3" x14ac:dyDescent="0.2">
      <c r="A33" s="3" t="s">
        <v>34</v>
      </c>
      <c r="B33" s="3" t="s">
        <v>133</v>
      </c>
      <c r="C33" s="7">
        <v>13.6</v>
      </c>
    </row>
    <row r="34" spans="1:3" x14ac:dyDescent="0.2">
      <c r="A34" s="3" t="s">
        <v>35</v>
      </c>
      <c r="B34" s="3" t="s">
        <v>133</v>
      </c>
      <c r="C34" s="7">
        <v>20</v>
      </c>
    </row>
    <row r="35" spans="1:3" x14ac:dyDescent="0.2">
      <c r="A35" s="3" t="s">
        <v>36</v>
      </c>
      <c r="B35" s="3" t="s">
        <v>133</v>
      </c>
      <c r="C35" s="7">
        <v>20.399999999999999</v>
      </c>
    </row>
    <row r="36" spans="1:3" x14ac:dyDescent="0.2">
      <c r="A36" s="3" t="s">
        <v>37</v>
      </c>
      <c r="B36" s="3" t="s">
        <v>133</v>
      </c>
      <c r="C36" s="7">
        <v>28.7</v>
      </c>
    </row>
    <row r="37" spans="1:3" x14ac:dyDescent="0.2">
      <c r="A37" s="3" t="s">
        <v>38</v>
      </c>
      <c r="B37" s="3" t="s">
        <v>133</v>
      </c>
      <c r="C37" s="7">
        <v>14.3</v>
      </c>
    </row>
    <row r="38" spans="1:3" x14ac:dyDescent="0.2">
      <c r="A38" s="3" t="s">
        <v>39</v>
      </c>
      <c r="B38" s="3" t="s">
        <v>133</v>
      </c>
      <c r="C38" s="7">
        <v>17.666666666666671</v>
      </c>
    </row>
    <row r="39" spans="1:3" x14ac:dyDescent="0.2">
      <c r="A39" s="3" t="s">
        <v>40</v>
      </c>
      <c r="B39" s="3" t="s">
        <v>133</v>
      </c>
      <c r="C39" s="7">
        <v>15.95</v>
      </c>
    </row>
    <row r="40" spans="1:3" x14ac:dyDescent="0.2">
      <c r="A40" s="3" t="s">
        <v>41</v>
      </c>
      <c r="B40" s="3" t="s">
        <v>133</v>
      </c>
      <c r="C40" s="7">
        <v>8.3666666666666671</v>
      </c>
    </row>
    <row r="41" spans="1:3" x14ac:dyDescent="0.2">
      <c r="A41" s="3" t="s">
        <v>42</v>
      </c>
      <c r="B41" s="3" t="s">
        <v>133</v>
      </c>
      <c r="C41" s="7">
        <v>18.93333333333333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789DF-242E-644A-8540-7FB55567ECCA}">
  <sheetPr>
    <tabColor rgb="FFAFBCAA"/>
  </sheetPr>
  <dimension ref="A1:E36"/>
  <sheetViews>
    <sheetView workbookViewId="0">
      <selection activeCell="F26" sqref="F26"/>
    </sheetView>
  </sheetViews>
  <sheetFormatPr baseColWidth="10" defaultRowHeight="15" x14ac:dyDescent="0.2"/>
  <cols>
    <col min="3" max="3" width="12.83203125" customWidth="1"/>
    <col min="4" max="4" width="13.1640625" customWidth="1"/>
    <col min="5" max="5" width="12.1640625" customWidth="1"/>
  </cols>
  <sheetData>
    <row r="1" spans="1:5" ht="27" customHeight="1" x14ac:dyDescent="0.2">
      <c r="A1" s="1" t="s">
        <v>0</v>
      </c>
      <c r="B1" s="1" t="s">
        <v>43</v>
      </c>
      <c r="C1" s="1" t="s">
        <v>134</v>
      </c>
      <c r="D1" s="1" t="s">
        <v>132</v>
      </c>
      <c r="E1" s="1" t="s">
        <v>144</v>
      </c>
    </row>
    <row r="2" spans="1:5" x14ac:dyDescent="0.2">
      <c r="A2" s="3" t="s">
        <v>2</v>
      </c>
      <c r="B2" s="3" t="s">
        <v>47</v>
      </c>
      <c r="C2" s="3" t="s">
        <v>131</v>
      </c>
      <c r="D2" s="3">
        <v>0</v>
      </c>
      <c r="E2" s="3">
        <v>6.67</v>
      </c>
    </row>
    <row r="3" spans="1:5" x14ac:dyDescent="0.2">
      <c r="A3" s="3" t="s">
        <v>4</v>
      </c>
      <c r="B3" s="3" t="s">
        <v>44</v>
      </c>
      <c r="C3" s="3" t="s">
        <v>131</v>
      </c>
      <c r="D3" s="3">
        <v>0</v>
      </c>
      <c r="E3" s="3">
        <v>0</v>
      </c>
    </row>
    <row r="4" spans="1:5" x14ac:dyDescent="0.2">
      <c r="A4" s="3" t="s">
        <v>5</v>
      </c>
      <c r="B4" s="3" t="s">
        <v>47</v>
      </c>
      <c r="C4" s="3" t="s">
        <v>131</v>
      </c>
      <c r="D4" s="3">
        <v>0</v>
      </c>
      <c r="E4" s="3">
        <v>3.57</v>
      </c>
    </row>
    <row r="5" spans="1:5" x14ac:dyDescent="0.2">
      <c r="A5" s="3" t="s">
        <v>5</v>
      </c>
      <c r="B5" s="3" t="s">
        <v>48</v>
      </c>
      <c r="C5" s="3" t="s">
        <v>131</v>
      </c>
      <c r="D5" s="3">
        <v>5.26</v>
      </c>
      <c r="E5" s="3">
        <v>0</v>
      </c>
    </row>
    <row r="6" spans="1:5" x14ac:dyDescent="0.2">
      <c r="A6" s="3" t="s">
        <v>6</v>
      </c>
      <c r="B6" s="3" t="s">
        <v>47</v>
      </c>
      <c r="C6" s="3" t="s">
        <v>131</v>
      </c>
      <c r="D6" s="3">
        <v>0</v>
      </c>
      <c r="E6" s="3">
        <v>1.85</v>
      </c>
    </row>
    <row r="7" spans="1:5" x14ac:dyDescent="0.2">
      <c r="A7" s="3" t="s">
        <v>6</v>
      </c>
      <c r="B7" s="3" t="s">
        <v>44</v>
      </c>
      <c r="C7" s="3" t="s">
        <v>131</v>
      </c>
      <c r="D7" s="3">
        <v>0</v>
      </c>
      <c r="E7" s="3">
        <v>2.13</v>
      </c>
    </row>
    <row r="8" spans="1:5" x14ac:dyDescent="0.2">
      <c r="A8" s="3" t="s">
        <v>7</v>
      </c>
      <c r="B8" s="3" t="s">
        <v>47</v>
      </c>
      <c r="C8" s="3" t="s">
        <v>131</v>
      </c>
      <c r="D8" s="3">
        <v>0</v>
      </c>
      <c r="E8" s="3">
        <v>0</v>
      </c>
    </row>
    <row r="9" spans="1:5" x14ac:dyDescent="0.2">
      <c r="A9" s="3" t="s">
        <v>7</v>
      </c>
      <c r="B9" s="3" t="s">
        <v>44</v>
      </c>
      <c r="C9" s="3" t="s">
        <v>131</v>
      </c>
      <c r="D9" s="3">
        <v>0</v>
      </c>
      <c r="E9" s="3">
        <v>1.64</v>
      </c>
    </row>
    <row r="10" spans="1:5" x14ac:dyDescent="0.2">
      <c r="A10" s="3" t="s">
        <v>7</v>
      </c>
      <c r="B10" s="3" t="s">
        <v>48</v>
      </c>
      <c r="C10" s="3" t="s">
        <v>131</v>
      </c>
      <c r="D10" s="3">
        <v>0</v>
      </c>
      <c r="E10" s="3">
        <v>0</v>
      </c>
    </row>
    <row r="11" spans="1:5" x14ac:dyDescent="0.2">
      <c r="A11" s="3" t="s">
        <v>8</v>
      </c>
      <c r="B11" s="3" t="s">
        <v>44</v>
      </c>
      <c r="C11" s="3" t="s">
        <v>131</v>
      </c>
      <c r="D11" s="3">
        <v>0</v>
      </c>
      <c r="E11" s="3">
        <v>1.56</v>
      </c>
    </row>
    <row r="12" spans="1:5" x14ac:dyDescent="0.2">
      <c r="A12" s="3" t="s">
        <v>8</v>
      </c>
      <c r="B12" s="3" t="s">
        <v>48</v>
      </c>
      <c r="C12" s="3" t="s">
        <v>131</v>
      </c>
      <c r="D12" s="3">
        <v>3.45</v>
      </c>
      <c r="E12" s="3">
        <v>3.45</v>
      </c>
    </row>
    <row r="13" spans="1:5" x14ac:dyDescent="0.2">
      <c r="A13" s="3" t="s">
        <v>9</v>
      </c>
      <c r="B13" s="3" t="s">
        <v>47</v>
      </c>
      <c r="C13" s="3" t="s">
        <v>131</v>
      </c>
      <c r="D13" s="3">
        <v>0</v>
      </c>
      <c r="E13" s="3">
        <v>6.25</v>
      </c>
    </row>
    <row r="14" spans="1:5" x14ac:dyDescent="0.2">
      <c r="A14" s="3" t="s">
        <v>9</v>
      </c>
      <c r="B14" s="3" t="s">
        <v>44</v>
      </c>
      <c r="C14" s="3" t="s">
        <v>131</v>
      </c>
      <c r="D14" s="3">
        <v>3.77</v>
      </c>
      <c r="E14" s="3">
        <v>1.89</v>
      </c>
    </row>
    <row r="15" spans="1:5" x14ac:dyDescent="0.2">
      <c r="A15" s="3" t="s">
        <v>9</v>
      </c>
      <c r="B15" s="3" t="s">
        <v>48</v>
      </c>
      <c r="C15" s="3" t="s">
        <v>131</v>
      </c>
      <c r="D15" s="3">
        <v>3.03</v>
      </c>
      <c r="E15" s="3">
        <v>3.03</v>
      </c>
    </row>
    <row r="16" spans="1:5" x14ac:dyDescent="0.2">
      <c r="A16" s="3" t="s">
        <v>11</v>
      </c>
      <c r="B16" s="3" t="s">
        <v>47</v>
      </c>
      <c r="C16" s="3" t="s">
        <v>131</v>
      </c>
      <c r="D16" s="3">
        <v>0</v>
      </c>
      <c r="E16" s="3">
        <v>0</v>
      </c>
    </row>
    <row r="17" spans="1:5" x14ac:dyDescent="0.2">
      <c r="A17" s="3" t="s">
        <v>11</v>
      </c>
      <c r="B17" s="3" t="s">
        <v>44</v>
      </c>
      <c r="C17" s="3" t="s">
        <v>131</v>
      </c>
      <c r="D17" s="3">
        <v>0</v>
      </c>
      <c r="E17" s="3">
        <v>7.14</v>
      </c>
    </row>
    <row r="18" spans="1:5" x14ac:dyDescent="0.2">
      <c r="A18" s="3" t="s">
        <v>11</v>
      </c>
      <c r="B18" s="3" t="s">
        <v>48</v>
      </c>
      <c r="C18" s="3" t="s">
        <v>131</v>
      </c>
      <c r="D18" s="3">
        <v>0</v>
      </c>
      <c r="E18" s="3">
        <v>8.57</v>
      </c>
    </row>
    <row r="19" spans="1:5" x14ac:dyDescent="0.2">
      <c r="A19" s="3" t="s">
        <v>12</v>
      </c>
      <c r="B19" s="3" t="s">
        <v>48</v>
      </c>
      <c r="C19" s="3" t="s">
        <v>131</v>
      </c>
      <c r="D19" s="3">
        <v>0</v>
      </c>
      <c r="E19" s="3">
        <v>7.69</v>
      </c>
    </row>
    <row r="20" spans="1:5" x14ac:dyDescent="0.2">
      <c r="A20" s="3" t="s">
        <v>13</v>
      </c>
      <c r="B20" s="3" t="s">
        <v>47</v>
      </c>
      <c r="C20" s="3" t="s">
        <v>131</v>
      </c>
      <c r="D20" s="3">
        <v>0</v>
      </c>
      <c r="E20" s="3">
        <v>0</v>
      </c>
    </row>
    <row r="21" spans="1:5" x14ac:dyDescent="0.2">
      <c r="A21" s="3" t="s">
        <v>13</v>
      </c>
      <c r="B21" s="3" t="s">
        <v>48</v>
      </c>
      <c r="C21" s="3" t="s">
        <v>131</v>
      </c>
      <c r="D21" s="3">
        <v>0</v>
      </c>
      <c r="E21" s="3">
        <v>4</v>
      </c>
    </row>
    <row r="22" spans="1:5" x14ac:dyDescent="0.2">
      <c r="A22" s="3" t="s">
        <v>14</v>
      </c>
      <c r="B22" s="3" t="s">
        <v>47</v>
      </c>
      <c r="C22" s="3" t="s">
        <v>131</v>
      </c>
      <c r="D22" s="3">
        <v>0</v>
      </c>
      <c r="E22" s="3">
        <v>0</v>
      </c>
    </row>
    <row r="23" spans="1:5" x14ac:dyDescent="0.2">
      <c r="A23" s="3" t="s">
        <v>15</v>
      </c>
      <c r="B23" s="3" t="s">
        <v>47</v>
      </c>
      <c r="C23" s="3" t="s">
        <v>131</v>
      </c>
      <c r="D23" s="3">
        <v>1.49</v>
      </c>
      <c r="E23" s="3">
        <v>2.99</v>
      </c>
    </row>
    <row r="24" spans="1:5" x14ac:dyDescent="0.2">
      <c r="A24" s="3" t="s">
        <v>15</v>
      </c>
      <c r="B24" s="3" t="s">
        <v>44</v>
      </c>
      <c r="C24" s="3" t="s">
        <v>131</v>
      </c>
      <c r="D24" s="3">
        <v>3.7</v>
      </c>
      <c r="E24" s="3">
        <v>1.85</v>
      </c>
    </row>
    <row r="25" spans="1:5" x14ac:dyDescent="0.2">
      <c r="A25" s="3" t="s">
        <v>15</v>
      </c>
      <c r="B25" s="3" t="s">
        <v>48</v>
      </c>
      <c r="C25" s="3" t="s">
        <v>131</v>
      </c>
      <c r="D25" s="3">
        <v>0</v>
      </c>
      <c r="E25" s="3">
        <v>0</v>
      </c>
    </row>
    <row r="26" spans="1:5" x14ac:dyDescent="0.2">
      <c r="A26" s="3" t="s">
        <v>16</v>
      </c>
      <c r="B26" s="3" t="s">
        <v>47</v>
      </c>
      <c r="C26" s="3" t="s">
        <v>131</v>
      </c>
      <c r="D26" s="3">
        <v>0</v>
      </c>
      <c r="E26" s="3">
        <v>3.92</v>
      </c>
    </row>
    <row r="27" spans="1:5" x14ac:dyDescent="0.2">
      <c r="A27" s="3" t="s">
        <v>16</v>
      </c>
      <c r="B27" s="3" t="s">
        <v>44</v>
      </c>
      <c r="C27" s="3" t="s">
        <v>131</v>
      </c>
      <c r="D27" s="3">
        <v>0</v>
      </c>
      <c r="E27" s="3">
        <v>3.85</v>
      </c>
    </row>
    <row r="28" spans="1:5" x14ac:dyDescent="0.2">
      <c r="A28" s="3" t="s">
        <v>16</v>
      </c>
      <c r="B28" s="3" t="s">
        <v>48</v>
      </c>
      <c r="C28" s="3" t="s">
        <v>131</v>
      </c>
      <c r="D28" s="3">
        <v>0</v>
      </c>
      <c r="E28" s="3">
        <v>0</v>
      </c>
    </row>
    <row r="29" spans="1:5" x14ac:dyDescent="0.2">
      <c r="A29" s="3" t="s">
        <v>17</v>
      </c>
      <c r="B29" s="3" t="s">
        <v>44</v>
      </c>
      <c r="C29" s="3" t="s">
        <v>131</v>
      </c>
      <c r="D29" s="3">
        <v>0</v>
      </c>
      <c r="E29" s="3">
        <v>0</v>
      </c>
    </row>
    <row r="30" spans="1:5" x14ac:dyDescent="0.2">
      <c r="A30" s="3" t="s">
        <v>17</v>
      </c>
      <c r="B30" s="3" t="s">
        <v>48</v>
      </c>
      <c r="C30" s="3" t="s">
        <v>131</v>
      </c>
      <c r="D30" s="3">
        <v>0</v>
      </c>
      <c r="E30" s="3">
        <v>3.23</v>
      </c>
    </row>
    <row r="31" spans="1:5" x14ac:dyDescent="0.2">
      <c r="A31" s="3" t="s">
        <v>29</v>
      </c>
      <c r="B31" s="3" t="s">
        <v>44</v>
      </c>
      <c r="C31" s="3" t="s">
        <v>131</v>
      </c>
      <c r="D31" s="3">
        <v>1.94</v>
      </c>
      <c r="E31" s="3">
        <v>11.65</v>
      </c>
    </row>
    <row r="32" spans="1:5" x14ac:dyDescent="0.2">
      <c r="A32" s="3" t="s">
        <v>29</v>
      </c>
      <c r="B32" s="3" t="s">
        <v>48</v>
      </c>
      <c r="C32" s="3" t="s">
        <v>131</v>
      </c>
      <c r="D32" s="3">
        <v>0</v>
      </c>
      <c r="E32" s="3">
        <v>6.67</v>
      </c>
    </row>
    <row r="33" spans="1:5" x14ac:dyDescent="0.2">
      <c r="A33" s="3" t="s">
        <v>33</v>
      </c>
      <c r="B33" s="3" t="s">
        <v>47</v>
      </c>
      <c r="C33" s="3" t="s">
        <v>131</v>
      </c>
      <c r="D33" s="3">
        <v>1.08</v>
      </c>
      <c r="E33" s="3">
        <v>6.45</v>
      </c>
    </row>
    <row r="34" spans="1:5" x14ac:dyDescent="0.2">
      <c r="A34" s="3" t="s">
        <v>33</v>
      </c>
      <c r="B34" s="3" t="s">
        <v>44</v>
      </c>
      <c r="C34" s="3" t="s">
        <v>131</v>
      </c>
      <c r="D34" s="3">
        <v>0</v>
      </c>
      <c r="E34" s="3">
        <v>7.69</v>
      </c>
    </row>
    <row r="35" spans="1:5" x14ac:dyDescent="0.2">
      <c r="A35" s="3" t="s">
        <v>39</v>
      </c>
      <c r="B35" s="3" t="s">
        <v>44</v>
      </c>
      <c r="C35" s="3" t="s">
        <v>131</v>
      </c>
      <c r="D35" s="3">
        <v>0</v>
      </c>
      <c r="E35" s="3">
        <v>4.17</v>
      </c>
    </row>
    <row r="36" spans="1:5" x14ac:dyDescent="0.2">
      <c r="A36" s="3" t="s">
        <v>39</v>
      </c>
      <c r="B36" s="3" t="s">
        <v>48</v>
      </c>
      <c r="C36" s="3" t="s">
        <v>131</v>
      </c>
      <c r="D36" s="3">
        <v>1.35</v>
      </c>
      <c r="E36" s="3">
        <v>6.76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E1627-3904-9C45-A454-6B84A59B84C8}">
  <sheetPr>
    <tabColor rgb="FFAFBCAA"/>
  </sheetPr>
  <dimension ref="A1:E37"/>
  <sheetViews>
    <sheetView workbookViewId="0">
      <selection activeCell="G19" sqref="G19"/>
    </sheetView>
  </sheetViews>
  <sheetFormatPr baseColWidth="10" defaultRowHeight="15" x14ac:dyDescent="0.2"/>
  <cols>
    <col min="3" max="3" width="15.1640625" customWidth="1"/>
  </cols>
  <sheetData>
    <row r="1" spans="1:5" ht="25" customHeight="1" x14ac:dyDescent="0.2">
      <c r="A1" s="88" t="s">
        <v>0</v>
      </c>
      <c r="B1" s="88" t="s">
        <v>43</v>
      </c>
      <c r="C1" s="88" t="s">
        <v>134</v>
      </c>
      <c r="D1" s="88" t="s">
        <v>132</v>
      </c>
      <c r="E1" s="88" t="s">
        <v>144</v>
      </c>
    </row>
    <row r="2" spans="1:5" x14ac:dyDescent="0.2">
      <c r="A2" s="89" t="s">
        <v>2</v>
      </c>
      <c r="B2" s="89" t="s">
        <v>47</v>
      </c>
      <c r="C2" s="89" t="s">
        <v>133</v>
      </c>
      <c r="D2" s="89">
        <v>0.83</v>
      </c>
      <c r="E2" s="89">
        <v>3.33</v>
      </c>
    </row>
    <row r="3" spans="1:5" x14ac:dyDescent="0.2">
      <c r="A3" s="89" t="s">
        <v>4</v>
      </c>
      <c r="B3" s="89" t="s">
        <v>44</v>
      </c>
      <c r="C3" s="89" t="s">
        <v>133</v>
      </c>
      <c r="D3" s="89">
        <v>1.75</v>
      </c>
      <c r="E3" s="89">
        <v>5.26</v>
      </c>
    </row>
    <row r="4" spans="1:5" x14ac:dyDescent="0.2">
      <c r="A4" s="89" t="s">
        <v>5</v>
      </c>
      <c r="B4" s="89" t="s">
        <v>47</v>
      </c>
      <c r="C4" s="89" t="s">
        <v>133</v>
      </c>
      <c r="D4" s="89">
        <v>0</v>
      </c>
      <c r="E4" s="89">
        <v>4.17</v>
      </c>
    </row>
    <row r="5" spans="1:5" x14ac:dyDescent="0.2">
      <c r="A5" s="89" t="s">
        <v>5</v>
      </c>
      <c r="B5" s="89" t="s">
        <v>48</v>
      </c>
      <c r="C5" s="89" t="s">
        <v>133</v>
      </c>
      <c r="D5" s="89">
        <v>2.08</v>
      </c>
      <c r="E5" s="89">
        <v>12.5</v>
      </c>
    </row>
    <row r="6" spans="1:5" x14ac:dyDescent="0.2">
      <c r="A6" s="89" t="s">
        <v>6</v>
      </c>
      <c r="B6" s="89" t="s">
        <v>47</v>
      </c>
      <c r="C6" s="89" t="s">
        <v>133</v>
      </c>
      <c r="D6" s="89">
        <v>0</v>
      </c>
      <c r="E6" s="89">
        <v>3.23</v>
      </c>
    </row>
    <row r="7" spans="1:5" x14ac:dyDescent="0.2">
      <c r="A7" s="89" t="s">
        <v>6</v>
      </c>
      <c r="B7" s="89" t="s">
        <v>44</v>
      </c>
      <c r="C7" s="89" t="s">
        <v>133</v>
      </c>
      <c r="D7" s="89">
        <v>1.82</v>
      </c>
      <c r="E7" s="89">
        <v>0</v>
      </c>
    </row>
    <row r="8" spans="1:5" x14ac:dyDescent="0.2">
      <c r="A8" s="89" t="s">
        <v>7</v>
      </c>
      <c r="B8" s="89" t="s">
        <v>47</v>
      </c>
      <c r="C8" s="89" t="s">
        <v>133</v>
      </c>
      <c r="D8" s="89">
        <v>0</v>
      </c>
      <c r="E8" s="89">
        <v>3.45</v>
      </c>
    </row>
    <row r="9" spans="1:5" x14ac:dyDescent="0.2">
      <c r="A9" s="89" t="s">
        <v>7</v>
      </c>
      <c r="B9" s="89" t="s">
        <v>44</v>
      </c>
      <c r="C9" s="89" t="s">
        <v>133</v>
      </c>
      <c r="D9" s="89">
        <v>0</v>
      </c>
      <c r="E9" s="89">
        <v>2.7</v>
      </c>
    </row>
    <row r="10" spans="1:5" x14ac:dyDescent="0.2">
      <c r="A10" s="89" t="s">
        <v>7</v>
      </c>
      <c r="B10" s="89" t="s">
        <v>48</v>
      </c>
      <c r="C10" s="89" t="s">
        <v>133</v>
      </c>
      <c r="D10" s="89">
        <v>1.05</v>
      </c>
      <c r="E10" s="89">
        <v>5.26</v>
      </c>
    </row>
    <row r="11" spans="1:5" x14ac:dyDescent="0.2">
      <c r="A11" s="89" t="s">
        <v>8</v>
      </c>
      <c r="B11" s="89" t="s">
        <v>44</v>
      </c>
      <c r="C11" s="89" t="s">
        <v>133</v>
      </c>
      <c r="D11" s="89">
        <v>0</v>
      </c>
      <c r="E11" s="89">
        <v>0</v>
      </c>
    </row>
    <row r="12" spans="1:5" x14ac:dyDescent="0.2">
      <c r="A12" s="89" t="s">
        <v>8</v>
      </c>
      <c r="B12" s="89" t="s">
        <v>48</v>
      </c>
      <c r="C12" s="89" t="s">
        <v>133</v>
      </c>
      <c r="D12" s="89">
        <v>0</v>
      </c>
      <c r="E12" s="89">
        <v>8.11</v>
      </c>
    </row>
    <row r="13" spans="1:5" x14ac:dyDescent="0.2">
      <c r="A13" s="89" t="s">
        <v>9</v>
      </c>
      <c r="B13" s="89" t="s">
        <v>47</v>
      </c>
      <c r="C13" s="89" t="s">
        <v>133</v>
      </c>
      <c r="D13" s="89">
        <v>0</v>
      </c>
      <c r="E13" s="89">
        <v>6.25</v>
      </c>
    </row>
    <row r="14" spans="1:5" x14ac:dyDescent="0.2">
      <c r="A14" s="89" t="s">
        <v>9</v>
      </c>
      <c r="B14" s="89" t="s">
        <v>44</v>
      </c>
      <c r="C14" s="89" t="s">
        <v>133</v>
      </c>
      <c r="D14" s="89">
        <v>2.2200000000000002</v>
      </c>
      <c r="E14" s="89">
        <v>2.2200000000000002</v>
      </c>
    </row>
    <row r="15" spans="1:5" x14ac:dyDescent="0.2">
      <c r="A15" s="89" t="s">
        <v>9</v>
      </c>
      <c r="B15" s="89" t="s">
        <v>48</v>
      </c>
      <c r="C15" s="89" t="s">
        <v>133</v>
      </c>
      <c r="D15" s="89">
        <v>0</v>
      </c>
      <c r="E15" s="89">
        <v>0</v>
      </c>
    </row>
    <row r="16" spans="1:5" x14ac:dyDescent="0.2">
      <c r="A16" s="89" t="s">
        <v>11</v>
      </c>
      <c r="B16" s="89" t="s">
        <v>47</v>
      </c>
      <c r="C16" s="89" t="s">
        <v>133</v>
      </c>
      <c r="D16" s="89">
        <v>0</v>
      </c>
      <c r="E16" s="89">
        <v>2.38</v>
      </c>
    </row>
    <row r="17" spans="1:5" x14ac:dyDescent="0.2">
      <c r="A17" s="89" t="s">
        <v>11</v>
      </c>
      <c r="B17" s="89" t="s">
        <v>44</v>
      </c>
      <c r="C17" s="89" t="s">
        <v>133</v>
      </c>
      <c r="D17" s="89">
        <v>0</v>
      </c>
      <c r="E17" s="89">
        <v>5</v>
      </c>
    </row>
    <row r="18" spans="1:5" x14ac:dyDescent="0.2">
      <c r="A18" s="89" t="s">
        <v>11</v>
      </c>
      <c r="B18" s="89" t="s">
        <v>48</v>
      </c>
      <c r="C18" s="89" t="s">
        <v>133</v>
      </c>
      <c r="D18" s="89">
        <v>0</v>
      </c>
      <c r="E18" s="89">
        <v>4.76</v>
      </c>
    </row>
    <row r="19" spans="1:5" x14ac:dyDescent="0.2">
      <c r="A19" s="89" t="s">
        <v>12</v>
      </c>
      <c r="B19" s="89" t="s">
        <v>48</v>
      </c>
      <c r="C19" s="89" t="s">
        <v>133</v>
      </c>
      <c r="D19" s="89">
        <v>0</v>
      </c>
      <c r="E19" s="89">
        <v>6.12</v>
      </c>
    </row>
    <row r="20" spans="1:5" x14ac:dyDescent="0.2">
      <c r="A20" s="89" t="s">
        <v>13</v>
      </c>
      <c r="B20" s="89" t="s">
        <v>47</v>
      </c>
      <c r="C20" s="89" t="s">
        <v>133</v>
      </c>
      <c r="D20" s="89">
        <v>1.43</v>
      </c>
      <c r="E20" s="89">
        <v>2.86</v>
      </c>
    </row>
    <row r="21" spans="1:5" x14ac:dyDescent="0.2">
      <c r="A21" s="89" t="s">
        <v>13</v>
      </c>
      <c r="B21" s="89" t="s">
        <v>48</v>
      </c>
      <c r="C21" s="89" t="s">
        <v>133</v>
      </c>
      <c r="D21" s="89">
        <v>2.67</v>
      </c>
      <c r="E21" s="89">
        <v>4</v>
      </c>
    </row>
    <row r="22" spans="1:5" x14ac:dyDescent="0.2">
      <c r="A22" s="89" t="s">
        <v>14</v>
      </c>
      <c r="B22" s="89" t="s">
        <v>47</v>
      </c>
      <c r="C22" s="89" t="s">
        <v>133</v>
      </c>
      <c r="D22" s="89">
        <v>0</v>
      </c>
      <c r="E22" s="89">
        <v>1.54</v>
      </c>
    </row>
    <row r="23" spans="1:5" x14ac:dyDescent="0.2">
      <c r="A23" s="89" t="s">
        <v>15</v>
      </c>
      <c r="B23" s="89" t="s">
        <v>47</v>
      </c>
      <c r="C23" s="89" t="s">
        <v>133</v>
      </c>
      <c r="D23" s="89">
        <v>1.3</v>
      </c>
      <c r="E23" s="89">
        <v>3.9</v>
      </c>
    </row>
    <row r="24" spans="1:5" x14ac:dyDescent="0.2">
      <c r="A24" s="89" t="s">
        <v>15</v>
      </c>
      <c r="B24" s="89" t="s">
        <v>44</v>
      </c>
      <c r="C24" s="89" t="s">
        <v>133</v>
      </c>
      <c r="D24" s="89">
        <v>0</v>
      </c>
      <c r="E24" s="89">
        <v>2.2999999999999998</v>
      </c>
    </row>
    <row r="25" spans="1:5" x14ac:dyDescent="0.2">
      <c r="A25" s="89" t="s">
        <v>15</v>
      </c>
      <c r="B25" s="89" t="s">
        <v>48</v>
      </c>
      <c r="C25" s="89" t="s">
        <v>133</v>
      </c>
      <c r="D25" s="89">
        <v>0</v>
      </c>
      <c r="E25" s="89">
        <v>0</v>
      </c>
    </row>
    <row r="26" spans="1:5" x14ac:dyDescent="0.2">
      <c r="A26" s="89" t="s">
        <v>16</v>
      </c>
      <c r="B26" s="89" t="s">
        <v>47</v>
      </c>
      <c r="C26" s="89" t="s">
        <v>133</v>
      </c>
      <c r="D26" s="89">
        <v>0</v>
      </c>
      <c r="E26" s="89">
        <v>0</v>
      </c>
    </row>
    <row r="27" spans="1:5" x14ac:dyDescent="0.2">
      <c r="A27" s="89" t="s">
        <v>16</v>
      </c>
      <c r="B27" s="89" t="s">
        <v>44</v>
      </c>
      <c r="C27" s="89" t="s">
        <v>133</v>
      </c>
      <c r="D27" s="89">
        <v>2.17</v>
      </c>
      <c r="E27" s="89">
        <v>2.17</v>
      </c>
    </row>
    <row r="28" spans="1:5" x14ac:dyDescent="0.2">
      <c r="A28" s="89" t="s">
        <v>16</v>
      </c>
      <c r="B28" s="89" t="s">
        <v>48</v>
      </c>
      <c r="C28" s="89" t="s">
        <v>133</v>
      </c>
      <c r="D28" s="89">
        <v>0</v>
      </c>
      <c r="E28" s="89">
        <v>2.56</v>
      </c>
    </row>
    <row r="29" spans="1:5" x14ac:dyDescent="0.2">
      <c r="A29" s="89" t="s">
        <v>17</v>
      </c>
      <c r="B29" s="89" t="s">
        <v>44</v>
      </c>
      <c r="C29" s="89" t="s">
        <v>133</v>
      </c>
      <c r="D29" s="89">
        <v>0</v>
      </c>
      <c r="E29" s="89">
        <v>0</v>
      </c>
    </row>
    <row r="30" spans="1:5" x14ac:dyDescent="0.2">
      <c r="A30" s="89" t="s">
        <v>17</v>
      </c>
      <c r="B30" s="89" t="s">
        <v>48</v>
      </c>
      <c r="C30" s="89" t="s">
        <v>133</v>
      </c>
      <c r="D30" s="89">
        <v>0</v>
      </c>
      <c r="E30" s="89">
        <v>0</v>
      </c>
    </row>
    <row r="31" spans="1:5" x14ac:dyDescent="0.2">
      <c r="A31" s="89" t="s">
        <v>29</v>
      </c>
      <c r="B31" s="89" t="s">
        <v>44</v>
      </c>
      <c r="C31" s="89" t="s">
        <v>133</v>
      </c>
      <c r="D31" s="89">
        <v>8.6999999999999993</v>
      </c>
      <c r="E31" s="89">
        <v>4.3499999999999996</v>
      </c>
    </row>
    <row r="32" spans="1:5" x14ac:dyDescent="0.2">
      <c r="A32" s="89" t="s">
        <v>29</v>
      </c>
      <c r="B32" s="89" t="s">
        <v>48</v>
      </c>
      <c r="C32" s="89" t="s">
        <v>133</v>
      </c>
      <c r="D32" s="89">
        <v>0</v>
      </c>
      <c r="E32" s="89">
        <v>0</v>
      </c>
    </row>
    <row r="33" spans="1:5" x14ac:dyDescent="0.2">
      <c r="A33" s="89" t="s">
        <v>33</v>
      </c>
      <c r="B33" s="89" t="s">
        <v>47</v>
      </c>
      <c r="C33" s="89" t="s">
        <v>133</v>
      </c>
      <c r="D33" s="89">
        <v>0</v>
      </c>
      <c r="E33" s="89">
        <v>0</v>
      </c>
    </row>
    <row r="34" spans="1:5" x14ac:dyDescent="0.2">
      <c r="A34" s="89" t="s">
        <v>33</v>
      </c>
      <c r="B34" s="89" t="s">
        <v>44</v>
      </c>
      <c r="C34" s="89" t="s">
        <v>133</v>
      </c>
      <c r="D34" s="89">
        <v>0</v>
      </c>
      <c r="E34" s="89">
        <v>7.89</v>
      </c>
    </row>
    <row r="35" spans="1:5" x14ac:dyDescent="0.2">
      <c r="A35" s="89" t="s">
        <v>39</v>
      </c>
      <c r="B35" s="89" t="s">
        <v>44</v>
      </c>
      <c r="C35" s="89" t="s">
        <v>133</v>
      </c>
      <c r="D35" s="89">
        <v>3.33</v>
      </c>
      <c r="E35" s="89">
        <v>3.33</v>
      </c>
    </row>
    <row r="36" spans="1:5" x14ac:dyDescent="0.2">
      <c r="A36" s="89" t="s">
        <v>39</v>
      </c>
      <c r="B36" s="89" t="s">
        <v>48</v>
      </c>
      <c r="C36" s="89" t="s">
        <v>133</v>
      </c>
      <c r="D36" s="89">
        <v>0</v>
      </c>
      <c r="E36" s="89">
        <v>0</v>
      </c>
    </row>
    <row r="37" spans="1:5" x14ac:dyDescent="0.2">
      <c r="A37" s="3"/>
      <c r="B37" s="3"/>
      <c r="C37" s="7"/>
      <c r="D37" s="7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faf88fe-a998-4c5b-93c9-210a11d9a5c2}" enabled="0" method="" siteId="{1faf88fe-a998-4c5b-93c9-210a11d9a5c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SNCA CNV counts summary</vt:lpstr>
      <vt:lpstr>SNCA with Ref CNV counts</vt:lpstr>
      <vt:lpstr>γH2AX counts summary</vt:lpstr>
      <vt:lpstr>Fig1c. Average % SOX10+ Gains</vt:lpstr>
      <vt:lpstr>Fig1c. Average % SOX10- Gains</vt:lpstr>
      <vt:lpstr>Fig1c. Average % SOX10+ Losses</vt:lpstr>
      <vt:lpstr>Fig1c. Average % SOX10- Losses</vt:lpstr>
      <vt:lpstr>Fig2b. SOX10+ Ref and SNCA Gain</vt:lpstr>
      <vt:lpstr>Fig2c SOX10- Ref and SNCA Gains</vt:lpstr>
      <vt:lpstr>Fig2d. SOX10+ Ref and SNCA Loss</vt:lpstr>
      <vt:lpstr>Fig 2e. SOX10- Ref and SNCA los</vt:lpstr>
      <vt:lpstr>Fig3a. Regional % SOX10+ Gains</vt:lpstr>
      <vt:lpstr>Fig3b. Regional %SOX10- Gains</vt:lpstr>
      <vt:lpstr>Fig4a. Regional % SOX10+ Losses</vt:lpstr>
      <vt:lpstr>Fig4b. Regional % SOX10- Losses</vt:lpstr>
      <vt:lpstr>Fig5a. Most vs Least </vt:lpstr>
      <vt:lpstr>Fig5b. SOX10+ vs SOX10- Gains</vt:lpstr>
      <vt:lpstr>Fig5c. SOX10+ Gains vs A.O.O</vt:lpstr>
      <vt:lpstr>Fig5d. SOX10- Gains vs A.O.O.</vt:lpstr>
      <vt:lpstr>Fig6b. % γH2AX+ MSA v Control</vt:lpstr>
      <vt:lpstr>Fig6c. % γH2AX+ SOX10+</vt:lpstr>
      <vt:lpstr>Fig6d. % γH2AX+ SOX10-</vt:lpstr>
      <vt:lpstr>Fig6e. % γH2AX+ aSyn+ vs aSyn-</vt:lpstr>
      <vt:lpstr>Fig6f.% γH2AX+ affected regions</vt:lpstr>
      <vt:lpstr>Supp Fig1b. aSyn NS vs Sections</vt:lpstr>
      <vt:lpstr>Supp Fig 3a. GCI distribution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Caoimhe Morley</cp:lastModifiedBy>
  <dcterms:created xsi:type="dcterms:W3CDTF">2026-01-15T11:59:30Z</dcterms:created>
  <dcterms:modified xsi:type="dcterms:W3CDTF">2026-01-27T14:57:04Z</dcterms:modified>
</cp:coreProperties>
</file>